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135" windowWidth="9660" windowHeight="11640" tabRatio="671" activeTab="0"/>
  </bookViews>
  <sheets>
    <sheet name="類別輸入数量と金額" sheetId="1" r:id="rId1"/>
    <sheet name="Sheet9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xlnm.Print_Area" localSheetId="0">'類別輸入数量と金額'!$B$1:$AR$68,'類別輸入数量と金額'!$BC$1:$CC$68,'類別輸入数量と金額'!$CE$1:$DD$68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<sst xmlns="http://schemas.openxmlformats.org/spreadsheetml/2006/main" count="120" uniqueCount="36">
  <si>
    <t>1996年</t>
  </si>
  <si>
    <t>1997年</t>
  </si>
  <si>
    <t>1998年</t>
  </si>
  <si>
    <t>1999年</t>
  </si>
  <si>
    <t>2003年</t>
  </si>
  <si>
    <t>2000年</t>
  </si>
  <si>
    <t>2001年</t>
  </si>
  <si>
    <t>2002年</t>
  </si>
  <si>
    <t>2006年</t>
  </si>
  <si>
    <t>　　（ア）数　量</t>
  </si>
  <si>
    <t>（単位：トン）</t>
  </si>
  <si>
    <t>　　（イ）金　額</t>
  </si>
  <si>
    <t>　　（単位：百万円）</t>
  </si>
  <si>
    <t>種　　　別</t>
  </si>
  <si>
    <t>1992年</t>
  </si>
  <si>
    <t>1993年</t>
  </si>
  <si>
    <t>1994年</t>
  </si>
  <si>
    <t>1995年</t>
  </si>
  <si>
    <t>2004年</t>
  </si>
  <si>
    <t>2005年</t>
  </si>
  <si>
    <t>生　鮮　野　菜</t>
  </si>
  <si>
    <t>冷　凍　野　菜</t>
  </si>
  <si>
    <t>塩 蔵 等 野 菜</t>
  </si>
  <si>
    <t>トマト 加 工 品</t>
  </si>
  <si>
    <t>その他 調製野菜</t>
  </si>
  <si>
    <t>そ　の　他</t>
  </si>
  <si>
    <t>（その他の内訳）</t>
  </si>
  <si>
    <t>乾　燥　野　菜</t>
  </si>
  <si>
    <t>酢 調 製 野 菜</t>
  </si>
  <si>
    <t>そ　  の  　 他</t>
  </si>
  <si>
    <t>合　　　計</t>
  </si>
  <si>
    <t>年別シェア</t>
  </si>
  <si>
    <t>　　（単位：％）</t>
  </si>
  <si>
    <t>農畜産業振興機構：「ベジ探」、原資料：財務省「貿易統計」</t>
  </si>
  <si>
    <t>　</t>
  </si>
  <si>
    <t>類別輸入数量と金額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</si>
</sst>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_ "/>
    <numFmt numFmtId="178" formatCode="#,##0.0;[Red]\-#,##0.0"/>
    <numFmt numFmtId="179" formatCode="#,###.0"/>
    <numFmt numFmtId="180" formatCode="#,###.00"/>
    <numFmt numFmtId="181" formatCode="#,###.000"/>
    <numFmt numFmtId="182" formatCode="0.0_ "/>
    <numFmt numFmtId="183" formatCode="0.00_ "/>
    <numFmt numFmtId="184" formatCode="0.00_);[Red]\(0.00\)"/>
    <numFmt numFmtId="185" formatCode="#,###.0_ "/>
    <numFmt numFmtId="186" formatCode="0.0_);[Red]\(0.0\)"/>
    <numFmt numFmtId="187" formatCode="#,###.00_ "/>
    <numFmt numFmtId="188" formatCode="0.0"/>
    <numFmt numFmtId="189" formatCode="#,##0_ ;[Red]\-#,##0\ "/>
    <numFmt numFmtId="190" formatCode="#,##0.0_ ;[Red]\-#,##0.0\ "/>
    <numFmt numFmtId="191" formatCode="#,##0.0_);[Red]\(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.000;[Red]\-#,##0.000"/>
    <numFmt numFmtId="196" formatCode="#,##0.0"/>
    <numFmt numFmtId="197" formatCode="#,##0.000"/>
    <numFmt numFmtId="198" formatCode="#,##0_);[Red]\(#,##0\)"/>
    <numFmt numFmtId="199" formatCode="0_);[Red]\(0\)"/>
    <numFmt numFmtId="200" formatCode="#,##0.0000;[Red]\-#,##0.0000"/>
    <numFmt numFmtId="201" formatCode="0.000"/>
    <numFmt numFmtId="202" formatCode="0.0000"/>
    <numFmt numFmtId="203" formatCode="0.00000"/>
    <numFmt numFmtId="204" formatCode="0.00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000000"/>
    <numFmt numFmtId="210" formatCode="0.00000000"/>
    <numFmt numFmtId="211" formatCode="###,0##,#0#"/>
    <numFmt numFmtId="212" formatCode="_ * #,##0_ ;_ * \ #,##0_ ;_ * &quot;-&quot;_ ;_ @_ "/>
    <numFmt numFmtId="213" formatCode="0###.##.###"/>
    <numFmt numFmtId="214" formatCode="\'0###.##.###"/>
    <numFmt numFmtId="215" formatCode="_ 0* #,##0_ ;_ 0* \-#,##0_ ;_ 0* &quot;-&quot;_ ;_ @_ "/>
    <numFmt numFmtId="216" formatCode="[$€-2]\ #,##0.00_);[Red]\([$€-2]\ #,##0.00\)"/>
  </numFmts>
  <fonts count="32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6" fillId="0" borderId="0" xfId="49" applyFont="1" applyAlignment="1">
      <alignment horizontal="center"/>
    </xf>
    <xf numFmtId="0" fontId="6" fillId="0" borderId="0" xfId="61" applyFont="1" applyAlignment="1">
      <alignment horizontal="center"/>
      <protection/>
    </xf>
    <xf numFmtId="38" fontId="6" fillId="0" borderId="10" xfId="49" applyFont="1" applyBorder="1" applyAlignment="1">
      <alignment horizontal="center"/>
    </xf>
    <xf numFmtId="0" fontId="26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12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0" xfId="62" applyFont="1" applyBorder="1">
      <alignment/>
      <protection/>
    </xf>
    <xf numFmtId="0" fontId="5" fillId="0" borderId="0" xfId="0" applyFont="1" applyAlignment="1">
      <alignment vertical="center"/>
    </xf>
    <xf numFmtId="0" fontId="5" fillId="0" borderId="0" xfId="62" applyFont="1" applyAlignment="1">
      <alignment horizontal="center"/>
      <protection/>
    </xf>
    <xf numFmtId="0" fontId="5" fillId="0" borderId="14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/>
      <protection/>
    </xf>
    <xf numFmtId="0" fontId="5" fillId="0" borderId="15" xfId="62" applyFont="1" applyBorder="1" applyAlignment="1" quotePrefix="1">
      <alignment horizontal="center"/>
      <protection/>
    </xf>
    <xf numFmtId="0" fontId="27" fillId="0" borderId="15" xfId="62" applyFont="1" applyBorder="1" applyAlignment="1" quotePrefix="1">
      <alignment horizontal="center"/>
      <protection/>
    </xf>
    <xf numFmtId="0" fontId="6" fillId="0" borderId="16" xfId="62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18" xfId="62" applyFont="1" applyBorder="1">
      <alignment/>
      <protection/>
    </xf>
    <xf numFmtId="0" fontId="6" fillId="0" borderId="0" xfId="0" applyFont="1" applyAlignment="1">
      <alignment vertical="center"/>
    </xf>
    <xf numFmtId="38" fontId="6" fillId="0" borderId="14" xfId="49" applyFont="1" applyBorder="1" applyAlignment="1">
      <alignment/>
    </xf>
    <xf numFmtId="38" fontId="6" fillId="0" borderId="15" xfId="49" applyFont="1" applyBorder="1" applyAlignment="1">
      <alignment/>
    </xf>
    <xf numFmtId="0" fontId="6" fillId="0" borderId="0" xfId="62" applyFont="1">
      <alignment/>
      <protection/>
    </xf>
    <xf numFmtId="0" fontId="6" fillId="0" borderId="16" xfId="61" applyFont="1" applyBorder="1" applyAlignment="1">
      <alignment horizontal="center"/>
      <protection/>
    </xf>
    <xf numFmtId="38" fontId="6" fillId="0" borderId="17" xfId="49" applyFont="1" applyBorder="1" applyAlignment="1">
      <alignment/>
    </xf>
    <xf numFmtId="38" fontId="6" fillId="0" borderId="18" xfId="49" applyFont="1" applyBorder="1" applyAlignment="1">
      <alignment/>
    </xf>
    <xf numFmtId="0" fontId="6" fillId="0" borderId="16" xfId="62" applyFont="1" applyBorder="1" applyAlignment="1">
      <alignment horizontal="center"/>
      <protection/>
    </xf>
    <xf numFmtId="38" fontId="28" fillId="0" borderId="17" xfId="49" applyFont="1" applyBorder="1" applyAlignment="1">
      <alignment horizontal="center"/>
    </xf>
    <xf numFmtId="38" fontId="28" fillId="0" borderId="17" xfId="49" applyFont="1" applyBorder="1" applyAlignment="1">
      <alignment/>
    </xf>
    <xf numFmtId="38" fontId="28" fillId="0" borderId="18" xfId="49" applyFont="1" applyBorder="1" applyAlignment="1">
      <alignment/>
    </xf>
    <xf numFmtId="38" fontId="6" fillId="0" borderId="17" xfId="49" applyFont="1" applyBorder="1" applyAlignment="1">
      <alignment horizontal="center"/>
    </xf>
    <xf numFmtId="38" fontId="4" fillId="0" borderId="0" xfId="62" applyNumberFormat="1" applyFont="1">
      <alignment/>
      <protection/>
    </xf>
    <xf numFmtId="0" fontId="6" fillId="0" borderId="0" xfId="62" applyFont="1" applyAlignment="1" quotePrefix="1">
      <alignment horizontal="left"/>
      <protection/>
    </xf>
    <xf numFmtId="0" fontId="5" fillId="0" borderId="11" xfId="62" applyFont="1" applyBorder="1">
      <alignment/>
      <protection/>
    </xf>
    <xf numFmtId="0" fontId="5" fillId="0" borderId="12" xfId="62" applyFont="1" applyBorder="1">
      <alignment/>
      <protection/>
    </xf>
    <xf numFmtId="0" fontId="5" fillId="0" borderId="13" xfId="62" applyFont="1" applyBorder="1">
      <alignment/>
      <protection/>
    </xf>
    <xf numFmtId="0" fontId="5" fillId="0" borderId="16" xfId="62" applyFont="1" applyBorder="1">
      <alignment/>
      <protection/>
    </xf>
    <xf numFmtId="0" fontId="5" fillId="0" borderId="17" xfId="62" applyFont="1" applyBorder="1">
      <alignment/>
      <protection/>
    </xf>
    <xf numFmtId="0" fontId="5" fillId="0" borderId="18" xfId="62" applyFont="1" applyBorder="1">
      <alignment/>
      <protection/>
    </xf>
    <xf numFmtId="0" fontId="5" fillId="0" borderId="0" xfId="61" applyFont="1" applyAlignment="1">
      <alignment horizontal="center"/>
      <protection/>
    </xf>
    <xf numFmtId="2" fontId="5" fillId="0" borderId="14" xfId="62" applyNumberFormat="1" applyFont="1" applyBorder="1">
      <alignment/>
      <protection/>
    </xf>
    <xf numFmtId="2" fontId="5" fillId="0" borderId="13" xfId="62" applyNumberFormat="1" applyFont="1" applyBorder="1">
      <alignment/>
      <protection/>
    </xf>
    <xf numFmtId="38" fontId="5" fillId="0" borderId="0" xfId="49" applyFont="1" applyAlignment="1">
      <alignment horizontal="center"/>
    </xf>
    <xf numFmtId="2" fontId="5" fillId="0" borderId="15" xfId="62" applyNumberFormat="1" applyFont="1" applyBorder="1">
      <alignment/>
      <protection/>
    </xf>
    <xf numFmtId="38" fontId="5" fillId="0" borderId="10" xfId="49" applyFont="1" applyBorder="1" applyAlignment="1">
      <alignment horizontal="center"/>
    </xf>
    <xf numFmtId="0" fontId="5" fillId="0" borderId="16" xfId="61" applyFont="1" applyBorder="1" applyAlignment="1">
      <alignment horizontal="center"/>
      <protection/>
    </xf>
    <xf numFmtId="2" fontId="5" fillId="0" borderId="17" xfId="62" applyNumberFormat="1" applyFont="1" applyBorder="1">
      <alignment/>
      <protection/>
    </xf>
    <xf numFmtId="2" fontId="5" fillId="0" borderId="18" xfId="62" applyNumberFormat="1" applyFont="1" applyBorder="1">
      <alignment/>
      <protection/>
    </xf>
    <xf numFmtId="0" fontId="5" fillId="0" borderId="16" xfId="62" applyFont="1" applyBorder="1" applyAlignment="1">
      <alignment horizontal="center"/>
      <protection/>
    </xf>
    <xf numFmtId="2" fontId="5" fillId="0" borderId="0" xfId="62" applyNumberFormat="1" applyFont="1">
      <alignment/>
      <protection/>
    </xf>
    <xf numFmtId="0" fontId="27" fillId="0" borderId="15" xfId="62" applyFont="1" applyBorder="1" applyAlignment="1">
      <alignment horizontal="center"/>
      <protection/>
    </xf>
    <xf numFmtId="0" fontId="26" fillId="10" borderId="0" xfId="62" applyFont="1" applyFill="1">
      <alignment/>
      <protection/>
    </xf>
    <xf numFmtId="0" fontId="29" fillId="0" borderId="0" xfId="0" applyFont="1" applyAlignment="1">
      <alignment vertical="center"/>
    </xf>
    <xf numFmtId="0" fontId="30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30" fillId="0" borderId="0" xfId="62" applyFont="1">
      <alignment/>
      <protection/>
    </xf>
    <xf numFmtId="0" fontId="31" fillId="0" borderId="0" xfId="62" applyFont="1" applyAlignment="1">
      <alignment horizontal="right"/>
      <protection/>
    </xf>
    <xf numFmtId="0" fontId="30" fillId="0" borderId="0" xfId="62" applyFont="1" applyBorder="1" applyAlignment="1" quotePrefix="1">
      <alignment horizontal="left"/>
      <protection/>
    </xf>
    <xf numFmtId="0" fontId="31" fillId="0" borderId="0" xfId="62" applyFont="1" applyAlignment="1" quotePrefix="1">
      <alignment horizontal="right"/>
      <protection/>
    </xf>
    <xf numFmtId="0" fontId="31" fillId="0" borderId="0" xfId="62" applyFont="1">
      <alignment/>
      <protection/>
    </xf>
    <xf numFmtId="0" fontId="31" fillId="0" borderId="0" xfId="62" applyFont="1" applyAlignment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別年別" xfId="61"/>
    <cellStyle name="標準_類別数量金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H3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5.875" style="1" customWidth="1"/>
    <col min="2" max="2" width="25.375" style="6" customWidth="1"/>
    <col min="3" max="11" width="10.375" style="6" customWidth="1"/>
    <col min="12" max="12" width="12.875" style="6" bestFit="1" customWidth="1"/>
    <col min="13" max="13" width="11.50390625" style="6" customWidth="1"/>
    <col min="14" max="14" width="10.375" style="6" customWidth="1"/>
    <col min="15" max="15" width="11.875" style="6" customWidth="1"/>
    <col min="16" max="17" width="11.625" style="6" customWidth="1"/>
    <col min="18" max="18" width="10.00390625" style="6" customWidth="1"/>
    <col min="19" max="19" width="25.50390625" style="6" customWidth="1"/>
    <col min="20" max="20" width="10.625" style="6" customWidth="1"/>
    <col min="21" max="21" width="11.375" style="6" customWidth="1"/>
    <col min="22" max="32" width="10.125" style="6" customWidth="1"/>
    <col min="33" max="34" width="10.375" style="6" customWidth="1"/>
    <col min="35" max="16384" width="9.375" style="1" customWidth="1"/>
  </cols>
  <sheetData>
    <row r="1" spans="2:20" ht="31.5" customHeight="1">
      <c r="B1" s="53" t="s">
        <v>35</v>
      </c>
      <c r="C1" s="53"/>
      <c r="T1" s="5"/>
    </row>
    <row r="2" spans="2:34" s="54" customFormat="1" ht="34.5" customHeight="1">
      <c r="B2" s="55" t="s">
        <v>9</v>
      </c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 t="s">
        <v>10</v>
      </c>
      <c r="R2" s="57" t="s">
        <v>34</v>
      </c>
      <c r="S2" s="59" t="s">
        <v>11</v>
      </c>
      <c r="T2" s="56"/>
      <c r="U2" s="57"/>
      <c r="V2" s="57"/>
      <c r="W2" s="57"/>
      <c r="X2" s="57"/>
      <c r="Y2" s="57"/>
      <c r="Z2" s="57"/>
      <c r="AA2" s="57"/>
      <c r="AB2" s="57"/>
      <c r="AC2" s="57"/>
      <c r="AD2" s="57"/>
      <c r="AE2" s="60"/>
      <c r="AF2" s="60"/>
      <c r="AG2" s="60"/>
      <c r="AH2" s="60" t="s">
        <v>12</v>
      </c>
    </row>
    <row r="3" spans="2:34" ht="25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10"/>
      <c r="AG3" s="10"/>
      <c r="AH3" s="10"/>
    </row>
    <row r="4" spans="2:34" s="12" customFormat="1" ht="25.5" customHeight="1"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0</v>
      </c>
      <c r="H4" s="14" t="s">
        <v>1</v>
      </c>
      <c r="I4" s="14" t="s">
        <v>2</v>
      </c>
      <c r="J4" s="14" t="s">
        <v>3</v>
      </c>
      <c r="K4" s="14" t="s">
        <v>5</v>
      </c>
      <c r="L4" s="15" t="s">
        <v>6</v>
      </c>
      <c r="M4" s="16" t="s">
        <v>7</v>
      </c>
      <c r="N4" s="16" t="s">
        <v>4</v>
      </c>
      <c r="O4" s="16" t="s">
        <v>18</v>
      </c>
      <c r="P4" s="17" t="s">
        <v>19</v>
      </c>
      <c r="Q4" s="52" t="s">
        <v>8</v>
      </c>
      <c r="R4" s="7"/>
      <c r="S4" s="13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0</v>
      </c>
      <c r="Y4" s="14" t="s">
        <v>1</v>
      </c>
      <c r="Z4" s="14" t="s">
        <v>2</v>
      </c>
      <c r="AA4" s="14" t="s">
        <v>3</v>
      </c>
      <c r="AB4" s="14" t="s">
        <v>5</v>
      </c>
      <c r="AC4" s="15" t="s">
        <v>6</v>
      </c>
      <c r="AD4" s="16" t="s">
        <v>7</v>
      </c>
      <c r="AE4" s="16" t="s">
        <v>4</v>
      </c>
      <c r="AF4" s="16" t="s">
        <v>18</v>
      </c>
      <c r="AG4" s="17" t="s">
        <v>19</v>
      </c>
      <c r="AH4" s="52" t="s">
        <v>8</v>
      </c>
    </row>
    <row r="5" spans="2:34" ht="25.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  <c r="Q5" s="20"/>
      <c r="R5" s="11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20"/>
      <c r="AF5" s="20"/>
      <c r="AG5" s="20"/>
      <c r="AH5" s="20"/>
    </row>
    <row r="6" spans="2:34" s="21" customFormat="1" ht="25.5" customHeight="1">
      <c r="B6" s="3" t="s">
        <v>20</v>
      </c>
      <c r="C6" s="22">
        <v>287838</v>
      </c>
      <c r="D6" s="22">
        <v>410193</v>
      </c>
      <c r="E6" s="22">
        <v>679976</v>
      </c>
      <c r="F6" s="22">
        <v>737840.8389999999</v>
      </c>
      <c r="G6" s="22">
        <v>656787.3649999998</v>
      </c>
      <c r="H6" s="22">
        <v>602219.204</v>
      </c>
      <c r="I6" s="22">
        <v>774407.7030000001</v>
      </c>
      <c r="J6" s="22">
        <v>919765.5840000003</v>
      </c>
      <c r="K6" s="22">
        <v>971115.5229999997</v>
      </c>
      <c r="L6" s="22">
        <v>1009023.9539999999</v>
      </c>
      <c r="M6" s="23">
        <v>808710.71</v>
      </c>
      <c r="N6" s="23">
        <v>926705.4890000003</v>
      </c>
      <c r="O6" s="23">
        <v>1016556.4319999998</v>
      </c>
      <c r="P6" s="23">
        <v>1114274</v>
      </c>
      <c r="Q6" s="23">
        <v>956169</v>
      </c>
      <c r="R6" s="11"/>
      <c r="S6" s="3" t="s">
        <v>20</v>
      </c>
      <c r="T6" s="22">
        <v>68140</v>
      </c>
      <c r="U6" s="22">
        <v>78228</v>
      </c>
      <c r="V6" s="22">
        <v>101058</v>
      </c>
      <c r="W6" s="22">
        <v>104827.037</v>
      </c>
      <c r="X6" s="22">
        <v>107868.068</v>
      </c>
      <c r="Y6" s="22">
        <v>106947.57899999998</v>
      </c>
      <c r="Z6" s="22">
        <v>129504.62500000003</v>
      </c>
      <c r="AA6" s="22">
        <v>117036.59</v>
      </c>
      <c r="AB6" s="22">
        <v>114480.184</v>
      </c>
      <c r="AC6" s="22">
        <v>123972.97</v>
      </c>
      <c r="AD6" s="23">
        <v>103697.99100000002</v>
      </c>
      <c r="AE6" s="23">
        <v>105405.19200000001</v>
      </c>
      <c r="AF6" s="23">
        <v>111536.22699999998</v>
      </c>
      <c r="AG6" s="23">
        <v>109059</v>
      </c>
      <c r="AH6" s="23">
        <v>107732</v>
      </c>
    </row>
    <row r="7" spans="2:34" s="21" customFormat="1" ht="25.5" customHeight="1">
      <c r="B7" s="2" t="s">
        <v>21</v>
      </c>
      <c r="C7" s="22">
        <v>420987</v>
      </c>
      <c r="D7" s="22">
        <v>454733</v>
      </c>
      <c r="E7" s="22">
        <v>529279</v>
      </c>
      <c r="F7" s="22">
        <v>578215.5950000001</v>
      </c>
      <c r="G7" s="22">
        <v>633007.532</v>
      </c>
      <c r="H7" s="22">
        <v>654895.8690000001</v>
      </c>
      <c r="I7" s="22">
        <v>732197.441</v>
      </c>
      <c r="J7" s="22">
        <v>773338.517</v>
      </c>
      <c r="K7" s="22">
        <v>772758.7869999999</v>
      </c>
      <c r="L7" s="22">
        <v>809398.2559999999</v>
      </c>
      <c r="M7" s="23">
        <v>747770.3740000001</v>
      </c>
      <c r="N7" s="23">
        <v>709279.5660000001</v>
      </c>
      <c r="O7" s="23">
        <v>790299.976</v>
      </c>
      <c r="P7" s="23">
        <v>814265</v>
      </c>
      <c r="Q7" s="23">
        <v>857098</v>
      </c>
      <c r="R7" s="11"/>
      <c r="S7" s="2" t="s">
        <v>21</v>
      </c>
      <c r="T7" s="22">
        <v>67127</v>
      </c>
      <c r="U7" s="22">
        <v>63918</v>
      </c>
      <c r="V7" s="22">
        <v>70894</v>
      </c>
      <c r="W7" s="22">
        <v>71906.446</v>
      </c>
      <c r="X7" s="22">
        <v>89659.851</v>
      </c>
      <c r="Y7" s="22">
        <v>100706.834</v>
      </c>
      <c r="Z7" s="22">
        <v>119606.62500000001</v>
      </c>
      <c r="AA7" s="22">
        <v>107589.44499999999</v>
      </c>
      <c r="AB7" s="22">
        <v>99607.34</v>
      </c>
      <c r="AC7" s="22">
        <v>116546.229</v>
      </c>
      <c r="AD7" s="23">
        <v>108287.81700000001</v>
      </c>
      <c r="AE7" s="23">
        <v>98417.29</v>
      </c>
      <c r="AF7" s="23">
        <v>104068.965</v>
      </c>
      <c r="AG7" s="23">
        <v>111445</v>
      </c>
      <c r="AH7" s="23">
        <v>127370</v>
      </c>
    </row>
    <row r="8" spans="2:34" s="21" customFormat="1" ht="25.5" customHeight="1">
      <c r="B8" s="3" t="s">
        <v>22</v>
      </c>
      <c r="C8" s="22">
        <v>223440</v>
      </c>
      <c r="D8" s="22">
        <v>210693</v>
      </c>
      <c r="E8" s="22">
        <v>220283</v>
      </c>
      <c r="F8" s="22">
        <v>254879.548</v>
      </c>
      <c r="G8" s="22">
        <v>263053.85</v>
      </c>
      <c r="H8" s="22">
        <v>227991.581</v>
      </c>
      <c r="I8" s="22">
        <v>237471.962</v>
      </c>
      <c r="J8" s="22">
        <v>248292.092</v>
      </c>
      <c r="K8" s="22">
        <v>220215.889</v>
      </c>
      <c r="L8" s="22">
        <v>227258.537</v>
      </c>
      <c r="M8" s="23">
        <v>205916.61800000002</v>
      </c>
      <c r="N8" s="23">
        <v>203357.103</v>
      </c>
      <c r="O8" s="23">
        <v>187330.403</v>
      </c>
      <c r="P8" s="23">
        <v>171479</v>
      </c>
      <c r="Q8" s="23">
        <v>158389</v>
      </c>
      <c r="R8" s="11"/>
      <c r="S8" s="3" t="s">
        <v>22</v>
      </c>
      <c r="T8" s="22">
        <v>23176</v>
      </c>
      <c r="U8" s="22">
        <v>18987</v>
      </c>
      <c r="V8" s="22">
        <v>17550</v>
      </c>
      <c r="W8" s="22">
        <v>19978.182</v>
      </c>
      <c r="X8" s="22">
        <v>28587.227</v>
      </c>
      <c r="Y8" s="22">
        <v>24398.806</v>
      </c>
      <c r="Z8" s="22">
        <v>22061.707000000002</v>
      </c>
      <c r="AA8" s="22">
        <v>21130.481</v>
      </c>
      <c r="AB8" s="22">
        <v>17257.539000000004</v>
      </c>
      <c r="AC8" s="22">
        <v>18395.762000000002</v>
      </c>
      <c r="AD8" s="23">
        <v>17128.331</v>
      </c>
      <c r="AE8" s="23">
        <v>15765.847</v>
      </c>
      <c r="AF8" s="23">
        <v>15288.193</v>
      </c>
      <c r="AG8" s="23">
        <v>14521</v>
      </c>
      <c r="AH8" s="23">
        <v>13638</v>
      </c>
    </row>
    <row r="9" spans="2:34" s="21" customFormat="1" ht="25.5" customHeight="1">
      <c r="B9" s="4" t="s">
        <v>23</v>
      </c>
      <c r="C9" s="22">
        <v>112835</v>
      </c>
      <c r="D9" s="22">
        <v>118388</v>
      </c>
      <c r="E9" s="22">
        <v>134895</v>
      </c>
      <c r="F9" s="22">
        <v>168030.949</v>
      </c>
      <c r="G9" s="22">
        <v>160118.571</v>
      </c>
      <c r="H9" s="22">
        <v>155222.00199999998</v>
      </c>
      <c r="I9" s="22">
        <v>170535.72</v>
      </c>
      <c r="J9" s="22">
        <v>193202.78</v>
      </c>
      <c r="K9" s="22">
        <v>193624.85499999998</v>
      </c>
      <c r="L9" s="22">
        <v>186861.651</v>
      </c>
      <c r="M9" s="23">
        <v>178115.21500000003</v>
      </c>
      <c r="N9" s="23">
        <v>178496.58</v>
      </c>
      <c r="O9" s="23">
        <v>200972.173</v>
      </c>
      <c r="P9" s="23">
        <v>216446</v>
      </c>
      <c r="Q9" s="23">
        <v>211048</v>
      </c>
      <c r="R9" s="11"/>
      <c r="S9" s="4" t="s">
        <v>23</v>
      </c>
      <c r="T9" s="22">
        <v>13939</v>
      </c>
      <c r="U9" s="22">
        <v>12412</v>
      </c>
      <c r="V9" s="22">
        <v>13324</v>
      </c>
      <c r="W9" s="22">
        <v>15388.323</v>
      </c>
      <c r="X9" s="22">
        <v>16852.078</v>
      </c>
      <c r="Y9" s="22">
        <v>16693.957000000002</v>
      </c>
      <c r="Z9" s="22">
        <v>19009.236</v>
      </c>
      <c r="AA9" s="22">
        <v>18995.337</v>
      </c>
      <c r="AB9" s="22">
        <v>16177.394999999999</v>
      </c>
      <c r="AC9" s="22">
        <v>16633.256999999998</v>
      </c>
      <c r="AD9" s="23">
        <v>16358.18</v>
      </c>
      <c r="AE9" s="23">
        <v>16737.929</v>
      </c>
      <c r="AF9" s="23">
        <v>18909.182</v>
      </c>
      <c r="AG9" s="23">
        <v>20450</v>
      </c>
      <c r="AH9" s="23">
        <v>20810</v>
      </c>
    </row>
    <row r="10" spans="2:34" s="21" customFormat="1" ht="25.5" customHeight="1">
      <c r="B10" s="3" t="s">
        <v>24</v>
      </c>
      <c r="C10" s="22">
        <v>196548</v>
      </c>
      <c r="D10" s="22">
        <v>221843</v>
      </c>
      <c r="E10" s="22">
        <v>254569</v>
      </c>
      <c r="F10" s="22">
        <v>312431.733</v>
      </c>
      <c r="G10" s="22">
        <v>305017.20800000004</v>
      </c>
      <c r="H10" s="22">
        <v>309843.473</v>
      </c>
      <c r="I10" s="22">
        <v>309296.56799999997</v>
      </c>
      <c r="J10" s="22">
        <v>345085.46300000005</v>
      </c>
      <c r="K10" s="22">
        <v>363412.255</v>
      </c>
      <c r="L10" s="22">
        <v>390654.28</v>
      </c>
      <c r="M10" s="23">
        <v>372336.90599999996</v>
      </c>
      <c r="N10" s="23">
        <v>406011.12600000005</v>
      </c>
      <c r="O10" s="23">
        <v>453607.01</v>
      </c>
      <c r="P10" s="23">
        <v>474585</v>
      </c>
      <c r="Q10" s="23">
        <v>483461</v>
      </c>
      <c r="R10" s="11"/>
      <c r="S10" s="3" t="s">
        <v>24</v>
      </c>
      <c r="T10" s="22">
        <v>38689</v>
      </c>
      <c r="U10" s="22">
        <v>39406</v>
      </c>
      <c r="V10" s="22">
        <v>47434</v>
      </c>
      <c r="W10" s="22">
        <v>54783.23899999999</v>
      </c>
      <c r="X10" s="22">
        <v>60254.74500000001</v>
      </c>
      <c r="Y10" s="22">
        <v>60818.943</v>
      </c>
      <c r="Z10" s="22">
        <v>61321.61</v>
      </c>
      <c r="AA10" s="22">
        <v>63826.127</v>
      </c>
      <c r="AB10" s="22">
        <v>63107.82100000001</v>
      </c>
      <c r="AC10" s="22">
        <v>71167.456</v>
      </c>
      <c r="AD10" s="23">
        <v>65418.19099999999</v>
      </c>
      <c r="AE10" s="23">
        <v>68305.212</v>
      </c>
      <c r="AF10" s="23">
        <v>75457.868</v>
      </c>
      <c r="AG10" s="23">
        <v>82312</v>
      </c>
      <c r="AH10" s="23">
        <v>87955</v>
      </c>
    </row>
    <row r="11" spans="2:34" s="21" customFormat="1" ht="25.5" customHeight="1">
      <c r="B11" s="24" t="s">
        <v>25</v>
      </c>
      <c r="C11" s="22">
        <v>55783</v>
      </c>
      <c r="D11" s="22">
        <v>78597</v>
      </c>
      <c r="E11" s="22">
        <v>79431</v>
      </c>
      <c r="F11" s="22">
        <v>72200</v>
      </c>
      <c r="G11" s="22">
        <v>76328</v>
      </c>
      <c r="H11" s="22">
        <v>75957</v>
      </c>
      <c r="I11" s="22">
        <v>74016</v>
      </c>
      <c r="J11" s="22">
        <v>80197</v>
      </c>
      <c r="K11" s="22">
        <v>84081</v>
      </c>
      <c r="L11" s="22">
        <v>84824</v>
      </c>
      <c r="M11" s="23">
        <v>97019</v>
      </c>
      <c r="N11" s="23">
        <v>104334</v>
      </c>
      <c r="O11" s="23">
        <v>113243.11600000001</v>
      </c>
      <c r="P11" s="23">
        <v>115287</v>
      </c>
      <c r="Q11" s="23">
        <f>SUM(Q13:Q15)</f>
        <v>114639</v>
      </c>
      <c r="R11" s="11"/>
      <c r="S11" s="24" t="s">
        <v>25</v>
      </c>
      <c r="T11" s="22">
        <v>28059</v>
      </c>
      <c r="U11" s="22">
        <v>29626</v>
      </c>
      <c r="V11" s="22">
        <v>28695</v>
      </c>
      <c r="W11" s="22">
        <v>26164.976</v>
      </c>
      <c r="X11" s="22">
        <v>32679.606000000003</v>
      </c>
      <c r="Y11" s="22">
        <v>39328.195999999996</v>
      </c>
      <c r="Z11" s="22">
        <v>36297.328</v>
      </c>
      <c r="AA11" s="22">
        <v>33922.522999999994</v>
      </c>
      <c r="AB11" s="22">
        <v>31711.234</v>
      </c>
      <c r="AC11" s="22">
        <v>33349.405999999995</v>
      </c>
      <c r="AD11" s="23">
        <v>34969.257000000005</v>
      </c>
      <c r="AE11" s="23">
        <v>34335.19899999999</v>
      </c>
      <c r="AF11" s="23">
        <v>35158.904</v>
      </c>
      <c r="AG11" s="23">
        <v>35567</v>
      </c>
      <c r="AH11" s="23">
        <f>SUM(AH13:AH15)</f>
        <v>39787</v>
      </c>
    </row>
    <row r="12" spans="2:34" s="21" customFormat="1" ht="25.5" customHeight="1">
      <c r="B12" s="24" t="s">
        <v>26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3"/>
      <c r="O12" s="23"/>
      <c r="P12" s="23"/>
      <c r="Q12" s="23"/>
      <c r="R12" s="11"/>
      <c r="S12" s="24" t="s">
        <v>26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3"/>
    </row>
    <row r="13" spans="2:34" s="21" customFormat="1" ht="25.5" customHeight="1">
      <c r="B13" s="4" t="s">
        <v>27</v>
      </c>
      <c r="C13" s="22">
        <v>36075</v>
      </c>
      <c r="D13" s="22">
        <v>39206</v>
      </c>
      <c r="E13" s="22">
        <v>44241</v>
      </c>
      <c r="F13" s="22">
        <v>45595.525</v>
      </c>
      <c r="G13" s="22">
        <v>48778.51299999999</v>
      </c>
      <c r="H13" s="22">
        <v>49800.558</v>
      </c>
      <c r="I13" s="22">
        <v>51791.433000000005</v>
      </c>
      <c r="J13" s="22">
        <v>54344.659</v>
      </c>
      <c r="K13" s="22">
        <v>53757.373</v>
      </c>
      <c r="L13" s="22">
        <v>52474.753</v>
      </c>
      <c r="M13" s="23">
        <v>51682.90400000001</v>
      </c>
      <c r="N13" s="23">
        <v>54408.634999999995</v>
      </c>
      <c r="O13" s="23">
        <v>55526.492999999995</v>
      </c>
      <c r="P13" s="23">
        <v>54586</v>
      </c>
      <c r="Q13" s="23">
        <v>51007</v>
      </c>
      <c r="R13" s="11"/>
      <c r="S13" s="4" t="s">
        <v>27</v>
      </c>
      <c r="T13" s="22">
        <v>25716</v>
      </c>
      <c r="U13" s="22">
        <v>25875</v>
      </c>
      <c r="V13" s="22">
        <v>25753</v>
      </c>
      <c r="W13" s="22">
        <v>23275.622</v>
      </c>
      <c r="X13" s="22">
        <v>28204.728000000003</v>
      </c>
      <c r="Y13" s="22">
        <v>34732.52</v>
      </c>
      <c r="Z13" s="22">
        <v>32974.537000000004</v>
      </c>
      <c r="AA13" s="22">
        <v>30689.790999999997</v>
      </c>
      <c r="AB13" s="22">
        <v>28163.85</v>
      </c>
      <c r="AC13" s="22">
        <v>28797.714</v>
      </c>
      <c r="AD13" s="23">
        <v>28927.284</v>
      </c>
      <c r="AE13" s="23">
        <v>27874.128999999994</v>
      </c>
      <c r="AF13" s="23">
        <v>27559.985000000004</v>
      </c>
      <c r="AG13" s="23">
        <v>27367</v>
      </c>
      <c r="AH13" s="23">
        <v>31370</v>
      </c>
    </row>
    <row r="14" spans="2:34" s="21" customFormat="1" ht="25.5" customHeight="1">
      <c r="B14" s="3" t="s">
        <v>28</v>
      </c>
      <c r="C14" s="22">
        <v>19054</v>
      </c>
      <c r="D14" s="22">
        <v>38596</v>
      </c>
      <c r="E14" s="22">
        <v>34537</v>
      </c>
      <c r="F14" s="22">
        <v>26140.595999999998</v>
      </c>
      <c r="G14" s="22">
        <v>26471.377</v>
      </c>
      <c r="H14" s="22">
        <v>24627.198</v>
      </c>
      <c r="I14" s="22">
        <v>19993.078999999998</v>
      </c>
      <c r="J14" s="22">
        <v>22165.531</v>
      </c>
      <c r="K14" s="22">
        <v>25478.502</v>
      </c>
      <c r="L14" s="22">
        <v>29174.718999999997</v>
      </c>
      <c r="M14" s="23">
        <v>31494.606999999996</v>
      </c>
      <c r="N14" s="23">
        <v>34618.531</v>
      </c>
      <c r="O14" s="23">
        <v>37313.202000000005</v>
      </c>
      <c r="P14" s="23">
        <v>35921</v>
      </c>
      <c r="Q14" s="23">
        <v>38019</v>
      </c>
      <c r="R14" s="11"/>
      <c r="S14" s="3" t="s">
        <v>28</v>
      </c>
      <c r="T14" s="22">
        <v>2328</v>
      </c>
      <c r="U14" s="22">
        <v>3735</v>
      </c>
      <c r="V14" s="22">
        <v>2926</v>
      </c>
      <c r="W14" s="22">
        <v>2874.319</v>
      </c>
      <c r="X14" s="22">
        <v>4403.169</v>
      </c>
      <c r="Y14" s="22">
        <v>4518.267</v>
      </c>
      <c r="Z14" s="22">
        <v>3160.725</v>
      </c>
      <c r="AA14" s="22">
        <v>2961.829</v>
      </c>
      <c r="AB14" s="22">
        <v>3191.72</v>
      </c>
      <c r="AC14" s="22">
        <v>4250.975</v>
      </c>
      <c r="AD14" s="23">
        <v>4706.41</v>
      </c>
      <c r="AE14" s="23">
        <v>5144.555</v>
      </c>
      <c r="AF14" s="23">
        <v>5813.0380000000005</v>
      </c>
      <c r="AG14" s="23">
        <v>6191</v>
      </c>
      <c r="AH14" s="23">
        <v>6316</v>
      </c>
    </row>
    <row r="15" spans="2:34" s="21" customFormat="1" ht="25.5" customHeight="1">
      <c r="B15" s="25" t="s">
        <v>29</v>
      </c>
      <c r="C15" s="26">
        <v>654</v>
      </c>
      <c r="D15" s="26">
        <v>796</v>
      </c>
      <c r="E15" s="26">
        <v>653</v>
      </c>
      <c r="F15" s="26">
        <v>463.541</v>
      </c>
      <c r="G15" s="26">
        <v>1078.5990000000002</v>
      </c>
      <c r="H15" s="26">
        <v>1529.161</v>
      </c>
      <c r="I15" s="26">
        <v>2231.135</v>
      </c>
      <c r="J15" s="26">
        <v>3686.971</v>
      </c>
      <c r="K15" s="26">
        <v>4844.545</v>
      </c>
      <c r="L15" s="26">
        <v>3173.826</v>
      </c>
      <c r="M15" s="27">
        <v>13841.268</v>
      </c>
      <c r="N15" s="27">
        <v>15306.784000000001</v>
      </c>
      <c r="O15" s="27">
        <v>20403.421</v>
      </c>
      <c r="P15" s="27">
        <v>24780</v>
      </c>
      <c r="Q15" s="27">
        <v>25613</v>
      </c>
      <c r="R15" s="11"/>
      <c r="S15" s="25" t="s">
        <v>29</v>
      </c>
      <c r="T15" s="26">
        <v>16</v>
      </c>
      <c r="U15" s="26">
        <v>17</v>
      </c>
      <c r="V15" s="26">
        <v>15</v>
      </c>
      <c r="W15" s="26">
        <v>15.035</v>
      </c>
      <c r="X15" s="26">
        <v>71.709</v>
      </c>
      <c r="Y15" s="26">
        <v>77.409</v>
      </c>
      <c r="Z15" s="26">
        <v>162.066</v>
      </c>
      <c r="AA15" s="26">
        <v>270.903</v>
      </c>
      <c r="AB15" s="26">
        <v>355.664</v>
      </c>
      <c r="AC15" s="26">
        <v>300.717</v>
      </c>
      <c r="AD15" s="27">
        <v>1335.563</v>
      </c>
      <c r="AE15" s="27">
        <v>1316.515</v>
      </c>
      <c r="AF15" s="27">
        <v>1785.881</v>
      </c>
      <c r="AG15" s="27">
        <v>2009</v>
      </c>
      <c r="AH15" s="27">
        <v>2101</v>
      </c>
    </row>
    <row r="16" spans="2:34" ht="25.5" customHeight="1">
      <c r="B16" s="28" t="s">
        <v>30</v>
      </c>
      <c r="C16" s="29">
        <v>1297430</v>
      </c>
      <c r="D16" s="30">
        <v>1494448</v>
      </c>
      <c r="E16" s="30">
        <v>1898432</v>
      </c>
      <c r="F16" s="30">
        <v>2123598</v>
      </c>
      <c r="G16" s="30">
        <v>2094313</v>
      </c>
      <c r="H16" s="30">
        <v>2026129</v>
      </c>
      <c r="I16" s="30">
        <v>2297925</v>
      </c>
      <c r="J16" s="30">
        <v>2559882</v>
      </c>
      <c r="K16" s="30">
        <v>2605208</v>
      </c>
      <c r="L16" s="30">
        <v>2708020</v>
      </c>
      <c r="M16" s="31">
        <v>2409868</v>
      </c>
      <c r="N16" s="31">
        <v>2528184</v>
      </c>
      <c r="O16" s="31">
        <v>2762009.11</v>
      </c>
      <c r="P16" s="31">
        <v>2906335</v>
      </c>
      <c r="Q16" s="31">
        <v>2780804</v>
      </c>
      <c r="R16" s="11"/>
      <c r="S16" s="28" t="s">
        <v>30</v>
      </c>
      <c r="T16" s="32">
        <v>239131</v>
      </c>
      <c r="U16" s="26">
        <v>242578</v>
      </c>
      <c r="V16" s="26">
        <v>278955</v>
      </c>
      <c r="W16" s="26">
        <v>293048</v>
      </c>
      <c r="X16" s="26">
        <v>335902</v>
      </c>
      <c r="Y16" s="26">
        <v>348894</v>
      </c>
      <c r="Z16" s="26">
        <v>387801</v>
      </c>
      <c r="AA16" s="26">
        <v>362501</v>
      </c>
      <c r="AB16" s="26">
        <v>342342</v>
      </c>
      <c r="AC16" s="26">
        <v>380065.08</v>
      </c>
      <c r="AD16" s="27">
        <v>345860</v>
      </c>
      <c r="AE16" s="27">
        <v>338967</v>
      </c>
      <c r="AF16" s="27">
        <v>360419.339</v>
      </c>
      <c r="AG16" s="27">
        <v>373353</v>
      </c>
      <c r="AH16" s="27">
        <v>397292</v>
      </c>
    </row>
    <row r="17" spans="2:34" ht="54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3"/>
      <c r="O17" s="3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2:34" s="54" customFormat="1" ht="25.5" customHeight="1">
      <c r="B18" s="61" t="s">
        <v>31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57"/>
      <c r="N18" s="61"/>
      <c r="O18" s="61"/>
      <c r="P18" s="60"/>
      <c r="Q18" s="60" t="s">
        <v>32</v>
      </c>
      <c r="R18" s="61"/>
      <c r="S18" s="61" t="s">
        <v>31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1"/>
      <c r="AF18" s="61"/>
      <c r="AG18" s="60"/>
      <c r="AH18" s="60" t="s">
        <v>32</v>
      </c>
    </row>
    <row r="19" spans="2:34" s="12" customFormat="1" ht="25.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7"/>
      <c r="P19" s="37"/>
      <c r="Q19" s="37"/>
      <c r="R19" s="6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  <c r="AF19" s="37"/>
      <c r="AG19" s="37"/>
      <c r="AH19" s="37"/>
    </row>
    <row r="20" spans="2:34" s="12" customFormat="1" ht="25.5" customHeight="1">
      <c r="B20" s="13" t="s">
        <v>13</v>
      </c>
      <c r="C20" s="14" t="s">
        <v>14</v>
      </c>
      <c r="D20" s="14" t="s">
        <v>15</v>
      </c>
      <c r="E20" s="14" t="s">
        <v>16</v>
      </c>
      <c r="F20" s="14" t="s">
        <v>17</v>
      </c>
      <c r="G20" s="14" t="s">
        <v>0</v>
      </c>
      <c r="H20" s="14" t="s">
        <v>1</v>
      </c>
      <c r="I20" s="14" t="s">
        <v>2</v>
      </c>
      <c r="J20" s="14" t="s">
        <v>3</v>
      </c>
      <c r="K20" s="14" t="s">
        <v>5</v>
      </c>
      <c r="L20" s="15" t="s">
        <v>6</v>
      </c>
      <c r="M20" s="16" t="s">
        <v>7</v>
      </c>
      <c r="N20" s="16" t="s">
        <v>4</v>
      </c>
      <c r="O20" s="17" t="s">
        <v>18</v>
      </c>
      <c r="P20" s="17" t="s">
        <v>19</v>
      </c>
      <c r="Q20" s="52" t="s">
        <v>8</v>
      </c>
      <c r="R20" s="6"/>
      <c r="S20" s="13" t="s">
        <v>13</v>
      </c>
      <c r="T20" s="14" t="s">
        <v>14</v>
      </c>
      <c r="U20" s="14" t="s">
        <v>15</v>
      </c>
      <c r="V20" s="14" t="s">
        <v>16</v>
      </c>
      <c r="W20" s="14" t="s">
        <v>17</v>
      </c>
      <c r="X20" s="14" t="s">
        <v>0</v>
      </c>
      <c r="Y20" s="14" t="s">
        <v>1</v>
      </c>
      <c r="Z20" s="14" t="s">
        <v>2</v>
      </c>
      <c r="AA20" s="14" t="s">
        <v>3</v>
      </c>
      <c r="AB20" s="14" t="s">
        <v>5</v>
      </c>
      <c r="AC20" s="15" t="s">
        <v>6</v>
      </c>
      <c r="AD20" s="16" t="s">
        <v>7</v>
      </c>
      <c r="AE20" s="16" t="s">
        <v>4</v>
      </c>
      <c r="AF20" s="16" t="s">
        <v>18</v>
      </c>
      <c r="AG20" s="16" t="s">
        <v>19</v>
      </c>
      <c r="AH20" s="15" t="s">
        <v>8</v>
      </c>
    </row>
    <row r="21" spans="2:34" s="12" customFormat="1" ht="25.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0"/>
      <c r="P21" s="40"/>
      <c r="Q21" s="40"/>
      <c r="R21" s="6"/>
      <c r="S21" s="38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  <c r="AE21" s="40"/>
      <c r="AF21" s="40"/>
      <c r="AG21" s="40"/>
      <c r="AH21" s="40"/>
    </row>
    <row r="22" spans="2:34" s="12" customFormat="1" ht="25.5" customHeight="1">
      <c r="B22" s="41" t="s">
        <v>20</v>
      </c>
      <c r="C22" s="42">
        <v>22.19</v>
      </c>
      <c r="D22" s="42">
        <v>27.45</v>
      </c>
      <c r="E22" s="42">
        <v>35.82</v>
      </c>
      <c r="F22" s="42">
        <v>34.744845257906626</v>
      </c>
      <c r="G22" s="42">
        <v>31.360516073767375</v>
      </c>
      <c r="H22" s="42">
        <v>29.722648656625516</v>
      </c>
      <c r="I22" s="42">
        <v>33.700303665263235</v>
      </c>
      <c r="J22" s="42">
        <v>35.929999273404015</v>
      </c>
      <c r="K22" s="42">
        <v>37.27593048232616</v>
      </c>
      <c r="L22" s="42">
        <v>37.26057983323609</v>
      </c>
      <c r="M22" s="42">
        <v>33.55829904376505</v>
      </c>
      <c r="N22" s="42">
        <v>36.65498591083561</v>
      </c>
      <c r="O22" s="42">
        <v>36.804963036490484</v>
      </c>
      <c r="P22" s="43">
        <f>P6/$P$16*100</f>
        <v>38.33948942568561</v>
      </c>
      <c r="Q22" s="43">
        <f>Q6/$P$16*100</f>
        <v>32.899476488429585</v>
      </c>
      <c r="R22" s="6"/>
      <c r="S22" s="41" t="s">
        <v>20</v>
      </c>
      <c r="T22" s="42">
        <v>28.49484173946498</v>
      </c>
      <c r="U22" s="42">
        <v>32.248596327779104</v>
      </c>
      <c r="V22" s="42">
        <v>36.227348497069414</v>
      </c>
      <c r="W22" s="42">
        <v>35.77128559143895</v>
      </c>
      <c r="X22" s="42">
        <v>32.1129579460676</v>
      </c>
      <c r="Y22" s="42">
        <v>30.653315620217025</v>
      </c>
      <c r="Z22" s="42">
        <v>33.39460831715236</v>
      </c>
      <c r="AA22" s="42">
        <v>32.28586679760883</v>
      </c>
      <c r="AB22" s="42">
        <v>33.44029771398192</v>
      </c>
      <c r="AC22" s="42">
        <v>32.618879377184555</v>
      </c>
      <c r="AD22" s="42">
        <v>29.982389269739762</v>
      </c>
      <c r="AE22" s="42">
        <v>31.10472154677873</v>
      </c>
      <c r="AF22" s="42">
        <v>30.946238153996504</v>
      </c>
      <c r="AG22" s="43">
        <f>AG6/$P$16*100</f>
        <v>3.752457992626452</v>
      </c>
      <c r="AH22" s="43">
        <f>AH6/$P$16*100</f>
        <v>3.70679911297218</v>
      </c>
    </row>
    <row r="23" spans="2:34" s="12" customFormat="1" ht="25.5" customHeight="1">
      <c r="B23" s="44" t="s">
        <v>21</v>
      </c>
      <c r="C23" s="42">
        <v>32.45</v>
      </c>
      <c r="D23" s="42">
        <v>30.43</v>
      </c>
      <c r="E23" s="42">
        <v>27.88</v>
      </c>
      <c r="F23" s="42">
        <v>27.22810979290808</v>
      </c>
      <c r="G23" s="42">
        <v>30.22506817271344</v>
      </c>
      <c r="H23" s="42">
        <v>32.3225159404954</v>
      </c>
      <c r="I23" s="42">
        <v>31.863417692048262</v>
      </c>
      <c r="J23" s="42">
        <v>30.2099283091955</v>
      </c>
      <c r="K23" s="42">
        <v>29.662076386990975</v>
      </c>
      <c r="L23" s="42">
        <v>29.888931987208363</v>
      </c>
      <c r="M23" s="42">
        <v>31.02951589049691</v>
      </c>
      <c r="N23" s="42">
        <v>28.054902886815203</v>
      </c>
      <c r="O23" s="42">
        <v>28.613228433558646</v>
      </c>
      <c r="P23" s="45">
        <f aca="true" t="shared" si="0" ref="P23:Q32">P7/$P$16*100</f>
        <v>28.0169010110672</v>
      </c>
      <c r="Q23" s="45">
        <f t="shared" si="0"/>
        <v>29.490681562861816</v>
      </c>
      <c r="R23" s="6"/>
      <c r="S23" s="44" t="s">
        <v>21</v>
      </c>
      <c r="T23" s="42">
        <v>28.071224558923767</v>
      </c>
      <c r="U23" s="42">
        <v>26.34946285318537</v>
      </c>
      <c r="V23" s="42">
        <v>25.41413489630944</v>
      </c>
      <c r="W23" s="42">
        <v>24.537429363107748</v>
      </c>
      <c r="X23" s="42">
        <v>26.692264708158923</v>
      </c>
      <c r="Y23" s="42">
        <v>28.864593257551004</v>
      </c>
      <c r="Z23" s="42">
        <v>30.842268328343664</v>
      </c>
      <c r="AA23" s="42">
        <v>29.67976502133787</v>
      </c>
      <c r="AB23" s="42">
        <v>29.095857359015255</v>
      </c>
      <c r="AC23" s="42">
        <v>30.66480851121603</v>
      </c>
      <c r="AD23" s="42">
        <v>31.309454032376983</v>
      </c>
      <c r="AE23" s="42">
        <v>29.042614910644726</v>
      </c>
      <c r="AF23" s="42">
        <v>28.874412035920194</v>
      </c>
      <c r="AG23" s="45">
        <f aca="true" t="shared" si="1" ref="AG23:AH32">AG7/$P$16*100</f>
        <v>3.8345545162550088</v>
      </c>
      <c r="AH23" s="45">
        <f t="shared" si="1"/>
        <v>4.382495479702099</v>
      </c>
    </row>
    <row r="24" spans="2:34" s="12" customFormat="1" ht="25.5" customHeight="1">
      <c r="B24" s="41" t="s">
        <v>22</v>
      </c>
      <c r="C24" s="42">
        <v>17.22</v>
      </c>
      <c r="D24" s="42">
        <v>14.1</v>
      </c>
      <c r="E24" s="42">
        <v>11.6</v>
      </c>
      <c r="F24" s="42">
        <v>12.002250331748288</v>
      </c>
      <c r="G24" s="42">
        <v>12.560388537911955</v>
      </c>
      <c r="H24" s="42">
        <v>11.252569851179269</v>
      </c>
      <c r="I24" s="42">
        <v>10.334191150712055</v>
      </c>
      <c r="J24" s="42">
        <v>9.699356923483192</v>
      </c>
      <c r="K24" s="42">
        <v>8.452910055550266</v>
      </c>
      <c r="L24" s="42">
        <v>8.392055339325411</v>
      </c>
      <c r="M24" s="42">
        <v>8.544726018188548</v>
      </c>
      <c r="N24" s="42">
        <v>8.043603748777779</v>
      </c>
      <c r="O24" s="42">
        <v>6.782396275296862</v>
      </c>
      <c r="P24" s="45">
        <f t="shared" si="0"/>
        <v>5.900180123764122</v>
      </c>
      <c r="Q24" s="45">
        <f t="shared" si="0"/>
        <v>5.449784694469151</v>
      </c>
      <c r="R24" s="6"/>
      <c r="S24" s="41" t="s">
        <v>22</v>
      </c>
      <c r="T24" s="42">
        <v>9.69175891038803</v>
      </c>
      <c r="U24" s="42">
        <v>7.827173115451524</v>
      </c>
      <c r="V24" s="42">
        <v>6.291337312469754</v>
      </c>
      <c r="W24" s="42">
        <v>6.817375310529333</v>
      </c>
      <c r="X24" s="42">
        <v>8.510585527921833</v>
      </c>
      <c r="Y24" s="42">
        <v>6.993185896002798</v>
      </c>
      <c r="Z24" s="42">
        <v>5.688924732014616</v>
      </c>
      <c r="AA24" s="42">
        <v>5.829082126669995</v>
      </c>
      <c r="AB24" s="42">
        <v>5.0410230120756445</v>
      </c>
      <c r="AC24" s="42">
        <v>4.840161058732362</v>
      </c>
      <c r="AD24" s="42">
        <v>4.952345581921165</v>
      </c>
      <c r="AE24" s="42">
        <v>4.6524490072947895</v>
      </c>
      <c r="AF24" s="42">
        <v>4.241779323611712</v>
      </c>
      <c r="AG24" s="45">
        <f t="shared" si="1"/>
        <v>0.4996326989146124</v>
      </c>
      <c r="AH24" s="45">
        <f t="shared" si="1"/>
        <v>0.46925079180479884</v>
      </c>
    </row>
    <row r="25" spans="2:34" s="12" customFormat="1" ht="25.5" customHeight="1">
      <c r="B25" s="46" t="s">
        <v>23</v>
      </c>
      <c r="C25" s="42">
        <v>8.7</v>
      </c>
      <c r="D25" s="42">
        <v>7.92</v>
      </c>
      <c r="E25" s="42">
        <v>7.11</v>
      </c>
      <c r="F25" s="42">
        <v>7.912559203766438</v>
      </c>
      <c r="G25" s="42">
        <v>7.645398323937252</v>
      </c>
      <c r="H25" s="42">
        <v>7.661012798296653</v>
      </c>
      <c r="I25" s="42">
        <v>7.421291817618068</v>
      </c>
      <c r="J25" s="42">
        <v>7.5473314785603405</v>
      </c>
      <c r="K25" s="42">
        <v>7.432222494326749</v>
      </c>
      <c r="L25" s="42">
        <v>6.900305426104682</v>
      </c>
      <c r="M25" s="42">
        <v>7.391077644086732</v>
      </c>
      <c r="N25" s="42">
        <v>7.06026855640254</v>
      </c>
      <c r="O25" s="42">
        <v>7.276303770048028</v>
      </c>
      <c r="P25" s="45">
        <f t="shared" si="0"/>
        <v>7.447386485040437</v>
      </c>
      <c r="Q25" s="45">
        <f t="shared" si="0"/>
        <v>7.261654282799471</v>
      </c>
      <c r="R25" s="6"/>
      <c r="S25" s="46" t="s">
        <v>23</v>
      </c>
      <c r="T25" s="42">
        <v>5.829022585946615</v>
      </c>
      <c r="U25" s="42">
        <v>5.116704730024982</v>
      </c>
      <c r="V25" s="42">
        <v>4.776397626857378</v>
      </c>
      <c r="W25" s="42">
        <v>5.251127119106767</v>
      </c>
      <c r="X25" s="42">
        <v>5.016962685545189</v>
      </c>
      <c r="Y25" s="42">
        <v>4.784822037638939</v>
      </c>
      <c r="Z25" s="42">
        <v>4.901801697262256</v>
      </c>
      <c r="AA25" s="42">
        <v>5.240078510128248</v>
      </c>
      <c r="AB25" s="42">
        <v>4.725506949191159</v>
      </c>
      <c r="AC25" s="42">
        <v>4.3764233746494146</v>
      </c>
      <c r="AD25" s="42">
        <v>4.729670418633968</v>
      </c>
      <c r="AE25" s="42">
        <v>4.939307172029557</v>
      </c>
      <c r="AF25" s="42">
        <v>5.246439342701309</v>
      </c>
      <c r="AG25" s="45">
        <f t="shared" si="1"/>
        <v>0.7036353345364523</v>
      </c>
      <c r="AH25" s="45">
        <f t="shared" si="1"/>
        <v>0.7160220690319595</v>
      </c>
    </row>
    <row r="26" spans="2:34" s="12" customFormat="1" ht="25.5" customHeight="1">
      <c r="B26" s="41" t="s">
        <v>24</v>
      </c>
      <c r="C26" s="42">
        <v>15.15</v>
      </c>
      <c r="D26" s="42">
        <v>14.84</v>
      </c>
      <c r="E26" s="42">
        <v>13.41</v>
      </c>
      <c r="F26" s="42">
        <v>14.71237649498634</v>
      </c>
      <c r="G26" s="42">
        <v>14.564069840563471</v>
      </c>
      <c r="H26" s="42">
        <v>15.292386269581057</v>
      </c>
      <c r="I26" s="42">
        <v>13.459819968014623</v>
      </c>
      <c r="J26" s="42">
        <v>13.480522266260712</v>
      </c>
      <c r="K26" s="42">
        <v>13.949452596491335</v>
      </c>
      <c r="L26" s="42">
        <v>14.425826987983841</v>
      </c>
      <c r="M26" s="42">
        <v>15.450510401399578</v>
      </c>
      <c r="N26" s="42">
        <v>16.059397812817426</v>
      </c>
      <c r="O26" s="42">
        <v>16.423081602363</v>
      </c>
      <c r="P26" s="45">
        <f t="shared" si="0"/>
        <v>16.329328862639716</v>
      </c>
      <c r="Q26" s="45">
        <f t="shared" si="0"/>
        <v>16.63473068314561</v>
      </c>
      <c r="R26" s="6"/>
      <c r="S26" s="41" t="s">
        <v>24</v>
      </c>
      <c r="T26" s="42">
        <v>16.178998122368075</v>
      </c>
      <c r="U26" s="42">
        <v>16.24467181690013</v>
      </c>
      <c r="V26" s="42">
        <v>17.004176300837052</v>
      </c>
      <c r="W26" s="42">
        <v>18.69428864895853</v>
      </c>
      <c r="X26" s="42">
        <v>17.93819179403517</v>
      </c>
      <c r="Y26" s="42">
        <v>17.431925742489124</v>
      </c>
      <c r="Z26" s="42">
        <v>15.81264875541837</v>
      </c>
      <c r="AA26" s="42">
        <v>17.607158876803098</v>
      </c>
      <c r="AB26" s="42">
        <v>18.434145094671415</v>
      </c>
      <c r="AC26" s="42">
        <v>18.725070979949013</v>
      </c>
      <c r="AD26" s="42">
        <v>18.914480878266826</v>
      </c>
      <c r="AE26" s="42">
        <v>20.156640855544275</v>
      </c>
      <c r="AF26" s="42">
        <v>20.936131842803256</v>
      </c>
      <c r="AG26" s="45">
        <f t="shared" si="1"/>
        <v>2.832158027206086</v>
      </c>
      <c r="AH26" s="45">
        <f t="shared" si="1"/>
        <v>3.0263200904231615</v>
      </c>
    </row>
    <row r="27" spans="2:34" s="12" customFormat="1" ht="25.5" customHeight="1">
      <c r="B27" s="6" t="s">
        <v>25</v>
      </c>
      <c r="C27" s="42">
        <v>4.3</v>
      </c>
      <c r="D27" s="42">
        <v>5.26</v>
      </c>
      <c r="E27" s="42">
        <v>4.18</v>
      </c>
      <c r="F27" s="42">
        <v>3.3998901863723736</v>
      </c>
      <c r="G27" s="42">
        <v>3.6445364183863633</v>
      </c>
      <c r="H27" s="42">
        <v>3.7488728506427775</v>
      </c>
      <c r="I27" s="42">
        <v>3.220992852247136</v>
      </c>
      <c r="J27" s="42">
        <v>3.132839716830697</v>
      </c>
      <c r="K27" s="42">
        <v>3.2274198451716716</v>
      </c>
      <c r="L27" s="42">
        <v>3.1323254628843213</v>
      </c>
      <c r="M27" s="42">
        <v>4.025905153311301</v>
      </c>
      <c r="N27" s="42">
        <v>4.1268357049961555</v>
      </c>
      <c r="O27" s="42">
        <v>4.100026882242978</v>
      </c>
      <c r="P27" s="45">
        <f t="shared" si="0"/>
        <v>3.966748499398727</v>
      </c>
      <c r="Q27" s="45">
        <f t="shared" si="0"/>
        <v>3.944452377306814</v>
      </c>
      <c r="R27" s="6"/>
      <c r="S27" s="6" t="s">
        <v>25</v>
      </c>
      <c r="T27" s="42">
        <v>11.733735902078775</v>
      </c>
      <c r="U27" s="42">
        <v>12.21297891812118</v>
      </c>
      <c r="V27" s="42">
        <v>10.286605366456955</v>
      </c>
      <c r="W27" s="42">
        <v>8.92856323878682</v>
      </c>
      <c r="X27" s="42">
        <v>9.72891081327292</v>
      </c>
      <c r="Y27" s="42">
        <v>11.27224773140266</v>
      </c>
      <c r="Z27" s="42">
        <v>9.359781950020759</v>
      </c>
      <c r="AA27" s="42">
        <v>9.357911564381888</v>
      </c>
      <c r="AB27" s="42">
        <v>9.263027615659194</v>
      </c>
      <c r="AC27" s="42">
        <v>8.77465669826862</v>
      </c>
      <c r="AD27" s="42">
        <v>10.110725055874727</v>
      </c>
      <c r="AE27" s="42">
        <v>10.132203014707617</v>
      </c>
      <c r="AF27" s="42">
        <v>9.754999300967034</v>
      </c>
      <c r="AG27" s="45">
        <f t="shared" si="1"/>
        <v>1.2237749605602932</v>
      </c>
      <c r="AH27" s="45">
        <f t="shared" si="1"/>
        <v>1.3689750149242947</v>
      </c>
    </row>
    <row r="28" spans="2:34" s="12" customFormat="1" ht="25.5" customHeight="1">
      <c r="B28" s="6" t="s">
        <v>26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5"/>
      <c r="Q28" s="45"/>
      <c r="R28" s="6"/>
      <c r="S28" s="6" t="s">
        <v>26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</row>
    <row r="29" spans="2:34" s="12" customFormat="1" ht="25.5" customHeight="1">
      <c r="B29" s="46" t="s">
        <v>27</v>
      </c>
      <c r="C29" s="42">
        <v>2.78</v>
      </c>
      <c r="D29" s="42">
        <v>2.62</v>
      </c>
      <c r="E29" s="42">
        <v>2.33</v>
      </c>
      <c r="F29" s="42">
        <v>2.147088337811582</v>
      </c>
      <c r="G29" s="42">
        <v>2.329093741002419</v>
      </c>
      <c r="H29" s="42">
        <v>2.457916450532024</v>
      </c>
      <c r="I29" s="42">
        <v>2.253834785730605</v>
      </c>
      <c r="J29" s="42">
        <v>2.122936096273188</v>
      </c>
      <c r="K29" s="42">
        <v>2.0634580041209762</v>
      </c>
      <c r="L29" s="42">
        <v>1.9377535247154747</v>
      </c>
      <c r="M29" s="42">
        <v>2.144636303731159</v>
      </c>
      <c r="N29" s="42">
        <v>2.1520836695430394</v>
      </c>
      <c r="O29" s="42">
        <v>2.010366033875971</v>
      </c>
      <c r="P29" s="45">
        <f t="shared" si="0"/>
        <v>1.8781730254771045</v>
      </c>
      <c r="Q29" s="45">
        <f t="shared" si="0"/>
        <v>1.75502824003427</v>
      </c>
      <c r="R29" s="6"/>
      <c r="S29" s="46" t="s">
        <v>27</v>
      </c>
      <c r="T29" s="42">
        <v>10.753938217964212</v>
      </c>
      <c r="U29" s="42">
        <v>10.666672163180504</v>
      </c>
      <c r="V29" s="42">
        <v>9.231954974816727</v>
      </c>
      <c r="W29" s="42">
        <v>7.9425971171958185</v>
      </c>
      <c r="X29" s="42">
        <v>8.396713327101358</v>
      </c>
      <c r="Y29" s="42">
        <v>9.9550350536266</v>
      </c>
      <c r="Z29" s="42">
        <v>8.502953060977152</v>
      </c>
      <c r="AA29" s="42">
        <v>8.466125886549278</v>
      </c>
      <c r="AB29" s="42">
        <v>8.226817042606516</v>
      </c>
      <c r="AC29" s="42">
        <v>7.577048120285084</v>
      </c>
      <c r="AD29" s="42">
        <v>8.363798382596578</v>
      </c>
      <c r="AE29" s="42">
        <v>8.225562749356689</v>
      </c>
      <c r="AF29" s="42">
        <v>7.646644343909638</v>
      </c>
      <c r="AG29" s="45">
        <f t="shared" si="1"/>
        <v>0.9416326748292952</v>
      </c>
      <c r="AH29" s="45">
        <f t="shared" si="1"/>
        <v>1.0793662809001716</v>
      </c>
    </row>
    <row r="30" spans="2:34" s="12" customFormat="1" ht="25.5" customHeight="1">
      <c r="B30" s="41" t="s">
        <v>28</v>
      </c>
      <c r="C30" s="42">
        <v>1.47</v>
      </c>
      <c r="D30" s="42">
        <v>2.58</v>
      </c>
      <c r="E30" s="42">
        <v>1.82</v>
      </c>
      <c r="F30" s="42">
        <v>1.2309578366526999</v>
      </c>
      <c r="G30" s="42">
        <v>1.263964698686395</v>
      </c>
      <c r="H30" s="42">
        <v>1.215480258167175</v>
      </c>
      <c r="I30" s="42">
        <v>0.8700492400752852</v>
      </c>
      <c r="J30" s="42">
        <v>0.8658809663882945</v>
      </c>
      <c r="K30" s="42">
        <v>0.977983408618429</v>
      </c>
      <c r="L30" s="42">
        <v>1.0773450343793618</v>
      </c>
      <c r="M30" s="42">
        <v>1.3069017473156204</v>
      </c>
      <c r="N30" s="42">
        <v>1.369304251589283</v>
      </c>
      <c r="O30" s="42">
        <v>1.3509442045250895</v>
      </c>
      <c r="P30" s="45">
        <f t="shared" si="0"/>
        <v>1.2359552494808754</v>
      </c>
      <c r="Q30" s="45">
        <f t="shared" si="0"/>
        <v>1.3081423855130259</v>
      </c>
      <c r="R30" s="6"/>
      <c r="S30" s="41" t="s">
        <v>28</v>
      </c>
      <c r="T30" s="42">
        <v>0.9735249716682487</v>
      </c>
      <c r="U30" s="42">
        <v>1.5397109383373595</v>
      </c>
      <c r="V30" s="42">
        <v>1.0489146995035041</v>
      </c>
      <c r="W30" s="42">
        <v>0.980835562774699</v>
      </c>
      <c r="X30" s="42">
        <v>1.3108492953301856</v>
      </c>
      <c r="Y30" s="42">
        <v>1.2950257098144422</v>
      </c>
      <c r="Z30" s="42">
        <v>0.8150378673598058</v>
      </c>
      <c r="AA30" s="42">
        <v>0.8170540219199395</v>
      </c>
      <c r="AB30" s="42">
        <v>0.9323191428454586</v>
      </c>
      <c r="AC30" s="42">
        <v>1.1184860761214896</v>
      </c>
      <c r="AD30" s="42">
        <v>1.360772907191576</v>
      </c>
      <c r="AE30" s="42">
        <v>1.5181410680138814</v>
      </c>
      <c r="AF30" s="42">
        <v>1.6128540760683214</v>
      </c>
      <c r="AG30" s="45">
        <f t="shared" si="1"/>
        <v>0.21301742572690346</v>
      </c>
      <c r="AH30" s="45">
        <f t="shared" si="1"/>
        <v>0.21731837520451014</v>
      </c>
    </row>
    <row r="31" spans="2:34" s="12" customFormat="1" ht="25.5" customHeight="1">
      <c r="B31" s="47" t="s">
        <v>29</v>
      </c>
      <c r="C31" s="48">
        <v>0.05</v>
      </c>
      <c r="D31" s="48">
        <v>0.05</v>
      </c>
      <c r="E31" s="48">
        <v>0.02</v>
      </c>
      <c r="F31" s="48">
        <v>0.021828095524670865</v>
      </c>
      <c r="G31" s="48">
        <v>0.05150132764300275</v>
      </c>
      <c r="H31" s="48">
        <v>0.07547204546206092</v>
      </c>
      <c r="I31" s="48">
        <v>0.09709346475624749</v>
      </c>
      <c r="J31" s="48">
        <v>0.14402894352161547</v>
      </c>
      <c r="K31" s="48">
        <v>0.1859561693346558</v>
      </c>
      <c r="L31" s="48">
        <v>0.11720098079039298</v>
      </c>
      <c r="M31" s="48">
        <v>0.5743579316377495</v>
      </c>
      <c r="N31" s="48">
        <v>0.6054458061596782</v>
      </c>
      <c r="O31" s="48">
        <v>0.7387166438419169</v>
      </c>
      <c r="P31" s="49">
        <f t="shared" si="0"/>
        <v>0.8526202244407475</v>
      </c>
      <c r="Q31" s="49">
        <f t="shared" si="0"/>
        <v>0.8812817517595184</v>
      </c>
      <c r="R31" s="6"/>
      <c r="S31" s="47" t="s">
        <v>29</v>
      </c>
      <c r="T31" s="48">
        <v>0.006690893276070439</v>
      </c>
      <c r="U31" s="48">
        <v>0.007008055141026804</v>
      </c>
      <c r="V31" s="48">
        <v>0.005377211378179277</v>
      </c>
      <c r="W31" s="48">
        <v>0.005130558816303131</v>
      </c>
      <c r="X31" s="48">
        <v>0.021348190841376354</v>
      </c>
      <c r="Y31" s="48">
        <v>0.02218696796161585</v>
      </c>
      <c r="Z31" s="48">
        <v>0.04179102168380174</v>
      </c>
      <c r="AA31" s="48">
        <v>0.07473165591267335</v>
      </c>
      <c r="AB31" s="48">
        <v>0.10389143020721968</v>
      </c>
      <c r="AC31" s="48">
        <v>0.07912250186204951</v>
      </c>
      <c r="AD31" s="48">
        <v>0.38615376608657187</v>
      </c>
      <c r="AE31" s="48">
        <v>0.3884991973370477</v>
      </c>
      <c r="AF31" s="48">
        <v>0.49550088098907485</v>
      </c>
      <c r="AG31" s="49">
        <f t="shared" si="1"/>
        <v>0.06912486000409451</v>
      </c>
      <c r="AH31" s="49">
        <f t="shared" si="1"/>
        <v>0.07229035881961302</v>
      </c>
    </row>
    <row r="32" spans="2:34" s="12" customFormat="1" ht="25.5" customHeight="1">
      <c r="B32" s="50" t="s">
        <v>30</v>
      </c>
      <c r="C32" s="48">
        <v>100</v>
      </c>
      <c r="D32" s="48">
        <v>100</v>
      </c>
      <c r="E32" s="48">
        <v>100</v>
      </c>
      <c r="F32" s="48">
        <v>100</v>
      </c>
      <c r="G32" s="48">
        <v>100</v>
      </c>
      <c r="H32" s="48">
        <v>100</v>
      </c>
      <c r="I32" s="48">
        <v>100</v>
      </c>
      <c r="J32" s="48">
        <v>100</v>
      </c>
      <c r="K32" s="48">
        <v>100</v>
      </c>
      <c r="L32" s="48">
        <v>100</v>
      </c>
      <c r="M32" s="48">
        <v>100</v>
      </c>
      <c r="N32" s="48">
        <v>100</v>
      </c>
      <c r="O32" s="48">
        <v>100</v>
      </c>
      <c r="P32" s="49">
        <f t="shared" si="0"/>
        <v>100</v>
      </c>
      <c r="Q32" s="49">
        <f t="shared" si="0"/>
        <v>95.68078008901246</v>
      </c>
      <c r="R32" s="6"/>
      <c r="S32" s="50" t="s">
        <v>30</v>
      </c>
      <c r="T32" s="48">
        <v>100</v>
      </c>
      <c r="U32" s="48">
        <v>100</v>
      </c>
      <c r="V32" s="48">
        <v>100</v>
      </c>
      <c r="W32" s="48">
        <v>100</v>
      </c>
      <c r="X32" s="48">
        <v>100</v>
      </c>
      <c r="Y32" s="48">
        <v>100</v>
      </c>
      <c r="Z32" s="48">
        <v>100</v>
      </c>
      <c r="AA32" s="48">
        <v>100</v>
      </c>
      <c r="AB32" s="48">
        <v>100</v>
      </c>
      <c r="AC32" s="48">
        <v>100</v>
      </c>
      <c r="AD32" s="48">
        <v>100</v>
      </c>
      <c r="AE32" s="48">
        <v>100</v>
      </c>
      <c r="AF32" s="48">
        <v>100</v>
      </c>
      <c r="AG32" s="49">
        <f t="shared" si="1"/>
        <v>12.846179122503084</v>
      </c>
      <c r="AH32" s="49">
        <f t="shared" si="1"/>
        <v>13.669862558858496</v>
      </c>
    </row>
    <row r="33" spans="2:34" ht="25.5" customHeight="1">
      <c r="B33" s="34" t="s">
        <v>33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34" t="s">
        <v>33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31:34" ht="13.5">
      <c r="AE34" s="51"/>
      <c r="AF34" s="51"/>
      <c r="AG34" s="51"/>
      <c r="AH34" s="51"/>
    </row>
    <row r="35" spans="14:34" ht="13.5">
      <c r="N35" s="51"/>
      <c r="O35" s="51"/>
      <c r="P35" s="51"/>
      <c r="Q35" s="51"/>
      <c r="AE35" s="51"/>
      <c r="AF35" s="51"/>
      <c r="AG35" s="51"/>
      <c r="AH35" s="51"/>
    </row>
  </sheetData>
  <sheetProtection/>
  <printOptions horizontalCentered="1"/>
  <pageMargins left="0" right="0" top="0.6" bottom="0" header="0.5118110236220472" footer="0.511811023622047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7" sqref="J267"/>
    </sheetView>
  </sheetViews>
  <sheetFormatPr defaultColWidth="9.0039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</dc:creator>
  <cp:keywords/>
  <dc:description/>
  <cp:lastModifiedBy>VEGE管理者</cp:lastModifiedBy>
  <cp:lastPrinted>2007-03-14T07:15:19Z</cp:lastPrinted>
  <dcterms:created xsi:type="dcterms:W3CDTF">2004-08-25T06:03:36Z</dcterms:created>
  <dcterms:modified xsi:type="dcterms:W3CDTF">2007-05-24T05:51:32Z</dcterms:modified>
  <cp:category/>
  <cp:version/>
  <cp:contentType/>
  <cp:contentStatus/>
</cp:coreProperties>
</file>