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21年7-5" sheetId="1" r:id="rId1"/>
  </sheets>
  <definedNames>
    <definedName name="_xlnm.Print_Area" localSheetId="0">'21年7-5'!$A$1:$N$329</definedName>
  </definedNames>
  <calcPr fullCalcOnLoad="1"/>
</workbook>
</file>

<file path=xl/sharedStrings.xml><?xml version="1.0" encoding="utf-8"?>
<sst xmlns="http://schemas.openxmlformats.org/spreadsheetml/2006/main" count="519" uniqueCount="109">
  <si>
    <t>（単位：ﾄﾝ、％）</t>
  </si>
  <si>
    <t>合　計</t>
  </si>
  <si>
    <t>ﾆｭｰｼﾞｰﾗﾝﾄﾞ</t>
  </si>
  <si>
    <t>ｵｰｽﾄﾗﾘｱ</t>
  </si>
  <si>
    <t>その他</t>
  </si>
  <si>
    <t>メキシコ</t>
  </si>
  <si>
    <t>中国</t>
  </si>
  <si>
    <t>中国</t>
  </si>
  <si>
    <t>その他</t>
  </si>
  <si>
    <t>台湾</t>
  </si>
  <si>
    <t>韓国</t>
  </si>
  <si>
    <t>原資料：財務省「貿易統計」</t>
  </si>
  <si>
    <t>　</t>
  </si>
  <si>
    <t>　</t>
  </si>
  <si>
    <t>　</t>
  </si>
  <si>
    <t>　</t>
  </si>
  <si>
    <t>　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</si>
  <si>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</si>
  <si>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</si>
  <si>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</si>
  <si>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</si>
  <si>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</si>
  <si>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</si>
  <si>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</si>
  <si>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</si>
  <si>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</si>
  <si>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</si>
  <si>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</si>
  <si>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</si>
  <si>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　</t>
  </si>
  <si>
    <t>　</t>
  </si>
  <si>
    <t>ｵｰｽﾄﾗﾘｱ</t>
  </si>
  <si>
    <t>　</t>
  </si>
  <si>
    <t>ｵｰｽﾄﾗﾘｱ</t>
  </si>
  <si>
    <t xml:space="preserve"> </t>
  </si>
  <si>
    <t xml:space="preserve"> </t>
  </si>
  <si>
    <t>　</t>
  </si>
  <si>
    <t>　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</si>
  <si>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</si>
  <si>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</si>
  <si>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</si>
  <si>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</si>
  <si>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</si>
  <si>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</si>
  <si>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</si>
  <si>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</si>
  <si>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</si>
  <si>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</si>
  <si>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</si>
  <si>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</si>
  <si>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 xml:space="preserve">      （１）たまねぎ</t>
  </si>
  <si>
    <t>　　（２）かぼちゃ</t>
  </si>
  <si>
    <t>タイ</t>
  </si>
  <si>
    <t>タイ</t>
  </si>
  <si>
    <t>アメリカ</t>
  </si>
  <si>
    <t xml:space="preserve">    （７）ごぼう</t>
  </si>
  <si>
    <t>オランダ</t>
  </si>
  <si>
    <t>メキシコ</t>
  </si>
  <si>
    <t>その他</t>
  </si>
  <si>
    <t>ﾆｭｰｼﾞｰﾗﾝﾄﾞ</t>
  </si>
  <si>
    <t>インドネシア</t>
  </si>
  <si>
    <t>ﾆｭｰｼﾞｰﾗﾝﾄﾞ</t>
  </si>
  <si>
    <t>ベルギー</t>
  </si>
  <si>
    <t>その他</t>
  </si>
  <si>
    <t>　　（３）にんじん及びかぶ</t>
  </si>
  <si>
    <t>　　（４）ねぎ</t>
  </si>
  <si>
    <t>　　（６）ブロッコリー</t>
  </si>
  <si>
    <t>　　（８）しょうが</t>
  </si>
  <si>
    <t xml:space="preserve">    （９）さといも</t>
  </si>
  <si>
    <t>　　（10）にんにく</t>
  </si>
  <si>
    <t>　　（11）ジャンボピーマン</t>
  </si>
  <si>
    <t>　　（16）しいたけ</t>
  </si>
  <si>
    <t>　　（12）アスパラガス</t>
  </si>
  <si>
    <t>　　（13）えんどう</t>
  </si>
  <si>
    <t>　　（14）リーキ、わけぎ等</t>
  </si>
  <si>
    <t>　　（15）トマト</t>
  </si>
  <si>
    <t>資料：農畜産業振興機構「ベジ探」</t>
  </si>
  <si>
    <t>ﾆｭｰｶﾚﾄﾞﾆｱ（仏）</t>
  </si>
  <si>
    <t>ベトナム</t>
  </si>
  <si>
    <t>トンガ</t>
  </si>
  <si>
    <t>台湾</t>
  </si>
  <si>
    <t>中国</t>
  </si>
  <si>
    <t>カナダ</t>
  </si>
  <si>
    <t>ベトナム</t>
  </si>
  <si>
    <t>フィリピン</t>
  </si>
  <si>
    <t>メキシコ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</si>
  <si>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</si>
  <si>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</si>
  <si>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</si>
  <si>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</si>
  <si>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</si>
  <si>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</si>
  <si>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</si>
  <si>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</si>
  <si>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</si>
  <si>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</si>
  <si>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</si>
  <si>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</si>
  <si>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アメリカ</t>
  </si>
  <si>
    <t>タイ</t>
  </si>
  <si>
    <t>トンガ</t>
  </si>
  <si>
    <t>オランダ</t>
  </si>
  <si>
    <t>ペルー</t>
  </si>
  <si>
    <t xml:space="preserve"> </t>
  </si>
  <si>
    <t>　　（５）その他キャベツ</t>
  </si>
  <si>
    <t>その他</t>
  </si>
  <si>
    <t>平成21年</t>
  </si>
  <si>
    <t xml:space="preserve">   Ⅶ－５　野菜の国別・品目別・月別輸入量（平成21年）</t>
  </si>
  <si>
    <t>タ       イ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</si>
</sst>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"/>
    <numFmt numFmtId="178" formatCode="#,###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_ "/>
  </numFmts>
  <fonts count="2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4" borderId="0" xfId="0" applyFill="1" applyAlignment="1">
      <alignment/>
    </xf>
    <xf numFmtId="37" fontId="0" fillId="24" borderId="10" xfId="0" applyNumberFormat="1" applyFill="1" applyBorder="1" applyAlignment="1">
      <alignment/>
    </xf>
    <xf numFmtId="37" fontId="0" fillId="24" borderId="0" xfId="0" applyNumberFormat="1" applyFill="1" applyBorder="1" applyAlignment="1">
      <alignment/>
    </xf>
    <xf numFmtId="176" fontId="3" fillId="24" borderId="0" xfId="0" applyNumberFormat="1" applyFont="1" applyFill="1" applyBorder="1" applyAlignment="1" applyProtection="1">
      <alignment/>
      <protection/>
    </xf>
    <xf numFmtId="0" fontId="6" fillId="24" borderId="0" xfId="0" applyFont="1" applyFill="1" applyAlignment="1" applyProtection="1">
      <alignment horizontal="left"/>
      <protection/>
    </xf>
    <xf numFmtId="37" fontId="3" fillId="24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7" fontId="3" fillId="0" borderId="13" xfId="0" applyNumberFormat="1" applyFont="1" applyFill="1" applyBorder="1" applyAlignment="1" applyProtection="1">
      <alignment/>
      <protection/>
    </xf>
    <xf numFmtId="37" fontId="0" fillId="0" borderId="10" xfId="0" applyNumberFormat="1" applyFill="1" applyBorder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/>
    </xf>
    <xf numFmtId="3" fontId="7" fillId="0" borderId="16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37" fontId="7" fillId="0" borderId="16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 wrapText="1"/>
    </xf>
    <xf numFmtId="37" fontId="7" fillId="0" borderId="12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84" fontId="3" fillId="0" borderId="12" xfId="0" applyNumberFormat="1" applyFont="1" applyFill="1" applyBorder="1" applyAlignment="1">
      <alignment horizontal="right" wrapText="1"/>
    </xf>
    <xf numFmtId="184" fontId="7" fillId="0" borderId="16" xfId="0" applyNumberFormat="1" applyFont="1" applyFill="1" applyBorder="1" applyAlignment="1">
      <alignment horizontal="right" wrapText="1"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right"/>
      <protection/>
    </xf>
    <xf numFmtId="0" fontId="0" fillId="0" borderId="19" xfId="0" applyFill="1" applyBorder="1" applyAlignment="1">
      <alignment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37" fontId="3" fillId="0" borderId="19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>
      <alignment/>
    </xf>
    <xf numFmtId="37" fontId="3" fillId="0" borderId="12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distributed" vertical="center"/>
    </xf>
    <xf numFmtId="37" fontId="3" fillId="0" borderId="0" xfId="0" applyNumberFormat="1" applyFont="1" applyFill="1" applyBorder="1" applyAlignment="1" applyProtection="1">
      <alignment horizontal="center"/>
      <protection/>
    </xf>
    <xf numFmtId="176" fontId="3" fillId="0" borderId="17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 horizontal="right"/>
      <protection/>
    </xf>
    <xf numFmtId="37" fontId="3" fillId="0" borderId="17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37" fontId="3" fillId="0" borderId="17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/>
    </xf>
    <xf numFmtId="184" fontId="7" fillId="0" borderId="12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horizontal="right"/>
      <protection/>
    </xf>
    <xf numFmtId="176" fontId="3" fillId="0" borderId="15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84" fontId="3" fillId="0" borderId="13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/>
    </xf>
    <xf numFmtId="176" fontId="3" fillId="0" borderId="17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37" fontId="7" fillId="0" borderId="20" xfId="0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184" fontId="7" fillId="0" borderId="13" xfId="0" applyNumberFormat="1" applyFont="1" applyFill="1" applyBorder="1" applyAlignment="1" applyProtection="1">
      <alignment/>
      <protection/>
    </xf>
    <xf numFmtId="184" fontId="7" fillId="0" borderId="20" xfId="0" applyNumberFormat="1" applyFont="1" applyFill="1" applyBorder="1" applyAlignment="1" applyProtection="1">
      <alignment/>
      <protection/>
    </xf>
    <xf numFmtId="184" fontId="3" fillId="0" borderId="1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3" fillId="0" borderId="21" xfId="0" applyNumberFormat="1" applyFont="1" applyFill="1" applyBorder="1" applyAlignment="1" applyProtection="1">
      <alignment horizontal="right"/>
      <protection/>
    </xf>
    <xf numFmtId="176" fontId="3" fillId="0" borderId="11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distributed" vertical="center"/>
    </xf>
    <xf numFmtId="37" fontId="3" fillId="0" borderId="10" xfId="0" applyNumberFormat="1" applyFont="1" applyFill="1" applyBorder="1" applyAlignment="1" applyProtection="1">
      <alignment horizontal="center"/>
      <protection/>
    </xf>
    <xf numFmtId="176" fontId="3" fillId="0" borderId="22" xfId="0" applyNumberFormat="1" applyFont="1" applyFill="1" applyBorder="1" applyAlignment="1" applyProtection="1">
      <alignment/>
      <protection/>
    </xf>
    <xf numFmtId="37" fontId="3" fillId="0" borderId="21" xfId="0" applyNumberFormat="1" applyFont="1" applyFill="1" applyBorder="1" applyAlignment="1" applyProtection="1">
      <alignment horizontal="center"/>
      <protection/>
    </xf>
    <xf numFmtId="176" fontId="7" fillId="0" borderId="23" xfId="0" applyNumberFormat="1" applyFont="1" applyFill="1" applyBorder="1" applyAlignment="1" applyProtection="1">
      <alignment/>
      <protection/>
    </xf>
    <xf numFmtId="184" fontId="7" fillId="0" borderId="12" xfId="0" applyNumberFormat="1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0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37" sqref="A37"/>
      <selection pane="topRight" activeCell="A3" sqref="A3"/>
    </sheetView>
  </sheetViews>
  <sheetFormatPr defaultColWidth="8.66015625" defaultRowHeight="18"/>
  <cols>
    <col min="1" max="1" width="10.83203125" style="1" customWidth="1"/>
    <col min="2" max="14" width="7.66015625" style="1" customWidth="1"/>
    <col min="15" max="15" width="8.91015625" style="1" bestFit="1" customWidth="1"/>
    <col min="16" max="16384" width="8.83203125" style="1" customWidth="1"/>
  </cols>
  <sheetData>
    <row r="1" spans="1:14" s="9" customFormat="1" ht="17.25">
      <c r="A1" s="26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9" customFormat="1" ht="17.2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9" customFormat="1" ht="17.25">
      <c r="A3" s="29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9" customFormat="1" ht="17.25">
      <c r="A4" s="30" t="s">
        <v>16</v>
      </c>
      <c r="B4" s="31"/>
      <c r="C4" s="27"/>
      <c r="D4" s="31"/>
      <c r="E4" s="31"/>
      <c r="F4" s="31"/>
      <c r="G4" s="31"/>
      <c r="H4" s="31"/>
      <c r="I4" s="31"/>
      <c r="J4" s="31"/>
      <c r="K4" s="31"/>
      <c r="L4" s="30"/>
      <c r="M4" s="31"/>
      <c r="N4" s="33" t="s">
        <v>0</v>
      </c>
    </row>
    <row r="5" spans="1:15" s="9" customFormat="1" ht="18" customHeight="1">
      <c r="A5" s="7" t="s">
        <v>106</v>
      </c>
      <c r="B5" s="108" t="s">
        <v>86</v>
      </c>
      <c r="C5" s="108" t="s">
        <v>87</v>
      </c>
      <c r="D5" s="108" t="s">
        <v>88</v>
      </c>
      <c r="E5" s="108" t="s">
        <v>89</v>
      </c>
      <c r="F5" s="108" t="s">
        <v>90</v>
      </c>
      <c r="G5" s="108" t="s">
        <v>91</v>
      </c>
      <c r="H5" s="108" t="s">
        <v>92</v>
      </c>
      <c r="I5" s="108" t="s">
        <v>93</v>
      </c>
      <c r="J5" s="108" t="s">
        <v>94</v>
      </c>
      <c r="K5" s="108" t="s">
        <v>95</v>
      </c>
      <c r="L5" s="108" t="s">
        <v>96</v>
      </c>
      <c r="M5" s="108" t="s">
        <v>97</v>
      </c>
      <c r="N5" s="108" t="s">
        <v>1</v>
      </c>
      <c r="O5" s="8"/>
    </row>
    <row r="6" spans="1:15" s="9" customFormat="1" ht="18" customHeight="1">
      <c r="A6" s="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09"/>
      <c r="O6" s="8"/>
    </row>
    <row r="7" spans="1:15" s="9" customFormat="1" ht="18" customHeight="1">
      <c r="A7" s="100" t="s">
        <v>1</v>
      </c>
      <c r="B7" s="17">
        <v>47362</v>
      </c>
      <c r="C7" s="17">
        <v>53307</v>
      </c>
      <c r="D7" s="17">
        <v>67770</v>
      </c>
      <c r="E7" s="17">
        <v>67892</v>
      </c>
      <c r="F7" s="17">
        <v>46491</v>
      </c>
      <c r="G7" s="17">
        <v>47469</v>
      </c>
      <c r="H7" s="17">
        <v>42330</v>
      </c>
      <c r="I7" s="17">
        <v>41541</v>
      </c>
      <c r="J7" s="17">
        <v>50510</v>
      </c>
      <c r="K7" s="17">
        <v>44058</v>
      </c>
      <c r="L7" s="17">
        <v>46704</v>
      </c>
      <c r="M7" s="17">
        <v>59832</v>
      </c>
      <c r="N7" s="12">
        <v>615271</v>
      </c>
      <c r="O7" s="13"/>
    </row>
    <row r="8" spans="1:15" s="9" customFormat="1" ht="18" customHeight="1">
      <c r="A8" s="101"/>
      <c r="B8" s="14">
        <f>B7/$B7*100</f>
        <v>100</v>
      </c>
      <c r="C8" s="14">
        <f aca="true" t="shared" si="0" ref="C8:H8">C7/C7*100</f>
        <v>100</v>
      </c>
      <c r="D8" s="14">
        <f t="shared" si="0"/>
        <v>100</v>
      </c>
      <c r="E8" s="14">
        <f t="shared" si="0"/>
        <v>100</v>
      </c>
      <c r="F8" s="14">
        <f>F7/F7*100</f>
        <v>100</v>
      </c>
      <c r="G8" s="14">
        <f t="shared" si="0"/>
        <v>100</v>
      </c>
      <c r="H8" s="14">
        <f t="shared" si="0"/>
        <v>100</v>
      </c>
      <c r="I8" s="14">
        <f aca="true" t="shared" si="1" ref="I8:N8">I7/I7*100</f>
        <v>100</v>
      </c>
      <c r="J8" s="14">
        <f t="shared" si="1"/>
        <v>100</v>
      </c>
      <c r="K8" s="14">
        <f t="shared" si="1"/>
        <v>100</v>
      </c>
      <c r="L8" s="14">
        <f t="shared" si="1"/>
        <v>100</v>
      </c>
      <c r="M8" s="14">
        <f t="shared" si="1"/>
        <v>100</v>
      </c>
      <c r="N8" s="15">
        <f t="shared" si="1"/>
        <v>100</v>
      </c>
      <c r="O8" s="13" t="s">
        <v>12</v>
      </c>
    </row>
    <row r="9" spans="1:15" s="9" customFormat="1" ht="18" customHeight="1">
      <c r="A9" s="100" t="s">
        <v>6</v>
      </c>
      <c r="B9" s="17">
        <v>11476</v>
      </c>
      <c r="C9" s="17">
        <v>10001</v>
      </c>
      <c r="D9" s="17">
        <v>9147</v>
      </c>
      <c r="E9" s="17">
        <v>11202</v>
      </c>
      <c r="F9" s="17">
        <v>9833</v>
      </c>
      <c r="G9" s="17">
        <v>23397</v>
      </c>
      <c r="H9" s="17">
        <v>16474</v>
      </c>
      <c r="I9" s="17">
        <v>15501</v>
      </c>
      <c r="J9" s="17">
        <v>19921</v>
      </c>
      <c r="K9" s="17">
        <v>15920</v>
      </c>
      <c r="L9" s="17">
        <v>15213</v>
      </c>
      <c r="M9" s="17">
        <v>15404</v>
      </c>
      <c r="N9" s="12">
        <v>173494</v>
      </c>
      <c r="O9" s="13"/>
    </row>
    <row r="10" spans="1:15" s="9" customFormat="1" ht="18" customHeight="1">
      <c r="A10" s="101"/>
      <c r="B10" s="16">
        <f>B9/B7*100</f>
        <v>24.230395675858283</v>
      </c>
      <c r="C10" s="16">
        <f>C9/C7*100</f>
        <v>18.76113831204157</v>
      </c>
      <c r="D10" s="16">
        <f>D9/D7*100</f>
        <v>13.497122620628597</v>
      </c>
      <c r="E10" s="16">
        <f>E9/E7*100</f>
        <v>16.499734873033642</v>
      </c>
      <c r="F10" s="16">
        <f>F9/F7*100</f>
        <v>21.15033017143103</v>
      </c>
      <c r="G10" s="16">
        <f>G9/G7*100</f>
        <v>49.2890096694685</v>
      </c>
      <c r="H10" s="16">
        <f>H9/H7*100</f>
        <v>38.918025041341835</v>
      </c>
      <c r="I10" s="16">
        <f aca="true" t="shared" si="2" ref="I10:N10">I9/I7*100</f>
        <v>37.31494186466382</v>
      </c>
      <c r="J10" s="16">
        <f t="shared" si="2"/>
        <v>39.43971490793902</v>
      </c>
      <c r="K10" s="16">
        <f t="shared" si="2"/>
        <v>36.1341867538245</v>
      </c>
      <c r="L10" s="16">
        <f t="shared" si="2"/>
        <v>32.57322713257965</v>
      </c>
      <c r="M10" s="16">
        <f t="shared" si="2"/>
        <v>25.745420510763473</v>
      </c>
      <c r="N10" s="15">
        <f t="shared" si="2"/>
        <v>28.19798105225177</v>
      </c>
      <c r="O10" s="13" t="s">
        <v>15</v>
      </c>
    </row>
    <row r="11" spans="1:15" s="9" customFormat="1" ht="18" customHeight="1">
      <c r="A11" s="100" t="s">
        <v>98</v>
      </c>
      <c r="B11" s="17">
        <v>1632</v>
      </c>
      <c r="C11" s="17">
        <v>2626</v>
      </c>
      <c r="D11" s="17">
        <v>2935</v>
      </c>
      <c r="E11" s="17">
        <v>1609</v>
      </c>
      <c r="F11" s="18">
        <v>153</v>
      </c>
      <c r="G11" s="19">
        <v>0</v>
      </c>
      <c r="H11" s="19">
        <v>0</v>
      </c>
      <c r="I11" s="25">
        <v>423</v>
      </c>
      <c r="J11" s="17">
        <v>1276</v>
      </c>
      <c r="K11" s="17">
        <v>3914</v>
      </c>
      <c r="L11" s="17">
        <v>4092</v>
      </c>
      <c r="M11" s="17">
        <v>5161</v>
      </c>
      <c r="N11" s="12">
        <v>23826</v>
      </c>
      <c r="O11" s="13"/>
    </row>
    <row r="12" spans="1:15" s="9" customFormat="1" ht="18" customHeight="1">
      <c r="A12" s="101"/>
      <c r="B12" s="14">
        <f aca="true" t="shared" si="3" ref="B12:G12">B11/B7*100</f>
        <v>3.4458004307250536</v>
      </c>
      <c r="C12" s="14">
        <f t="shared" si="3"/>
        <v>4.926182302511865</v>
      </c>
      <c r="D12" s="14">
        <f t="shared" si="3"/>
        <v>4.330824848753136</v>
      </c>
      <c r="E12" s="14">
        <f t="shared" si="3"/>
        <v>2.369940493725329</v>
      </c>
      <c r="F12" s="14">
        <f t="shared" si="3"/>
        <v>0.32909595405562364</v>
      </c>
      <c r="G12" s="14">
        <f t="shared" si="3"/>
        <v>0</v>
      </c>
      <c r="H12" s="14">
        <f>H11/H7*100</f>
        <v>0</v>
      </c>
      <c r="I12" s="14">
        <f aca="true" t="shared" si="4" ref="I12:N12">I11/I7*100</f>
        <v>1.0182711056546545</v>
      </c>
      <c r="J12" s="14">
        <f t="shared" si="4"/>
        <v>2.5262324292219365</v>
      </c>
      <c r="K12" s="14">
        <f t="shared" si="4"/>
        <v>8.883744155431476</v>
      </c>
      <c r="L12" s="14">
        <f t="shared" si="4"/>
        <v>8.761562178828367</v>
      </c>
      <c r="M12" s="14">
        <f t="shared" si="4"/>
        <v>8.625818959753978</v>
      </c>
      <c r="N12" s="15">
        <f t="shared" si="4"/>
        <v>3.8724399492256256</v>
      </c>
      <c r="O12" s="13" t="s">
        <v>14</v>
      </c>
    </row>
    <row r="13" spans="1:15" s="9" customFormat="1" ht="18" customHeight="1">
      <c r="A13" s="100" t="s">
        <v>2</v>
      </c>
      <c r="B13" s="20">
        <v>25</v>
      </c>
      <c r="C13" s="21">
        <v>74</v>
      </c>
      <c r="D13" s="21">
        <v>390</v>
      </c>
      <c r="E13" s="21">
        <v>1287</v>
      </c>
      <c r="F13" s="21">
        <v>1429</v>
      </c>
      <c r="G13" s="24">
        <v>649</v>
      </c>
      <c r="H13" s="22">
        <v>176</v>
      </c>
      <c r="I13" s="22">
        <v>50</v>
      </c>
      <c r="J13" s="22">
        <v>24</v>
      </c>
      <c r="K13" s="22">
        <v>24</v>
      </c>
      <c r="L13" s="22">
        <v>0</v>
      </c>
      <c r="M13" s="22">
        <v>0</v>
      </c>
      <c r="N13" s="12">
        <v>4132</v>
      </c>
      <c r="O13" s="13"/>
    </row>
    <row r="14" spans="1:15" s="9" customFormat="1" ht="18" customHeight="1">
      <c r="A14" s="101"/>
      <c r="B14" s="14">
        <f aca="true" t="shared" si="5" ref="B14:N14">B13/B7*100</f>
        <v>0.05278493306870487</v>
      </c>
      <c r="C14" s="14">
        <f t="shared" si="5"/>
        <v>0.13881854165494215</v>
      </c>
      <c r="D14" s="14">
        <f t="shared" si="5"/>
        <v>0.5754758742806552</v>
      </c>
      <c r="E14" s="14">
        <f t="shared" si="5"/>
        <v>1.8956578094620868</v>
      </c>
      <c r="F14" s="14">
        <f t="shared" si="5"/>
        <v>3.0737131918005636</v>
      </c>
      <c r="G14" s="14">
        <f t="shared" si="5"/>
        <v>1.3672080726368787</v>
      </c>
      <c r="H14" s="14">
        <f t="shared" si="5"/>
        <v>0.4157807701393811</v>
      </c>
      <c r="I14" s="14">
        <f t="shared" si="5"/>
        <v>0.12036301485279603</v>
      </c>
      <c r="J14" s="14">
        <f t="shared" si="5"/>
        <v>0.04751534349633736</v>
      </c>
      <c r="K14" s="14">
        <f t="shared" si="5"/>
        <v>0.05447364837259975</v>
      </c>
      <c r="L14" s="14">
        <f t="shared" si="5"/>
        <v>0</v>
      </c>
      <c r="M14" s="14">
        <f t="shared" si="5"/>
        <v>0</v>
      </c>
      <c r="N14" s="14">
        <f t="shared" si="5"/>
        <v>0.6715739893477833</v>
      </c>
      <c r="O14" s="13" t="s">
        <v>14</v>
      </c>
    </row>
    <row r="15" spans="1:15" s="9" customFormat="1" ht="18" customHeight="1">
      <c r="A15" s="100" t="s">
        <v>3</v>
      </c>
      <c r="B15" s="22">
        <v>0</v>
      </c>
      <c r="C15" s="20">
        <v>31</v>
      </c>
      <c r="D15" s="21">
        <v>495</v>
      </c>
      <c r="E15" s="21">
        <v>1177</v>
      </c>
      <c r="F15" s="21">
        <v>672</v>
      </c>
      <c r="G15" s="20">
        <v>662</v>
      </c>
      <c r="H15" s="20">
        <v>381</v>
      </c>
      <c r="I15" s="20">
        <v>10</v>
      </c>
      <c r="J15" s="20">
        <v>76</v>
      </c>
      <c r="K15" s="20">
        <v>0</v>
      </c>
      <c r="L15" s="20">
        <v>0</v>
      </c>
      <c r="M15" s="20">
        <v>0</v>
      </c>
      <c r="N15" s="12">
        <v>3507</v>
      </c>
      <c r="O15" s="13"/>
    </row>
    <row r="16" spans="1:15" s="9" customFormat="1" ht="18" customHeight="1">
      <c r="A16" s="101"/>
      <c r="B16" s="14">
        <f aca="true" t="shared" si="6" ref="B16:M16">B15/B7*100</f>
        <v>0</v>
      </c>
      <c r="C16" s="14">
        <f t="shared" si="6"/>
        <v>0.058153713395989265</v>
      </c>
      <c r="D16" s="14">
        <f t="shared" si="6"/>
        <v>0.7304116865869853</v>
      </c>
      <c r="E16" s="14">
        <f t="shared" si="6"/>
        <v>1.7336357744653272</v>
      </c>
      <c r="F16" s="14">
        <f t="shared" si="6"/>
        <v>1.445441053107053</v>
      </c>
      <c r="G16" s="14">
        <f t="shared" si="6"/>
        <v>1.3945943668499443</v>
      </c>
      <c r="H16" s="14">
        <f t="shared" si="6"/>
        <v>0.9000708717221828</v>
      </c>
      <c r="I16" s="14">
        <f t="shared" si="6"/>
        <v>0.024072602970559208</v>
      </c>
      <c r="J16" s="14">
        <f t="shared" si="6"/>
        <v>0.1504652544050683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5">
        <f>N15/N7*100</f>
        <v>0.5699927349086825</v>
      </c>
      <c r="O16" s="13" t="s">
        <v>14</v>
      </c>
    </row>
    <row r="17" spans="1:15" s="9" customFormat="1" ht="18" customHeight="1">
      <c r="A17" s="100" t="s">
        <v>99</v>
      </c>
      <c r="B17" s="22">
        <v>0</v>
      </c>
      <c r="C17" s="21">
        <v>844</v>
      </c>
      <c r="D17" s="21">
        <v>486</v>
      </c>
      <c r="E17" s="20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12">
        <v>1330</v>
      </c>
      <c r="O17" s="13"/>
    </row>
    <row r="18" spans="1:15" s="9" customFormat="1" ht="18" customHeight="1">
      <c r="A18" s="101"/>
      <c r="B18" s="14">
        <f>B17/B7*100</f>
        <v>0</v>
      </c>
      <c r="C18" s="14">
        <f>C17/C7*100</f>
        <v>1.5832817453617722</v>
      </c>
      <c r="D18" s="14">
        <f>D17/D7*100</f>
        <v>0.7171314741035857</v>
      </c>
      <c r="E18" s="14">
        <f aca="true" t="shared" si="7" ref="E18:M18">E17/E7*100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5">
        <f>N17/N7*100</f>
        <v>0.21616490944640654</v>
      </c>
      <c r="O18" s="13" t="s">
        <v>14</v>
      </c>
    </row>
    <row r="19" spans="1:15" s="9" customFormat="1" ht="17.25">
      <c r="A19" s="100" t="s">
        <v>4</v>
      </c>
      <c r="B19" s="17">
        <f aca="true" t="shared" si="8" ref="B19:G19">B7-B9-B11-B13-B17-B15</f>
        <v>34229</v>
      </c>
      <c r="C19" s="18">
        <f t="shared" si="8"/>
        <v>39731</v>
      </c>
      <c r="D19" s="18">
        <f t="shared" si="8"/>
        <v>54317</v>
      </c>
      <c r="E19" s="17">
        <f t="shared" si="8"/>
        <v>52617</v>
      </c>
      <c r="F19" s="18">
        <f t="shared" si="8"/>
        <v>34404</v>
      </c>
      <c r="G19" s="18">
        <f t="shared" si="8"/>
        <v>22761</v>
      </c>
      <c r="H19" s="18">
        <f aca="true" t="shared" si="9" ref="H19:N19">H7-H9-H11-H13-H17-H15</f>
        <v>25299</v>
      </c>
      <c r="I19" s="18">
        <f t="shared" si="9"/>
        <v>25557</v>
      </c>
      <c r="J19" s="18">
        <f t="shared" si="9"/>
        <v>29213</v>
      </c>
      <c r="K19" s="18">
        <f t="shared" si="9"/>
        <v>24200</v>
      </c>
      <c r="L19" s="18">
        <f t="shared" si="9"/>
        <v>27399</v>
      </c>
      <c r="M19" s="18">
        <f t="shared" si="9"/>
        <v>39267</v>
      </c>
      <c r="N19" s="12">
        <f t="shared" si="9"/>
        <v>408982</v>
      </c>
      <c r="O19" s="43" t="s">
        <v>14</v>
      </c>
    </row>
    <row r="20" spans="1:15" s="9" customFormat="1" ht="17.25">
      <c r="A20" s="101"/>
      <c r="B20" s="23">
        <f aca="true" t="shared" si="10" ref="B20:H20">B19/B7*100</f>
        <v>72.27101896034796</v>
      </c>
      <c r="C20" s="23">
        <f t="shared" si="10"/>
        <v>74.53242538503386</v>
      </c>
      <c r="D20" s="23">
        <f t="shared" si="10"/>
        <v>80.14903349564703</v>
      </c>
      <c r="E20" s="23">
        <f t="shared" si="10"/>
        <v>77.50103104931362</v>
      </c>
      <c r="F20" s="23">
        <f t="shared" si="10"/>
        <v>74.00141962960572</v>
      </c>
      <c r="G20" s="23">
        <f t="shared" si="10"/>
        <v>47.94918789104468</v>
      </c>
      <c r="H20" s="23">
        <f t="shared" si="10"/>
        <v>59.766123316796595</v>
      </c>
      <c r="I20" s="23">
        <v>29.15</v>
      </c>
      <c r="J20" s="23">
        <v>30.15</v>
      </c>
      <c r="K20" s="23">
        <v>31.15</v>
      </c>
      <c r="L20" s="23">
        <v>32.15</v>
      </c>
      <c r="M20" s="23">
        <v>33.15</v>
      </c>
      <c r="N20" s="15">
        <f>N19/N7*100</f>
        <v>66.47184736481972</v>
      </c>
      <c r="O20" s="43" t="s">
        <v>14</v>
      </c>
    </row>
    <row r="21" spans="1:15" s="9" customFormat="1" ht="17.25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0"/>
      <c r="O21" s="43" t="s">
        <v>12</v>
      </c>
    </row>
    <row r="22" spans="1:15" s="9" customFormat="1" ht="17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3" t="s">
        <v>15</v>
      </c>
    </row>
    <row r="23" spans="1:15" s="9" customFormat="1" ht="18" customHeight="1">
      <c r="A23" s="29" t="s">
        <v>51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3" t="s">
        <v>12</v>
      </c>
    </row>
    <row r="24" spans="1:15" s="9" customFormat="1" ht="18" customHeight="1">
      <c r="A24" s="30" t="s">
        <v>29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0"/>
      <c r="M24" s="31"/>
      <c r="N24" s="33" t="s">
        <v>0</v>
      </c>
      <c r="O24" s="13" t="s">
        <v>12</v>
      </c>
    </row>
    <row r="25" spans="1:15" s="9" customFormat="1" ht="18" customHeight="1">
      <c r="A25" s="7" t="str">
        <f>A5</f>
        <v>平成21年</v>
      </c>
      <c r="B25" s="103" t="s">
        <v>17</v>
      </c>
      <c r="C25" s="103" t="s">
        <v>18</v>
      </c>
      <c r="D25" s="103" t="s">
        <v>19</v>
      </c>
      <c r="E25" s="103" t="s">
        <v>20</v>
      </c>
      <c r="F25" s="103" t="s">
        <v>21</v>
      </c>
      <c r="G25" s="103" t="s">
        <v>22</v>
      </c>
      <c r="H25" s="103" t="s">
        <v>23</v>
      </c>
      <c r="I25" s="103" t="s">
        <v>24</v>
      </c>
      <c r="J25" s="103" t="s">
        <v>25</v>
      </c>
      <c r="K25" s="103" t="s">
        <v>26</v>
      </c>
      <c r="L25" s="103" t="s">
        <v>27</v>
      </c>
      <c r="M25" s="103" t="s">
        <v>28</v>
      </c>
      <c r="N25" s="98" t="s">
        <v>1</v>
      </c>
      <c r="O25" s="13"/>
    </row>
    <row r="26" spans="1:15" s="9" customFormat="1" ht="18" customHeight="1">
      <c r="A26" s="10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99"/>
      <c r="O26" s="13" t="s">
        <v>12</v>
      </c>
    </row>
    <row r="27" spans="1:15" s="9" customFormat="1" ht="18" customHeight="1">
      <c r="A27" s="100" t="s">
        <v>1</v>
      </c>
      <c r="B27" s="17">
        <v>11955</v>
      </c>
      <c r="C27" s="17">
        <v>15950</v>
      </c>
      <c r="D27" s="17">
        <v>23965</v>
      </c>
      <c r="E27" s="17">
        <v>19719</v>
      </c>
      <c r="F27" s="17">
        <v>9275</v>
      </c>
      <c r="G27" s="17">
        <v>700</v>
      </c>
      <c r="H27" s="18">
        <v>39</v>
      </c>
      <c r="I27" s="18">
        <v>205</v>
      </c>
      <c r="J27" s="18">
        <v>96</v>
      </c>
      <c r="K27" s="17">
        <v>120</v>
      </c>
      <c r="L27" s="17">
        <v>6359</v>
      </c>
      <c r="M27" s="17">
        <v>16912</v>
      </c>
      <c r="N27" s="12">
        <v>105300</v>
      </c>
      <c r="O27" s="13"/>
    </row>
    <row r="28" spans="1:16" s="9" customFormat="1" ht="18" customHeight="1">
      <c r="A28" s="101"/>
      <c r="B28" s="16">
        <f>B27/B27*100</f>
        <v>100</v>
      </c>
      <c r="C28" s="16">
        <f aca="true" t="shared" si="11" ref="C28:H28">C27/C27*100</f>
        <v>100</v>
      </c>
      <c r="D28" s="16">
        <f t="shared" si="11"/>
        <v>100</v>
      </c>
      <c r="E28" s="16">
        <f t="shared" si="11"/>
        <v>100</v>
      </c>
      <c r="F28" s="16">
        <f t="shared" si="11"/>
        <v>100</v>
      </c>
      <c r="G28" s="23">
        <f t="shared" si="11"/>
        <v>100</v>
      </c>
      <c r="H28" s="23">
        <f t="shared" si="11"/>
        <v>100</v>
      </c>
      <c r="I28" s="23">
        <f aca="true" t="shared" si="12" ref="I28:N28">I27/I27*100</f>
        <v>100</v>
      </c>
      <c r="J28" s="23">
        <f t="shared" si="12"/>
        <v>100</v>
      </c>
      <c r="K28" s="23">
        <f t="shared" si="12"/>
        <v>100</v>
      </c>
      <c r="L28" s="23">
        <f t="shared" si="12"/>
        <v>100</v>
      </c>
      <c r="M28" s="23">
        <f t="shared" si="12"/>
        <v>100</v>
      </c>
      <c r="N28" s="15">
        <f t="shared" si="12"/>
        <v>100</v>
      </c>
      <c r="O28" s="47"/>
      <c r="P28" s="47"/>
    </row>
    <row r="29" spans="1:15" s="9" customFormat="1" ht="18" customHeight="1">
      <c r="A29" s="100" t="s">
        <v>2</v>
      </c>
      <c r="B29" s="17">
        <v>8579</v>
      </c>
      <c r="C29" s="17">
        <v>14169</v>
      </c>
      <c r="D29" s="17">
        <v>23676</v>
      </c>
      <c r="E29" s="17">
        <v>18450</v>
      </c>
      <c r="F29" s="17">
        <v>5235</v>
      </c>
      <c r="G29" s="22">
        <v>22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12">
        <v>70133</v>
      </c>
      <c r="O29" s="13"/>
    </row>
    <row r="30" spans="1:15" s="9" customFormat="1" ht="18" customHeight="1">
      <c r="A30" s="101"/>
      <c r="B30" s="16">
        <f>B29/B27*100</f>
        <v>71.7607695524885</v>
      </c>
      <c r="C30" s="16">
        <f>C29/C27*100</f>
        <v>88.83385579937304</v>
      </c>
      <c r="D30" s="16">
        <f>D29/D27*100</f>
        <v>98.79407469225954</v>
      </c>
      <c r="E30" s="16">
        <f>E29/E27*100</f>
        <v>93.56458238247376</v>
      </c>
      <c r="F30" s="16">
        <f>F29/F27*100</f>
        <v>56.44204851752021</v>
      </c>
      <c r="G30" s="16">
        <f aca="true" t="shared" si="13" ref="G30:M30">G29/G27*100</f>
        <v>3.1428571428571432</v>
      </c>
      <c r="H30" s="16">
        <f t="shared" si="13"/>
        <v>0</v>
      </c>
      <c r="I30" s="16">
        <f t="shared" si="13"/>
        <v>0</v>
      </c>
      <c r="J30" s="16">
        <f t="shared" si="13"/>
        <v>0</v>
      </c>
      <c r="K30" s="16">
        <f t="shared" si="13"/>
        <v>0</v>
      </c>
      <c r="L30" s="16">
        <f t="shared" si="13"/>
        <v>0</v>
      </c>
      <c r="M30" s="16">
        <f t="shared" si="13"/>
        <v>0</v>
      </c>
      <c r="N30" s="41">
        <f>N29/N27*100</f>
        <v>66.60303893637227</v>
      </c>
      <c r="O30" s="13" t="s">
        <v>12</v>
      </c>
    </row>
    <row r="31" spans="1:15" s="9" customFormat="1" ht="18" customHeight="1">
      <c r="A31" s="100" t="s">
        <v>5</v>
      </c>
      <c r="B31" s="17">
        <v>3375</v>
      </c>
      <c r="C31" s="17">
        <v>1779</v>
      </c>
      <c r="D31" s="17">
        <v>288</v>
      </c>
      <c r="E31" s="18">
        <v>1225</v>
      </c>
      <c r="F31" s="17">
        <v>3900</v>
      </c>
      <c r="G31" s="17">
        <v>674</v>
      </c>
      <c r="H31" s="18">
        <v>0</v>
      </c>
      <c r="I31" s="18">
        <v>0</v>
      </c>
      <c r="J31" s="18">
        <v>0</v>
      </c>
      <c r="K31" s="18">
        <v>0</v>
      </c>
      <c r="L31" s="17">
        <v>3693</v>
      </c>
      <c r="M31" s="17">
        <v>16335</v>
      </c>
      <c r="N31" s="12">
        <v>31271</v>
      </c>
      <c r="O31" s="13"/>
    </row>
    <row r="32" spans="1:15" s="9" customFormat="1" ht="18" customHeight="1">
      <c r="A32" s="101"/>
      <c r="B32" s="23">
        <f aca="true" t="shared" si="14" ref="B32:G32">B31/B27*100</f>
        <v>28.23086574654956</v>
      </c>
      <c r="C32" s="23">
        <f t="shared" si="14"/>
        <v>11.153605015673982</v>
      </c>
      <c r="D32" s="23">
        <f t="shared" si="14"/>
        <v>1.201752555810557</v>
      </c>
      <c r="E32" s="23">
        <f t="shared" si="14"/>
        <v>6.212282570110046</v>
      </c>
      <c r="F32" s="23">
        <f t="shared" si="14"/>
        <v>42.04851752021563</v>
      </c>
      <c r="G32" s="23">
        <f t="shared" si="14"/>
        <v>96.28571428571429</v>
      </c>
      <c r="H32" s="23">
        <f aca="true" t="shared" si="15" ref="H32:N32">H31/H27*100</f>
        <v>0</v>
      </c>
      <c r="I32" s="23">
        <f t="shared" si="15"/>
        <v>0</v>
      </c>
      <c r="J32" s="23">
        <f t="shared" si="15"/>
        <v>0</v>
      </c>
      <c r="K32" s="23">
        <f t="shared" si="15"/>
        <v>0</v>
      </c>
      <c r="L32" s="16">
        <f t="shared" si="15"/>
        <v>58.075169051737696</v>
      </c>
      <c r="M32" s="23">
        <f t="shared" si="15"/>
        <v>96.58822138126773</v>
      </c>
      <c r="N32" s="15">
        <f t="shared" si="15"/>
        <v>29.697056030389362</v>
      </c>
      <c r="O32" s="13" t="s">
        <v>14</v>
      </c>
    </row>
    <row r="33" spans="1:15" s="9" customFormat="1" ht="18" customHeight="1">
      <c r="A33" s="100" t="s">
        <v>77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17">
        <v>63</v>
      </c>
      <c r="L33" s="18">
        <v>1848</v>
      </c>
      <c r="M33" s="22">
        <v>0</v>
      </c>
      <c r="N33" s="12">
        <v>1911</v>
      </c>
      <c r="O33" s="13"/>
    </row>
    <row r="34" spans="1:15" s="9" customFormat="1" ht="18" customHeight="1">
      <c r="A34" s="101"/>
      <c r="B34" s="14">
        <f aca="true" t="shared" si="16" ref="B34:N34">B33/B27*100</f>
        <v>0</v>
      </c>
      <c r="C34" s="14">
        <f t="shared" si="16"/>
        <v>0</v>
      </c>
      <c r="D34" s="14">
        <f t="shared" si="16"/>
        <v>0</v>
      </c>
      <c r="E34" s="14">
        <f t="shared" si="16"/>
        <v>0</v>
      </c>
      <c r="F34" s="14">
        <f t="shared" si="16"/>
        <v>0</v>
      </c>
      <c r="G34" s="14">
        <f t="shared" si="16"/>
        <v>0</v>
      </c>
      <c r="H34" s="14">
        <f t="shared" si="16"/>
        <v>0</v>
      </c>
      <c r="I34" s="14">
        <f t="shared" si="16"/>
        <v>0</v>
      </c>
      <c r="J34" s="14">
        <f t="shared" si="16"/>
        <v>0</v>
      </c>
      <c r="K34" s="14">
        <f t="shared" si="16"/>
        <v>52.5</v>
      </c>
      <c r="L34" s="14">
        <f t="shared" si="16"/>
        <v>29.061173140430885</v>
      </c>
      <c r="M34" s="14">
        <f t="shared" si="16"/>
        <v>0</v>
      </c>
      <c r="N34" s="14">
        <f t="shared" si="16"/>
        <v>1.8148148148148149</v>
      </c>
      <c r="O34" s="13" t="s">
        <v>14</v>
      </c>
    </row>
    <row r="35" spans="1:15" s="9" customFormat="1" ht="18" customHeight="1">
      <c r="A35" s="100" t="s">
        <v>100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0">
        <v>22</v>
      </c>
      <c r="L35" s="20">
        <v>752</v>
      </c>
      <c r="M35" s="22">
        <v>568</v>
      </c>
      <c r="N35" s="12">
        <v>1343</v>
      </c>
      <c r="O35" s="13"/>
    </row>
    <row r="36" spans="1:15" s="9" customFormat="1" ht="18" customHeight="1">
      <c r="A36" s="101"/>
      <c r="B36" s="23">
        <f aca="true" t="shared" si="17" ref="B36:K36">B35/B27*100</f>
        <v>0</v>
      </c>
      <c r="C36" s="23">
        <f t="shared" si="17"/>
        <v>0</v>
      </c>
      <c r="D36" s="23">
        <f t="shared" si="17"/>
        <v>0</v>
      </c>
      <c r="E36" s="23">
        <f t="shared" si="17"/>
        <v>0</v>
      </c>
      <c r="F36" s="23">
        <f t="shared" si="17"/>
        <v>0</v>
      </c>
      <c r="G36" s="23">
        <f t="shared" si="17"/>
        <v>0</v>
      </c>
      <c r="H36" s="23">
        <f t="shared" si="17"/>
        <v>0</v>
      </c>
      <c r="I36" s="23">
        <f t="shared" si="17"/>
        <v>0</v>
      </c>
      <c r="J36" s="23">
        <f t="shared" si="17"/>
        <v>0</v>
      </c>
      <c r="K36" s="23">
        <f t="shared" si="17"/>
        <v>18.333333333333332</v>
      </c>
      <c r="L36" s="23">
        <f>L35/L27*100</f>
        <v>11.825758767101746</v>
      </c>
      <c r="M36" s="23">
        <f>M35/M27*100</f>
        <v>3.3585619678334915</v>
      </c>
      <c r="N36" s="15">
        <f>N35/N27*100</f>
        <v>1.275403608736942</v>
      </c>
      <c r="O36" s="13" t="s">
        <v>12</v>
      </c>
    </row>
    <row r="37" spans="1:15" s="9" customFormat="1" ht="18" customHeight="1">
      <c r="A37" s="100" t="s">
        <v>3</v>
      </c>
      <c r="B37" s="22">
        <v>0</v>
      </c>
      <c r="C37" s="22">
        <v>0</v>
      </c>
      <c r="D37" s="18">
        <v>0</v>
      </c>
      <c r="E37" s="18">
        <v>44</v>
      </c>
      <c r="F37" s="18">
        <v>139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12">
        <v>183</v>
      </c>
      <c r="O37" s="13"/>
    </row>
    <row r="38" spans="1:15" s="9" customFormat="1" ht="18" customHeight="1">
      <c r="A38" s="101"/>
      <c r="B38" s="23">
        <f>B37/B27*100</f>
        <v>0</v>
      </c>
      <c r="C38" s="16">
        <f>C37/C27*100</f>
        <v>0</v>
      </c>
      <c r="D38" s="16">
        <f>D37/D27*100</f>
        <v>0</v>
      </c>
      <c r="E38" s="16">
        <f>E37/E27*100</f>
        <v>0.22313504741619758</v>
      </c>
      <c r="F38" s="16">
        <f aca="true" t="shared" si="18" ref="F38:N38">F37/F27*100</f>
        <v>1.4986522911051212</v>
      </c>
      <c r="G38" s="16">
        <f t="shared" si="18"/>
        <v>0</v>
      </c>
      <c r="H38" s="16">
        <f t="shared" si="18"/>
        <v>0</v>
      </c>
      <c r="I38" s="16">
        <f t="shared" si="18"/>
        <v>0</v>
      </c>
      <c r="J38" s="16">
        <f t="shared" si="18"/>
        <v>0</v>
      </c>
      <c r="K38" s="16">
        <f t="shared" si="18"/>
        <v>0</v>
      </c>
      <c r="L38" s="16">
        <f t="shared" si="18"/>
        <v>0</v>
      </c>
      <c r="M38" s="16">
        <f t="shared" si="18"/>
        <v>0</v>
      </c>
      <c r="N38" s="15">
        <f t="shared" si="18"/>
        <v>0.17378917378917377</v>
      </c>
      <c r="O38" s="13" t="s">
        <v>12</v>
      </c>
    </row>
    <row r="39" spans="1:15" s="9" customFormat="1" ht="17.25">
      <c r="A39" s="100" t="s">
        <v>63</v>
      </c>
      <c r="B39" s="18">
        <f aca="true" t="shared" si="19" ref="B39:N39">B27-B29-B31-B35-B33-B37</f>
        <v>1</v>
      </c>
      <c r="C39" s="18">
        <f t="shared" si="19"/>
        <v>2</v>
      </c>
      <c r="D39" s="18">
        <f t="shared" si="19"/>
        <v>1</v>
      </c>
      <c r="E39" s="18">
        <f t="shared" si="19"/>
        <v>0</v>
      </c>
      <c r="F39" s="18">
        <f t="shared" si="19"/>
        <v>1</v>
      </c>
      <c r="G39" s="18">
        <f t="shared" si="19"/>
        <v>4</v>
      </c>
      <c r="H39" s="18">
        <f t="shared" si="19"/>
        <v>39</v>
      </c>
      <c r="I39" s="18">
        <f t="shared" si="19"/>
        <v>205</v>
      </c>
      <c r="J39" s="18">
        <f t="shared" si="19"/>
        <v>96</v>
      </c>
      <c r="K39" s="18">
        <f t="shared" si="19"/>
        <v>35</v>
      </c>
      <c r="L39" s="18">
        <f t="shared" si="19"/>
        <v>66</v>
      </c>
      <c r="M39" s="18">
        <f t="shared" si="19"/>
        <v>9</v>
      </c>
      <c r="N39" s="12">
        <f t="shared" si="19"/>
        <v>459</v>
      </c>
      <c r="O39" s="43" t="s">
        <v>14</v>
      </c>
    </row>
    <row r="40" spans="1:15" s="9" customFormat="1" ht="17.25">
      <c r="A40" s="101"/>
      <c r="B40" s="23">
        <f aca="true" t="shared" si="20" ref="B40:N40">B39/B27*100</f>
        <v>0.008364700961940611</v>
      </c>
      <c r="C40" s="23">
        <f t="shared" si="20"/>
        <v>0.012539184952978056</v>
      </c>
      <c r="D40" s="23">
        <f t="shared" si="20"/>
        <v>0.004172751929897768</v>
      </c>
      <c r="E40" s="23">
        <f t="shared" si="20"/>
        <v>0</v>
      </c>
      <c r="F40" s="23">
        <f t="shared" si="20"/>
        <v>0.010781671159029648</v>
      </c>
      <c r="G40" s="23">
        <f t="shared" si="20"/>
        <v>0.5714285714285714</v>
      </c>
      <c r="H40" s="23">
        <f t="shared" si="20"/>
        <v>100</v>
      </c>
      <c r="I40" s="23">
        <f t="shared" si="20"/>
        <v>100</v>
      </c>
      <c r="J40" s="23">
        <f t="shared" si="20"/>
        <v>100</v>
      </c>
      <c r="K40" s="23">
        <f t="shared" si="20"/>
        <v>29.166666666666668</v>
      </c>
      <c r="L40" s="23">
        <f t="shared" si="20"/>
        <v>1.0378990407296744</v>
      </c>
      <c r="M40" s="23">
        <f t="shared" si="20"/>
        <v>0.05321665089877011</v>
      </c>
      <c r="N40" s="15">
        <f t="shared" si="20"/>
        <v>0.4358974358974359</v>
      </c>
      <c r="O40" s="43"/>
    </row>
    <row r="41" spans="1:15" s="9" customFormat="1" ht="17.25">
      <c r="A41" s="38" t="s">
        <v>76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42"/>
      <c r="O41" s="43"/>
    </row>
    <row r="42" spans="1:15" s="9" customFormat="1" ht="17.25">
      <c r="A42" s="39" t="s">
        <v>11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42"/>
      <c r="O42" s="43" t="s">
        <v>15</v>
      </c>
    </row>
    <row r="43" spans="1:15" s="9" customFormat="1" ht="17.25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42"/>
      <c r="O43" s="43" t="s">
        <v>12</v>
      </c>
    </row>
    <row r="44" spans="1:15" s="9" customFormat="1" ht="18" customHeight="1">
      <c r="A44" s="29" t="s">
        <v>64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42"/>
      <c r="O44" s="13" t="s">
        <v>12</v>
      </c>
    </row>
    <row r="45" spans="1:15" s="9" customFormat="1" ht="18" customHeight="1">
      <c r="A45" s="30" t="s">
        <v>30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0"/>
      <c r="M45" s="31"/>
      <c r="N45" s="33" t="s">
        <v>0</v>
      </c>
      <c r="O45" s="13" t="s">
        <v>15</v>
      </c>
    </row>
    <row r="46" spans="1:15" s="9" customFormat="1" ht="18" customHeight="1">
      <c r="A46" s="7" t="str">
        <f>A5</f>
        <v>平成21年</v>
      </c>
      <c r="B46" s="103" t="s">
        <v>17</v>
      </c>
      <c r="C46" s="103" t="s">
        <v>18</v>
      </c>
      <c r="D46" s="103" t="s">
        <v>19</v>
      </c>
      <c r="E46" s="103" t="s">
        <v>20</v>
      </c>
      <c r="F46" s="103" t="s">
        <v>21</v>
      </c>
      <c r="G46" s="103" t="s">
        <v>22</v>
      </c>
      <c r="H46" s="103" t="s">
        <v>23</v>
      </c>
      <c r="I46" s="103" t="s">
        <v>24</v>
      </c>
      <c r="J46" s="103" t="s">
        <v>25</v>
      </c>
      <c r="K46" s="103" t="s">
        <v>26</v>
      </c>
      <c r="L46" s="103" t="s">
        <v>27</v>
      </c>
      <c r="M46" s="103" t="s">
        <v>28</v>
      </c>
      <c r="N46" s="98" t="s">
        <v>1</v>
      </c>
      <c r="O46" s="13"/>
    </row>
    <row r="47" spans="1:15" s="9" customFormat="1" ht="18" customHeight="1">
      <c r="A47" s="10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99"/>
      <c r="O47" s="13"/>
    </row>
    <row r="48" spans="1:15" s="9" customFormat="1" ht="18" customHeight="1">
      <c r="A48" s="100" t="s">
        <v>1</v>
      </c>
      <c r="B48" s="17">
        <v>1582</v>
      </c>
      <c r="C48" s="17">
        <v>2226</v>
      </c>
      <c r="D48" s="17">
        <v>5514</v>
      </c>
      <c r="E48" s="17">
        <v>5102</v>
      </c>
      <c r="F48" s="17">
        <v>2812</v>
      </c>
      <c r="G48" s="17">
        <v>2236</v>
      </c>
      <c r="H48" s="17">
        <v>4115</v>
      </c>
      <c r="I48" s="17">
        <v>4549</v>
      </c>
      <c r="J48" s="17">
        <v>4917</v>
      </c>
      <c r="K48" s="17">
        <v>3593</v>
      </c>
      <c r="L48" s="17">
        <v>3233</v>
      </c>
      <c r="M48" s="17">
        <v>1933</v>
      </c>
      <c r="N48" s="12">
        <v>41817</v>
      </c>
      <c r="O48" s="13"/>
    </row>
    <row r="49" spans="1:15" s="9" customFormat="1" ht="18" customHeight="1">
      <c r="A49" s="101"/>
      <c r="B49" s="16">
        <f aca="true" t="shared" si="21" ref="B49:G49">B48/B48*100</f>
        <v>100</v>
      </c>
      <c r="C49" s="16">
        <f t="shared" si="21"/>
        <v>100</v>
      </c>
      <c r="D49" s="16">
        <f t="shared" si="21"/>
        <v>100</v>
      </c>
      <c r="E49" s="16">
        <f t="shared" si="21"/>
        <v>100</v>
      </c>
      <c r="F49" s="16">
        <f t="shared" si="21"/>
        <v>100</v>
      </c>
      <c r="G49" s="16">
        <f t="shared" si="21"/>
        <v>100</v>
      </c>
      <c r="H49" s="16">
        <f>H48/H48*100</f>
        <v>100</v>
      </c>
      <c r="I49" s="16">
        <f aca="true" t="shared" si="22" ref="I49:N49">I48/I48*100</f>
        <v>100</v>
      </c>
      <c r="J49" s="16">
        <f t="shared" si="22"/>
        <v>100</v>
      </c>
      <c r="K49" s="16">
        <f t="shared" si="22"/>
        <v>100</v>
      </c>
      <c r="L49" s="16">
        <f t="shared" si="22"/>
        <v>100</v>
      </c>
      <c r="M49" s="16">
        <f t="shared" si="22"/>
        <v>100</v>
      </c>
      <c r="N49" s="15">
        <f t="shared" si="22"/>
        <v>100</v>
      </c>
      <c r="O49" s="13"/>
    </row>
    <row r="50" spans="1:15" s="9" customFormat="1" ht="18" customHeight="1">
      <c r="A50" s="102" t="s">
        <v>7</v>
      </c>
      <c r="B50" s="17">
        <v>1502</v>
      </c>
      <c r="C50" s="17">
        <v>1577</v>
      </c>
      <c r="D50" s="17">
        <v>2627</v>
      </c>
      <c r="E50" s="17">
        <v>1813</v>
      </c>
      <c r="F50" s="17">
        <v>1691</v>
      </c>
      <c r="G50" s="17">
        <v>1600</v>
      </c>
      <c r="H50" s="17">
        <v>3765</v>
      </c>
      <c r="I50" s="17">
        <v>4241</v>
      </c>
      <c r="J50" s="17">
        <v>4316</v>
      </c>
      <c r="K50" s="17">
        <v>3338</v>
      </c>
      <c r="L50" s="17">
        <v>3037</v>
      </c>
      <c r="M50" s="17">
        <v>1872</v>
      </c>
      <c r="N50" s="12">
        <v>31385</v>
      </c>
      <c r="O50" s="13"/>
    </row>
    <row r="51" spans="1:15" s="9" customFormat="1" ht="18" customHeight="1">
      <c r="A51" s="101"/>
      <c r="B51" s="23">
        <f aca="true" t="shared" si="23" ref="B51:G51">B50/B48*100</f>
        <v>94.94310998735777</v>
      </c>
      <c r="C51" s="16">
        <f t="shared" si="23"/>
        <v>70.84456424079065</v>
      </c>
      <c r="D51" s="23">
        <f t="shared" si="23"/>
        <v>47.64236488937251</v>
      </c>
      <c r="E51" s="23">
        <f t="shared" si="23"/>
        <v>35.53508428067425</v>
      </c>
      <c r="F51" s="16">
        <f t="shared" si="23"/>
        <v>60.13513513513513</v>
      </c>
      <c r="G51" s="16">
        <f t="shared" si="23"/>
        <v>71.55635062611807</v>
      </c>
      <c r="H51" s="23">
        <f>H50/H48*100</f>
        <v>91.49453219927096</v>
      </c>
      <c r="I51" s="23">
        <f aca="true" t="shared" si="24" ref="I51:N51">I50/I48*100</f>
        <v>93.22928116069465</v>
      </c>
      <c r="J51" s="23">
        <f t="shared" si="24"/>
        <v>87.77709985763677</v>
      </c>
      <c r="K51" s="23">
        <f t="shared" si="24"/>
        <v>92.90286668522127</v>
      </c>
      <c r="L51" s="23">
        <f t="shared" si="24"/>
        <v>93.93751933188989</v>
      </c>
      <c r="M51" s="23">
        <f t="shared" si="24"/>
        <v>96.84428349715468</v>
      </c>
      <c r="N51" s="15">
        <f t="shared" si="24"/>
        <v>75.05320802544419</v>
      </c>
      <c r="O51" s="13"/>
    </row>
    <row r="52" spans="1:15" s="9" customFormat="1" ht="18" customHeight="1">
      <c r="A52" s="102" t="s">
        <v>9</v>
      </c>
      <c r="B52" s="18">
        <v>0</v>
      </c>
      <c r="C52" s="18">
        <v>411</v>
      </c>
      <c r="D52" s="18">
        <v>1126</v>
      </c>
      <c r="E52" s="18">
        <v>794</v>
      </c>
      <c r="F52" s="18">
        <v>191</v>
      </c>
      <c r="G52" s="18">
        <v>25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12">
        <v>2548</v>
      </c>
      <c r="O52" s="13"/>
    </row>
    <row r="53" spans="1:15" s="9" customFormat="1" ht="18" customHeight="1">
      <c r="A53" s="101"/>
      <c r="B53" s="23">
        <f aca="true" t="shared" si="25" ref="B53:N53">B52/B48*100</f>
        <v>0</v>
      </c>
      <c r="C53" s="23">
        <f t="shared" si="25"/>
        <v>18.463611859838274</v>
      </c>
      <c r="D53" s="23">
        <f t="shared" si="25"/>
        <v>20.42074718897352</v>
      </c>
      <c r="E53" s="23">
        <f t="shared" si="25"/>
        <v>15.562524500196002</v>
      </c>
      <c r="F53" s="23">
        <f t="shared" si="25"/>
        <v>6.792318634423898</v>
      </c>
      <c r="G53" s="23">
        <f t="shared" si="25"/>
        <v>1.118067978533095</v>
      </c>
      <c r="H53" s="23">
        <f t="shared" si="25"/>
        <v>0</v>
      </c>
      <c r="I53" s="23">
        <f t="shared" si="25"/>
        <v>0</v>
      </c>
      <c r="J53" s="23">
        <f t="shared" si="25"/>
        <v>0</v>
      </c>
      <c r="K53" s="23">
        <f t="shared" si="25"/>
        <v>0</v>
      </c>
      <c r="L53" s="23">
        <f t="shared" si="25"/>
        <v>0</v>
      </c>
      <c r="M53" s="23">
        <f t="shared" si="25"/>
        <v>0</v>
      </c>
      <c r="N53" s="15">
        <f t="shared" si="25"/>
        <v>6.093215677834374</v>
      </c>
      <c r="O53" s="13"/>
    </row>
    <row r="54" spans="1:15" s="9" customFormat="1" ht="18" customHeight="1">
      <c r="A54" s="100" t="s">
        <v>2</v>
      </c>
      <c r="B54" s="22">
        <v>0</v>
      </c>
      <c r="C54" s="70">
        <v>130</v>
      </c>
      <c r="D54" s="22">
        <v>1116</v>
      </c>
      <c r="E54" s="22">
        <v>1812</v>
      </c>
      <c r="F54" s="70">
        <v>666</v>
      </c>
      <c r="G54" s="70">
        <v>538</v>
      </c>
      <c r="H54" s="22">
        <v>264</v>
      </c>
      <c r="I54" s="70">
        <v>24</v>
      </c>
      <c r="J54" s="70">
        <v>24</v>
      </c>
      <c r="K54" s="22">
        <v>0</v>
      </c>
      <c r="L54" s="70">
        <v>0</v>
      </c>
      <c r="M54" s="71">
        <v>0</v>
      </c>
      <c r="N54" s="12">
        <v>4576</v>
      </c>
      <c r="O54" s="13"/>
    </row>
    <row r="55" spans="1:15" s="9" customFormat="1" ht="18" customHeight="1">
      <c r="A55" s="101"/>
      <c r="B55" s="16">
        <f aca="true" t="shared" si="26" ref="B55:N55">B54/B50*100</f>
        <v>0</v>
      </c>
      <c r="C55" s="16">
        <f t="shared" si="26"/>
        <v>8.243500317057704</v>
      </c>
      <c r="D55" s="16">
        <f t="shared" si="26"/>
        <v>42.48191853825657</v>
      </c>
      <c r="E55" s="16">
        <f t="shared" si="26"/>
        <v>99.94484280198566</v>
      </c>
      <c r="F55" s="16">
        <f t="shared" si="26"/>
        <v>39.38497930218806</v>
      </c>
      <c r="G55" s="16">
        <f t="shared" si="26"/>
        <v>33.625</v>
      </c>
      <c r="H55" s="16">
        <f t="shared" si="26"/>
        <v>7.011952191235061</v>
      </c>
      <c r="I55" s="16">
        <f t="shared" si="26"/>
        <v>0.5659042678613535</v>
      </c>
      <c r="J55" s="16">
        <f t="shared" si="26"/>
        <v>0.5560704355885079</v>
      </c>
      <c r="K55" s="16">
        <f t="shared" si="26"/>
        <v>0</v>
      </c>
      <c r="L55" s="16">
        <f t="shared" si="26"/>
        <v>0</v>
      </c>
      <c r="M55" s="16">
        <f t="shared" si="26"/>
        <v>0</v>
      </c>
      <c r="N55" s="16">
        <f t="shared" si="26"/>
        <v>14.580213477776008</v>
      </c>
      <c r="O55" s="13"/>
    </row>
    <row r="56" spans="1:15" s="9" customFormat="1" ht="18" customHeight="1">
      <c r="A56" s="100" t="s">
        <v>33</v>
      </c>
      <c r="B56" s="18">
        <v>60</v>
      </c>
      <c r="C56" s="18">
        <v>93</v>
      </c>
      <c r="D56" s="17">
        <v>608</v>
      </c>
      <c r="E56" s="18">
        <v>667</v>
      </c>
      <c r="F56" s="18">
        <v>216</v>
      </c>
      <c r="G56" s="18">
        <v>60</v>
      </c>
      <c r="H56" s="18">
        <v>72</v>
      </c>
      <c r="I56" s="18">
        <v>277</v>
      </c>
      <c r="J56" s="18">
        <v>571</v>
      </c>
      <c r="K56" s="18">
        <v>247</v>
      </c>
      <c r="L56" s="18">
        <v>186</v>
      </c>
      <c r="M56" s="18">
        <v>48</v>
      </c>
      <c r="N56" s="12">
        <v>3111</v>
      </c>
      <c r="O56" s="13"/>
    </row>
    <row r="57" spans="1:15" s="9" customFormat="1" ht="18" customHeight="1">
      <c r="A57" s="101"/>
      <c r="B57" s="16">
        <f aca="true" t="shared" si="27" ref="B57:J57">B56/B48*100</f>
        <v>3.792667509481669</v>
      </c>
      <c r="C57" s="16">
        <f t="shared" si="27"/>
        <v>4.177897574123989</v>
      </c>
      <c r="D57" s="16">
        <f t="shared" si="27"/>
        <v>11.026478055857817</v>
      </c>
      <c r="E57" s="16">
        <f t="shared" si="27"/>
        <v>13.07330458643669</v>
      </c>
      <c r="F57" s="16">
        <f t="shared" si="27"/>
        <v>7.681365576102419</v>
      </c>
      <c r="G57" s="16">
        <f t="shared" si="27"/>
        <v>2.6833631484794274</v>
      </c>
      <c r="H57" s="23">
        <f t="shared" si="27"/>
        <v>1.7496962332928312</v>
      </c>
      <c r="I57" s="23">
        <f t="shared" si="27"/>
        <v>6.089250384699934</v>
      </c>
      <c r="J57" s="23">
        <f t="shared" si="27"/>
        <v>11.61277201545658</v>
      </c>
      <c r="K57" s="23">
        <f>K56/K48*100</f>
        <v>6.874478151962149</v>
      </c>
      <c r="L57" s="23">
        <f>L56/L48*100</f>
        <v>5.753170429941231</v>
      </c>
      <c r="M57" s="23">
        <f>M56/M48*100</f>
        <v>2.4831867563372994</v>
      </c>
      <c r="N57" s="15">
        <f>N56/N48*100</f>
        <v>7.439558074467321</v>
      </c>
      <c r="O57" s="13"/>
    </row>
    <row r="58" spans="1:15" s="9" customFormat="1" ht="18" customHeight="1">
      <c r="A58" s="10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2"/>
      <c r="O58" s="13"/>
    </row>
    <row r="59" spans="1:15" s="9" customFormat="1" ht="18" customHeight="1">
      <c r="A59" s="10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15"/>
      <c r="O59" s="13" t="s">
        <v>12</v>
      </c>
    </row>
    <row r="60" spans="1:15" s="9" customFormat="1" ht="18" customHeight="1">
      <c r="A60" s="102" t="s">
        <v>8</v>
      </c>
      <c r="B60" s="44">
        <f aca="true" t="shared" si="28" ref="B60:N60">B48-B50-B56-B52-B54-B58</f>
        <v>20</v>
      </c>
      <c r="C60" s="44">
        <f t="shared" si="28"/>
        <v>15</v>
      </c>
      <c r="D60" s="44">
        <f t="shared" si="28"/>
        <v>37</v>
      </c>
      <c r="E60" s="44">
        <f t="shared" si="28"/>
        <v>16</v>
      </c>
      <c r="F60" s="44">
        <f t="shared" si="28"/>
        <v>48</v>
      </c>
      <c r="G60" s="44">
        <f t="shared" si="28"/>
        <v>13</v>
      </c>
      <c r="H60" s="44">
        <f t="shared" si="28"/>
        <v>14</v>
      </c>
      <c r="I60" s="44">
        <f t="shared" si="28"/>
        <v>7</v>
      </c>
      <c r="J60" s="44">
        <f t="shared" si="28"/>
        <v>6</v>
      </c>
      <c r="K60" s="44">
        <f t="shared" si="28"/>
        <v>8</v>
      </c>
      <c r="L60" s="44">
        <f t="shared" si="28"/>
        <v>10</v>
      </c>
      <c r="M60" s="44">
        <f t="shared" si="28"/>
        <v>13</v>
      </c>
      <c r="N60" s="12">
        <f t="shared" si="28"/>
        <v>197</v>
      </c>
      <c r="O60" s="43" t="s">
        <v>14</v>
      </c>
    </row>
    <row r="61" spans="1:15" s="9" customFormat="1" ht="18" customHeight="1">
      <c r="A61" s="101"/>
      <c r="B61" s="45">
        <f aca="true" t="shared" si="29" ref="B61:N61">B60/B48*100</f>
        <v>1.2642225031605563</v>
      </c>
      <c r="C61" s="45">
        <f t="shared" si="29"/>
        <v>0.6738544474393532</v>
      </c>
      <c r="D61" s="45">
        <f t="shared" si="29"/>
        <v>0.6710192237939789</v>
      </c>
      <c r="E61" s="45">
        <f t="shared" si="29"/>
        <v>0.31360250882007057</v>
      </c>
      <c r="F61" s="45">
        <f t="shared" si="29"/>
        <v>1.7069701280227598</v>
      </c>
      <c r="G61" s="45">
        <f t="shared" si="29"/>
        <v>0.5813953488372093</v>
      </c>
      <c r="H61" s="45">
        <f t="shared" si="29"/>
        <v>0.3402187120291616</v>
      </c>
      <c r="I61" s="45">
        <f t="shared" si="29"/>
        <v>0.15387997362057595</v>
      </c>
      <c r="J61" s="45">
        <f t="shared" si="29"/>
        <v>0.12202562538133008</v>
      </c>
      <c r="K61" s="45">
        <f t="shared" si="29"/>
        <v>0.22265516281658781</v>
      </c>
      <c r="L61" s="45">
        <f t="shared" si="29"/>
        <v>0.3093102381688834</v>
      </c>
      <c r="M61" s="45">
        <f t="shared" si="29"/>
        <v>0.6725297465080186</v>
      </c>
      <c r="N61" s="15">
        <f t="shared" si="29"/>
        <v>0.4711002702250281</v>
      </c>
      <c r="O61" s="43"/>
    </row>
    <row r="62" spans="1:15" s="9" customFormat="1" ht="18" customHeight="1">
      <c r="A62" s="46"/>
      <c r="B62" s="47"/>
      <c r="C62" s="47"/>
      <c r="D62" s="47"/>
      <c r="E62" s="47"/>
      <c r="F62" s="47"/>
      <c r="G62" s="48"/>
      <c r="H62" s="47"/>
      <c r="I62" s="48"/>
      <c r="J62" s="48"/>
      <c r="K62" s="47"/>
      <c r="L62" s="47"/>
      <c r="M62" s="48"/>
      <c r="N62" s="47"/>
      <c r="O62" s="43"/>
    </row>
    <row r="63" spans="1:15" s="9" customFormat="1" ht="17.25">
      <c r="A63" s="49"/>
      <c r="B63" s="47"/>
      <c r="C63" s="47"/>
      <c r="D63" s="47"/>
      <c r="E63" s="50"/>
      <c r="F63" s="50"/>
      <c r="G63" s="50"/>
      <c r="H63" s="47"/>
      <c r="I63" s="47"/>
      <c r="J63" s="50"/>
      <c r="K63" s="47"/>
      <c r="L63" s="47"/>
      <c r="M63" s="50"/>
      <c r="N63" s="47"/>
      <c r="O63" s="43" t="s">
        <v>14</v>
      </c>
    </row>
    <row r="64" spans="1:15" s="9" customFormat="1" ht="18" customHeight="1">
      <c r="A64" s="29" t="s">
        <v>65</v>
      </c>
      <c r="B64" s="47"/>
      <c r="C64" s="47"/>
      <c r="D64" s="47"/>
      <c r="E64" s="50"/>
      <c r="F64" s="50"/>
      <c r="G64" s="50"/>
      <c r="H64" s="47"/>
      <c r="I64" s="47"/>
      <c r="J64" s="50"/>
      <c r="K64" s="47"/>
      <c r="L64" s="47"/>
      <c r="M64" s="50"/>
      <c r="N64" s="47"/>
      <c r="O64" s="13" t="s">
        <v>12</v>
      </c>
    </row>
    <row r="65" spans="1:15" s="9" customFormat="1" ht="18" customHeight="1">
      <c r="A65" s="30" t="s">
        <v>32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0"/>
      <c r="M65" s="31"/>
      <c r="N65" s="33" t="s">
        <v>0</v>
      </c>
      <c r="O65" s="13" t="s">
        <v>15</v>
      </c>
    </row>
    <row r="66" spans="1:15" s="9" customFormat="1" ht="18" customHeight="1">
      <c r="A66" s="7" t="str">
        <f>A5</f>
        <v>平成21年</v>
      </c>
      <c r="B66" s="103" t="s">
        <v>17</v>
      </c>
      <c r="C66" s="103" t="s">
        <v>18</v>
      </c>
      <c r="D66" s="103" t="s">
        <v>19</v>
      </c>
      <c r="E66" s="103" t="s">
        <v>20</v>
      </c>
      <c r="F66" s="103" t="s">
        <v>21</v>
      </c>
      <c r="G66" s="103" t="s">
        <v>22</v>
      </c>
      <c r="H66" s="103" t="s">
        <v>23</v>
      </c>
      <c r="I66" s="103" t="s">
        <v>24</v>
      </c>
      <c r="J66" s="103" t="s">
        <v>25</v>
      </c>
      <c r="K66" s="103" t="s">
        <v>26</v>
      </c>
      <c r="L66" s="103" t="s">
        <v>27</v>
      </c>
      <c r="M66" s="103" t="s">
        <v>28</v>
      </c>
      <c r="N66" s="98" t="s">
        <v>1</v>
      </c>
      <c r="O66" s="13"/>
    </row>
    <row r="67" spans="1:15" s="9" customFormat="1" ht="18" customHeight="1">
      <c r="A67" s="10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99"/>
      <c r="O67" s="13"/>
    </row>
    <row r="68" spans="1:15" s="9" customFormat="1" ht="18" customHeight="1">
      <c r="A68" s="100" t="s">
        <v>1</v>
      </c>
      <c r="B68" s="17">
        <v>2122</v>
      </c>
      <c r="C68" s="17">
        <v>2425</v>
      </c>
      <c r="D68" s="17">
        <v>2060</v>
      </c>
      <c r="E68" s="17">
        <v>2446</v>
      </c>
      <c r="F68" s="17">
        <v>2421</v>
      </c>
      <c r="G68" s="17">
        <v>3244</v>
      </c>
      <c r="H68" s="17">
        <v>3071</v>
      </c>
      <c r="I68" s="17">
        <v>2775</v>
      </c>
      <c r="J68" s="17">
        <v>2915</v>
      </c>
      <c r="K68" s="17">
        <v>2866</v>
      </c>
      <c r="L68" s="17">
        <v>3043</v>
      </c>
      <c r="M68" s="17">
        <v>3169</v>
      </c>
      <c r="N68" s="12">
        <v>32563</v>
      </c>
      <c r="O68" s="13"/>
    </row>
    <row r="69" spans="1:15" s="9" customFormat="1" ht="18" customHeight="1">
      <c r="A69" s="101"/>
      <c r="B69" s="16">
        <f>B68/B68*100</f>
        <v>100</v>
      </c>
      <c r="C69" s="16">
        <f aca="true" t="shared" si="30" ref="C69:N69">C68/C68*100</f>
        <v>100</v>
      </c>
      <c r="D69" s="16">
        <f t="shared" si="30"/>
        <v>100</v>
      </c>
      <c r="E69" s="16">
        <f t="shared" si="30"/>
        <v>100</v>
      </c>
      <c r="F69" s="16">
        <f t="shared" si="30"/>
        <v>100</v>
      </c>
      <c r="G69" s="16">
        <f t="shared" si="30"/>
        <v>100</v>
      </c>
      <c r="H69" s="16">
        <f t="shared" si="30"/>
        <v>100</v>
      </c>
      <c r="I69" s="16">
        <f t="shared" si="30"/>
        <v>100</v>
      </c>
      <c r="J69" s="16">
        <f t="shared" si="30"/>
        <v>100</v>
      </c>
      <c r="K69" s="16">
        <f t="shared" si="30"/>
        <v>100</v>
      </c>
      <c r="L69" s="16">
        <f t="shared" si="30"/>
        <v>100</v>
      </c>
      <c r="M69" s="16">
        <f t="shared" si="30"/>
        <v>100</v>
      </c>
      <c r="N69" s="15">
        <f t="shared" si="30"/>
        <v>100</v>
      </c>
      <c r="O69" s="13"/>
    </row>
    <row r="70" spans="1:15" s="9" customFormat="1" ht="18" customHeight="1">
      <c r="A70" s="100" t="s">
        <v>7</v>
      </c>
      <c r="B70" s="17">
        <v>2122</v>
      </c>
      <c r="C70" s="17">
        <v>2425</v>
      </c>
      <c r="D70" s="17">
        <v>2060</v>
      </c>
      <c r="E70" s="17">
        <v>2446</v>
      </c>
      <c r="F70" s="17">
        <v>2421</v>
      </c>
      <c r="G70" s="17">
        <v>3242</v>
      </c>
      <c r="H70" s="17">
        <v>3069</v>
      </c>
      <c r="I70" s="17">
        <v>2775</v>
      </c>
      <c r="J70" s="17">
        <v>2909</v>
      </c>
      <c r="K70" s="17">
        <v>2866</v>
      </c>
      <c r="L70" s="17">
        <v>3043</v>
      </c>
      <c r="M70" s="17">
        <v>3169</v>
      </c>
      <c r="N70" s="12">
        <v>32552</v>
      </c>
      <c r="O70" s="13"/>
    </row>
    <row r="71" spans="1:15" s="9" customFormat="1" ht="18" customHeight="1">
      <c r="A71" s="101"/>
      <c r="B71" s="16">
        <f>B70/B68*100</f>
        <v>100</v>
      </c>
      <c r="C71" s="16">
        <f aca="true" t="shared" si="31" ref="C71:N71">C70/C68*100</f>
        <v>100</v>
      </c>
      <c r="D71" s="16">
        <f t="shared" si="31"/>
        <v>100</v>
      </c>
      <c r="E71" s="23">
        <f t="shared" si="31"/>
        <v>100</v>
      </c>
      <c r="F71" s="23">
        <f t="shared" si="31"/>
        <v>100</v>
      </c>
      <c r="G71" s="23">
        <f t="shared" si="31"/>
        <v>99.9383477188656</v>
      </c>
      <c r="H71" s="23">
        <f t="shared" si="31"/>
        <v>99.9348746336698</v>
      </c>
      <c r="I71" s="23">
        <f t="shared" si="31"/>
        <v>100</v>
      </c>
      <c r="J71" s="23">
        <f t="shared" si="31"/>
        <v>99.79416809605489</v>
      </c>
      <c r="K71" s="23">
        <f t="shared" si="31"/>
        <v>100</v>
      </c>
      <c r="L71" s="23">
        <f t="shared" si="31"/>
        <v>100</v>
      </c>
      <c r="M71" s="23">
        <f t="shared" si="31"/>
        <v>100</v>
      </c>
      <c r="N71" s="15">
        <f t="shared" si="31"/>
        <v>99.96621932868594</v>
      </c>
      <c r="O71" s="13"/>
    </row>
    <row r="72" spans="1:15" s="9" customFormat="1" ht="18" customHeight="1">
      <c r="A72" s="100" t="s">
        <v>83</v>
      </c>
      <c r="B72" s="18">
        <v>0</v>
      </c>
      <c r="C72" s="18">
        <v>0</v>
      </c>
      <c r="D72" s="18">
        <v>0</v>
      </c>
      <c r="E72" s="22">
        <v>0</v>
      </c>
      <c r="F72" s="22">
        <v>0</v>
      </c>
      <c r="G72" s="22">
        <v>1</v>
      </c>
      <c r="H72" s="22">
        <v>2</v>
      </c>
      <c r="I72" s="22">
        <v>0</v>
      </c>
      <c r="J72" s="22">
        <v>2</v>
      </c>
      <c r="K72" s="22">
        <v>0</v>
      </c>
      <c r="L72" s="11">
        <v>0</v>
      </c>
      <c r="M72" s="22">
        <v>0</v>
      </c>
      <c r="N72" s="12">
        <v>5</v>
      </c>
      <c r="O72" s="13"/>
    </row>
    <row r="73" spans="1:15" s="9" customFormat="1" ht="18" customHeight="1">
      <c r="A73" s="101"/>
      <c r="B73" s="23">
        <f aca="true" t="shared" si="32" ref="B73:G73">B72/B68*100</f>
        <v>0</v>
      </c>
      <c r="C73" s="23">
        <f t="shared" si="32"/>
        <v>0</v>
      </c>
      <c r="D73" s="23">
        <f t="shared" si="32"/>
        <v>0</v>
      </c>
      <c r="E73" s="23">
        <f t="shared" si="32"/>
        <v>0</v>
      </c>
      <c r="F73" s="23">
        <f t="shared" si="32"/>
        <v>0</v>
      </c>
      <c r="G73" s="23">
        <f t="shared" si="32"/>
        <v>0.030826140567200986</v>
      </c>
      <c r="H73" s="23">
        <f aca="true" t="shared" si="33" ref="H73:N73">H72/H68*100</f>
        <v>0.0651253663301856</v>
      </c>
      <c r="I73" s="23">
        <f t="shared" si="33"/>
        <v>0</v>
      </c>
      <c r="J73" s="23">
        <f t="shared" si="33"/>
        <v>0.06861063464837049</v>
      </c>
      <c r="K73" s="23">
        <f t="shared" si="33"/>
        <v>0</v>
      </c>
      <c r="L73" s="23">
        <f t="shared" si="33"/>
        <v>0</v>
      </c>
      <c r="M73" s="23">
        <f t="shared" si="33"/>
        <v>0</v>
      </c>
      <c r="N73" s="15">
        <f t="shared" si="33"/>
        <v>0.015354850597303689</v>
      </c>
      <c r="O73" s="13"/>
    </row>
    <row r="74" spans="1:15" s="9" customFormat="1" ht="18" customHeight="1">
      <c r="A74" s="100"/>
      <c r="B74" s="11"/>
      <c r="C74" s="22"/>
      <c r="D74" s="22"/>
      <c r="E74" s="22"/>
      <c r="F74" s="22"/>
      <c r="G74" s="22"/>
      <c r="H74" s="22"/>
      <c r="I74" s="22"/>
      <c r="J74" s="22"/>
      <c r="K74" s="22"/>
      <c r="L74" s="11"/>
      <c r="M74" s="11"/>
      <c r="N74" s="12"/>
      <c r="O74" s="13"/>
    </row>
    <row r="75" spans="1:15" s="73" customFormat="1" ht="18" customHeight="1">
      <c r="A75" s="10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15"/>
      <c r="O75" s="72" t="s">
        <v>12</v>
      </c>
    </row>
    <row r="76" spans="1:15" s="9" customFormat="1" ht="18" customHeight="1">
      <c r="A76" s="100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12"/>
      <c r="O76" s="13" t="s">
        <v>12</v>
      </c>
    </row>
    <row r="77" spans="1:15" s="73" customFormat="1" ht="18" customHeight="1">
      <c r="A77" s="10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2"/>
      <c r="O77" s="72" t="s">
        <v>15</v>
      </c>
    </row>
    <row r="78" spans="1:15" s="9" customFormat="1" ht="18" customHeight="1">
      <c r="A78" s="102"/>
      <c r="B78" s="5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12"/>
      <c r="O78" s="13" t="s">
        <v>12</v>
      </c>
    </row>
    <row r="79" spans="1:15" s="9" customFormat="1" ht="18" customHeight="1">
      <c r="A79" s="101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5"/>
      <c r="O79" s="13" t="s">
        <v>15</v>
      </c>
    </row>
    <row r="80" spans="1:15" s="9" customFormat="1" ht="18" customHeight="1">
      <c r="A80" s="102" t="s">
        <v>34</v>
      </c>
      <c r="B80" s="44"/>
      <c r="C80" s="56"/>
      <c r="D80" s="44"/>
      <c r="E80" s="44"/>
      <c r="F80" s="44"/>
      <c r="G80" s="44"/>
      <c r="H80" s="44"/>
      <c r="I80" s="44"/>
      <c r="J80" s="44"/>
      <c r="K80" s="56"/>
      <c r="L80" s="44"/>
      <c r="M80" s="44"/>
      <c r="N80" s="12"/>
      <c r="O80" s="43"/>
    </row>
    <row r="81" spans="1:15" s="9" customFormat="1" ht="17.25">
      <c r="A81" s="101"/>
      <c r="B81" s="57"/>
      <c r="C81" s="45"/>
      <c r="D81" s="57"/>
      <c r="E81" s="45"/>
      <c r="F81" s="45"/>
      <c r="G81" s="57"/>
      <c r="H81" s="57"/>
      <c r="I81" s="57"/>
      <c r="J81" s="57"/>
      <c r="K81" s="45"/>
      <c r="L81" s="57"/>
      <c r="M81" s="45"/>
      <c r="N81" s="15"/>
      <c r="O81" s="43" t="s">
        <v>12</v>
      </c>
    </row>
    <row r="82" spans="1:15" s="9" customFormat="1" ht="17.25">
      <c r="A82" s="38" t="s">
        <v>76</v>
      </c>
      <c r="B82" s="50"/>
      <c r="C82" s="47"/>
      <c r="D82" s="50"/>
      <c r="E82" s="47"/>
      <c r="F82" s="47"/>
      <c r="G82" s="50"/>
      <c r="H82" s="50"/>
      <c r="I82" s="50"/>
      <c r="J82" s="50"/>
      <c r="K82" s="47"/>
      <c r="L82" s="50"/>
      <c r="M82" s="47"/>
      <c r="N82" s="47"/>
      <c r="O82" s="43"/>
    </row>
    <row r="83" spans="1:15" s="9" customFormat="1" ht="18" customHeight="1">
      <c r="A83" s="38" t="s">
        <v>11</v>
      </c>
      <c r="B83" s="47"/>
      <c r="C83" s="48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42"/>
      <c r="O83" s="43" t="s">
        <v>15</v>
      </c>
    </row>
    <row r="84" spans="1:15" s="9" customFormat="1" ht="18" customHeight="1">
      <c r="A84" s="38"/>
      <c r="B84" s="47"/>
      <c r="C84" s="4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42"/>
      <c r="O84" s="43" t="s">
        <v>12</v>
      </c>
    </row>
    <row r="85" spans="1:15" s="9" customFormat="1" ht="18" customHeight="1">
      <c r="A85" s="29" t="s">
        <v>104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42"/>
      <c r="O85" s="13" t="s">
        <v>12</v>
      </c>
    </row>
    <row r="86" spans="1:15" s="9" customFormat="1" ht="18" customHeight="1">
      <c r="A86" s="30" t="s">
        <v>13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0"/>
      <c r="M86" s="31"/>
      <c r="N86" s="33" t="s">
        <v>0</v>
      </c>
      <c r="O86" s="13" t="s">
        <v>15</v>
      </c>
    </row>
    <row r="87" spans="1:15" s="9" customFormat="1" ht="18" customHeight="1">
      <c r="A87" s="7" t="str">
        <f>A5</f>
        <v>平成21年</v>
      </c>
      <c r="B87" s="103" t="s">
        <v>17</v>
      </c>
      <c r="C87" s="103" t="s">
        <v>18</v>
      </c>
      <c r="D87" s="103" t="s">
        <v>19</v>
      </c>
      <c r="E87" s="103" t="s">
        <v>20</v>
      </c>
      <c r="F87" s="103" t="s">
        <v>21</v>
      </c>
      <c r="G87" s="103" t="s">
        <v>22</v>
      </c>
      <c r="H87" s="103" t="s">
        <v>23</v>
      </c>
      <c r="I87" s="103" t="s">
        <v>24</v>
      </c>
      <c r="J87" s="103" t="s">
        <v>25</v>
      </c>
      <c r="K87" s="103" t="s">
        <v>26</v>
      </c>
      <c r="L87" s="103" t="s">
        <v>27</v>
      </c>
      <c r="M87" s="103" t="s">
        <v>28</v>
      </c>
      <c r="N87" s="98" t="s">
        <v>1</v>
      </c>
      <c r="O87" s="13"/>
    </row>
    <row r="88" spans="1:15" s="9" customFormat="1" ht="18" customHeight="1">
      <c r="A88" s="10"/>
      <c r="B88" s="107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99"/>
      <c r="O88" s="13"/>
    </row>
    <row r="89" spans="1:15" s="9" customFormat="1" ht="18" customHeight="1">
      <c r="A89" s="100" t="s">
        <v>1</v>
      </c>
      <c r="B89" s="58">
        <v>2211</v>
      </c>
      <c r="C89" s="17">
        <v>2432</v>
      </c>
      <c r="D89" s="17">
        <v>1275</v>
      </c>
      <c r="E89" s="17">
        <v>2287</v>
      </c>
      <c r="F89" s="17">
        <v>1818</v>
      </c>
      <c r="G89" s="17">
        <v>777</v>
      </c>
      <c r="H89" s="18">
        <v>221</v>
      </c>
      <c r="I89" s="17">
        <v>280</v>
      </c>
      <c r="J89" s="17">
        <v>1170</v>
      </c>
      <c r="K89" s="17">
        <v>348</v>
      </c>
      <c r="L89" s="18">
        <v>36</v>
      </c>
      <c r="M89" s="18">
        <v>192</v>
      </c>
      <c r="N89" s="12">
        <v>13054</v>
      </c>
      <c r="O89" s="13"/>
    </row>
    <row r="90" spans="1:15" s="9" customFormat="1" ht="18" customHeight="1">
      <c r="A90" s="101"/>
      <c r="B90" s="16">
        <f>B89/B89*100</f>
        <v>100</v>
      </c>
      <c r="C90" s="16">
        <f aca="true" t="shared" si="34" ref="C90:N90">C89/C89*100</f>
        <v>100</v>
      </c>
      <c r="D90" s="16">
        <f t="shared" si="34"/>
        <v>100</v>
      </c>
      <c r="E90" s="16">
        <f t="shared" si="34"/>
        <v>100</v>
      </c>
      <c r="F90" s="16">
        <f t="shared" si="34"/>
        <v>100</v>
      </c>
      <c r="G90" s="16">
        <f t="shared" si="34"/>
        <v>100</v>
      </c>
      <c r="H90" s="16">
        <f t="shared" si="34"/>
        <v>100</v>
      </c>
      <c r="I90" s="16">
        <f t="shared" si="34"/>
        <v>100</v>
      </c>
      <c r="J90" s="16">
        <f t="shared" si="34"/>
        <v>100</v>
      </c>
      <c r="K90" s="16">
        <f t="shared" si="34"/>
        <v>100</v>
      </c>
      <c r="L90" s="16">
        <f t="shared" si="34"/>
        <v>100</v>
      </c>
      <c r="M90" s="16">
        <f t="shared" si="34"/>
        <v>100</v>
      </c>
      <c r="N90" s="15">
        <f t="shared" si="34"/>
        <v>100</v>
      </c>
      <c r="O90" s="13"/>
    </row>
    <row r="91" spans="1:15" s="9" customFormat="1" ht="18" customHeight="1">
      <c r="A91" s="102" t="s">
        <v>7</v>
      </c>
      <c r="B91" s="17">
        <v>903</v>
      </c>
      <c r="C91" s="17">
        <v>911</v>
      </c>
      <c r="D91" s="17">
        <v>588</v>
      </c>
      <c r="E91" s="17">
        <v>1063</v>
      </c>
      <c r="F91" s="17">
        <v>1349</v>
      </c>
      <c r="G91" s="17">
        <v>628</v>
      </c>
      <c r="H91" s="18">
        <v>166</v>
      </c>
      <c r="I91" s="17">
        <v>228</v>
      </c>
      <c r="J91" s="17">
        <v>988</v>
      </c>
      <c r="K91" s="17">
        <v>283</v>
      </c>
      <c r="L91" s="18">
        <v>36</v>
      </c>
      <c r="M91" s="18">
        <v>75</v>
      </c>
      <c r="N91" s="12">
        <v>7224</v>
      </c>
      <c r="O91" s="13"/>
    </row>
    <row r="92" spans="1:15" s="9" customFormat="1" ht="18" customHeight="1">
      <c r="A92" s="101"/>
      <c r="B92" s="16">
        <f>B91/B89*100</f>
        <v>40.84124830393487</v>
      </c>
      <c r="C92" s="16">
        <f aca="true" t="shared" si="35" ref="C92:N92">C91/C89*100</f>
        <v>37.45888157894737</v>
      </c>
      <c r="D92" s="16">
        <f>D91/D89*100</f>
        <v>46.11764705882353</v>
      </c>
      <c r="E92" s="16">
        <f t="shared" si="35"/>
        <v>46.480104940970705</v>
      </c>
      <c r="F92" s="16">
        <f t="shared" si="35"/>
        <v>74.2024202420242</v>
      </c>
      <c r="G92" s="16">
        <f t="shared" si="35"/>
        <v>80.82368082368082</v>
      </c>
      <c r="H92" s="23">
        <f t="shared" si="35"/>
        <v>75.1131221719457</v>
      </c>
      <c r="I92" s="23">
        <f t="shared" si="35"/>
        <v>81.42857142857143</v>
      </c>
      <c r="J92" s="23">
        <f t="shared" si="35"/>
        <v>84.44444444444444</v>
      </c>
      <c r="K92" s="23">
        <f t="shared" si="35"/>
        <v>81.32183908045977</v>
      </c>
      <c r="L92" s="16">
        <f t="shared" si="35"/>
        <v>100</v>
      </c>
      <c r="M92" s="16">
        <f t="shared" si="35"/>
        <v>39.0625</v>
      </c>
      <c r="N92" s="15">
        <f t="shared" si="35"/>
        <v>55.3393595832695</v>
      </c>
      <c r="O92" s="13"/>
    </row>
    <row r="93" spans="1:15" s="9" customFormat="1" ht="18" customHeight="1">
      <c r="A93" s="102" t="s">
        <v>10</v>
      </c>
      <c r="B93" s="18">
        <v>1308</v>
      </c>
      <c r="C93" s="18">
        <v>1521</v>
      </c>
      <c r="D93" s="18">
        <v>369</v>
      </c>
      <c r="E93" s="18">
        <v>580</v>
      </c>
      <c r="F93" s="18">
        <v>65</v>
      </c>
      <c r="G93" s="18">
        <v>0</v>
      </c>
      <c r="H93" s="22">
        <v>16</v>
      </c>
      <c r="I93" s="22">
        <v>51</v>
      </c>
      <c r="J93" s="22">
        <v>182</v>
      </c>
      <c r="K93" s="22">
        <v>65</v>
      </c>
      <c r="L93" s="18">
        <v>0</v>
      </c>
      <c r="M93" s="18">
        <v>117</v>
      </c>
      <c r="N93" s="12">
        <v>4279</v>
      </c>
      <c r="O93" s="13"/>
    </row>
    <row r="94" spans="1:15" s="9" customFormat="1" ht="18" customHeight="1">
      <c r="A94" s="101"/>
      <c r="B94" s="23">
        <f>B93/B89*100</f>
        <v>59.158751696065124</v>
      </c>
      <c r="C94" s="23">
        <f>C93/C89*100</f>
        <v>62.54111842105263</v>
      </c>
      <c r="D94" s="23">
        <f>D93/D89*100</f>
        <v>28.941176470588236</v>
      </c>
      <c r="E94" s="23">
        <f aca="true" t="shared" si="36" ref="E94:L94">E93/E89*100</f>
        <v>25.360734586794926</v>
      </c>
      <c r="F94" s="23">
        <f t="shared" si="36"/>
        <v>3.575357535753575</v>
      </c>
      <c r="G94" s="23">
        <f t="shared" si="36"/>
        <v>0</v>
      </c>
      <c r="H94" s="23">
        <f t="shared" si="36"/>
        <v>7.239819004524888</v>
      </c>
      <c r="I94" s="23">
        <f t="shared" si="36"/>
        <v>18.21428571428571</v>
      </c>
      <c r="J94" s="23">
        <f t="shared" si="36"/>
        <v>15.555555555555555</v>
      </c>
      <c r="K94" s="23">
        <f t="shared" si="36"/>
        <v>18.67816091954023</v>
      </c>
      <c r="L94" s="23">
        <f t="shared" si="36"/>
        <v>0</v>
      </c>
      <c r="M94" s="23">
        <f>M93/M89*100</f>
        <v>60.9375</v>
      </c>
      <c r="N94" s="15">
        <f>N93/N89*100</f>
        <v>32.77922475869465</v>
      </c>
      <c r="O94" s="13"/>
    </row>
    <row r="95" spans="1:15" s="9" customFormat="1" ht="18" customHeight="1">
      <c r="A95" s="100" t="s">
        <v>9</v>
      </c>
      <c r="B95" s="22">
        <v>0</v>
      </c>
      <c r="C95" s="20">
        <v>0</v>
      </c>
      <c r="D95" s="20">
        <v>317</v>
      </c>
      <c r="E95" s="20">
        <v>642</v>
      </c>
      <c r="F95" s="20">
        <v>403</v>
      </c>
      <c r="G95" s="22">
        <v>149</v>
      </c>
      <c r="H95" s="22">
        <v>20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2">
        <v>1533</v>
      </c>
      <c r="O95" s="13"/>
    </row>
    <row r="96" spans="1:15" s="9" customFormat="1" ht="18" customHeight="1">
      <c r="A96" s="101"/>
      <c r="B96" s="23">
        <f>B95/B89*100</f>
        <v>0</v>
      </c>
      <c r="C96" s="23">
        <f>C95/C89*100</f>
        <v>0</v>
      </c>
      <c r="D96" s="23">
        <f>D95/D89*100</f>
        <v>24.862745098039216</v>
      </c>
      <c r="E96" s="23">
        <f aca="true" t="shared" si="37" ref="E96:M96">E95/E89*100</f>
        <v>28.071709663314387</v>
      </c>
      <c r="F96" s="23">
        <f t="shared" si="37"/>
        <v>22.16721672167217</v>
      </c>
      <c r="G96" s="23">
        <f t="shared" si="37"/>
        <v>19.176319176319176</v>
      </c>
      <c r="H96" s="23">
        <f t="shared" si="37"/>
        <v>9.049773755656108</v>
      </c>
      <c r="I96" s="23">
        <f t="shared" si="37"/>
        <v>0</v>
      </c>
      <c r="J96" s="23">
        <f t="shared" si="37"/>
        <v>0</v>
      </c>
      <c r="K96" s="23">
        <f t="shared" si="37"/>
        <v>0</v>
      </c>
      <c r="L96" s="23">
        <f t="shared" si="37"/>
        <v>0</v>
      </c>
      <c r="M96" s="23">
        <f t="shared" si="37"/>
        <v>0</v>
      </c>
      <c r="N96" s="15">
        <f>N95/N89*100</f>
        <v>11.743526888310097</v>
      </c>
      <c r="O96" s="13"/>
    </row>
    <row r="97" spans="1:15" s="9" customFormat="1" ht="18" customHeight="1">
      <c r="A97" s="100"/>
      <c r="B97" s="22"/>
      <c r="C97" s="22"/>
      <c r="D97" s="22"/>
      <c r="E97" s="22"/>
      <c r="F97" s="11"/>
      <c r="G97" s="22"/>
      <c r="H97" s="22"/>
      <c r="I97" s="22"/>
      <c r="J97" s="22"/>
      <c r="K97" s="22"/>
      <c r="L97" s="22"/>
      <c r="M97" s="22"/>
      <c r="N97" s="12"/>
      <c r="O97" s="13"/>
    </row>
    <row r="98" spans="1:15" s="9" customFormat="1" ht="18" customHeight="1">
      <c r="A98" s="10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15"/>
      <c r="O98" s="13"/>
    </row>
    <row r="99" spans="1:15" s="9" customFormat="1" ht="17.25">
      <c r="A99" s="100"/>
      <c r="B99" s="22"/>
      <c r="C99" s="22"/>
      <c r="D99" s="22"/>
      <c r="E99" s="25"/>
      <c r="F99" s="25"/>
      <c r="G99" s="25"/>
      <c r="H99" s="22"/>
      <c r="I99" s="22"/>
      <c r="J99" s="22"/>
      <c r="K99" s="22"/>
      <c r="L99" s="22"/>
      <c r="M99" s="22"/>
      <c r="N99" s="12"/>
      <c r="O99" s="13"/>
    </row>
    <row r="100" spans="1:15" s="9" customFormat="1" ht="17.25">
      <c r="A100" s="101"/>
      <c r="B100" s="16"/>
      <c r="C100" s="16"/>
      <c r="D100" s="16"/>
      <c r="E100" s="23"/>
      <c r="F100" s="23"/>
      <c r="G100" s="23"/>
      <c r="H100" s="23"/>
      <c r="I100" s="23"/>
      <c r="J100" s="23"/>
      <c r="K100" s="23"/>
      <c r="L100" s="23"/>
      <c r="M100" s="23"/>
      <c r="N100" s="93"/>
      <c r="O100" s="13"/>
    </row>
    <row r="101" spans="1:15" s="9" customFormat="1" ht="17.25">
      <c r="A101" s="102" t="s">
        <v>58</v>
      </c>
      <c r="B101" s="18">
        <v>1</v>
      </c>
      <c r="C101" s="18">
        <v>2</v>
      </c>
      <c r="D101" s="18">
        <v>3</v>
      </c>
      <c r="E101" s="18">
        <v>4</v>
      </c>
      <c r="F101" s="18">
        <v>5</v>
      </c>
      <c r="G101" s="18">
        <v>6</v>
      </c>
      <c r="H101" s="18">
        <v>7</v>
      </c>
      <c r="I101" s="18">
        <v>8</v>
      </c>
      <c r="J101" s="18">
        <v>9</v>
      </c>
      <c r="K101" s="18">
        <v>10</v>
      </c>
      <c r="L101" s="18">
        <v>11</v>
      </c>
      <c r="M101" s="18">
        <v>12</v>
      </c>
      <c r="N101" s="12">
        <f>N89-N91-N93-N95-N97-N99</f>
        <v>18</v>
      </c>
      <c r="O101" s="43" t="s">
        <v>12</v>
      </c>
    </row>
    <row r="102" spans="1:15" s="9" customFormat="1" ht="17.25">
      <c r="A102" s="101"/>
      <c r="B102" s="23">
        <f>B101/B89*100</f>
        <v>0.045228403437358664</v>
      </c>
      <c r="C102" s="23">
        <f aca="true" t="shared" si="38" ref="C102:M102">C101/C89*100</f>
        <v>0.08223684210526315</v>
      </c>
      <c r="D102" s="23">
        <f t="shared" si="38"/>
        <v>0.2352941176470588</v>
      </c>
      <c r="E102" s="23">
        <f t="shared" si="38"/>
        <v>0.17490161783996502</v>
      </c>
      <c r="F102" s="23">
        <f t="shared" si="38"/>
        <v>0.27502750275027504</v>
      </c>
      <c r="G102" s="23">
        <f t="shared" si="38"/>
        <v>0.7722007722007722</v>
      </c>
      <c r="H102" s="23">
        <f t="shared" si="38"/>
        <v>3.167420814479638</v>
      </c>
      <c r="I102" s="23">
        <f t="shared" si="38"/>
        <v>2.857142857142857</v>
      </c>
      <c r="J102" s="23">
        <f t="shared" si="38"/>
        <v>0.7692307692307693</v>
      </c>
      <c r="K102" s="23">
        <f>K101/K89*100</f>
        <v>2.8735632183908044</v>
      </c>
      <c r="L102" s="23">
        <f t="shared" si="38"/>
        <v>30.555555555555557</v>
      </c>
      <c r="M102" s="23">
        <f t="shared" si="38"/>
        <v>6.25</v>
      </c>
      <c r="N102" s="15">
        <f>N101/N89*100</f>
        <v>0.13788876972575456</v>
      </c>
      <c r="O102" s="43" t="s">
        <v>14</v>
      </c>
    </row>
    <row r="103" spans="1:15" s="9" customFormat="1" ht="17.25">
      <c r="A103" s="46"/>
      <c r="B103" s="47"/>
      <c r="C103" s="48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42"/>
      <c r="O103" s="43" t="s">
        <v>15</v>
      </c>
    </row>
    <row r="104" spans="1:15" s="9" customFormat="1" ht="17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43" t="s">
        <v>12</v>
      </c>
    </row>
    <row r="105" spans="1:15" s="9" customFormat="1" ht="18" customHeight="1">
      <c r="A105" s="29" t="s">
        <v>66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13" t="s">
        <v>15</v>
      </c>
    </row>
    <row r="106" spans="1:15" s="9" customFormat="1" ht="18" customHeight="1">
      <c r="A106" s="30" t="s">
        <v>32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0"/>
      <c r="M106" s="31"/>
      <c r="N106" s="33" t="s">
        <v>0</v>
      </c>
      <c r="O106" s="13" t="s">
        <v>12</v>
      </c>
    </row>
    <row r="107" spans="1:15" s="9" customFormat="1" ht="18" customHeight="1">
      <c r="A107" s="7" t="str">
        <f>A5</f>
        <v>平成21年</v>
      </c>
      <c r="B107" s="103" t="s">
        <v>17</v>
      </c>
      <c r="C107" s="103" t="s">
        <v>18</v>
      </c>
      <c r="D107" s="103" t="s">
        <v>19</v>
      </c>
      <c r="E107" s="103" t="s">
        <v>20</v>
      </c>
      <c r="F107" s="103" t="s">
        <v>21</v>
      </c>
      <c r="G107" s="103" t="s">
        <v>22</v>
      </c>
      <c r="H107" s="103" t="s">
        <v>23</v>
      </c>
      <c r="I107" s="103" t="s">
        <v>24</v>
      </c>
      <c r="J107" s="103" t="s">
        <v>25</v>
      </c>
      <c r="K107" s="103" t="s">
        <v>26</v>
      </c>
      <c r="L107" s="103" t="s">
        <v>27</v>
      </c>
      <c r="M107" s="103" t="s">
        <v>28</v>
      </c>
      <c r="N107" s="98" t="s">
        <v>1</v>
      </c>
      <c r="O107" s="13"/>
    </row>
    <row r="108" spans="1:15" s="9" customFormat="1" ht="18" customHeight="1">
      <c r="A108" s="10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99"/>
      <c r="O108" s="13"/>
    </row>
    <row r="109" spans="1:15" s="9" customFormat="1" ht="18" customHeight="1">
      <c r="A109" s="100" t="s">
        <v>1</v>
      </c>
      <c r="B109" s="17">
        <v>1062</v>
      </c>
      <c r="C109" s="17">
        <v>2136</v>
      </c>
      <c r="D109" s="17">
        <v>1748</v>
      </c>
      <c r="E109" s="17">
        <v>2661</v>
      </c>
      <c r="F109" s="17">
        <v>3586</v>
      </c>
      <c r="G109" s="17">
        <v>3273</v>
      </c>
      <c r="H109" s="17">
        <v>2847</v>
      </c>
      <c r="I109" s="17">
        <v>3379</v>
      </c>
      <c r="J109" s="17">
        <v>4711</v>
      </c>
      <c r="K109" s="17">
        <v>2224</v>
      </c>
      <c r="L109" s="17">
        <v>995</v>
      </c>
      <c r="M109" s="17">
        <v>913</v>
      </c>
      <c r="N109" s="12">
        <v>29540</v>
      </c>
      <c r="O109" s="13"/>
    </row>
    <row r="110" spans="1:15" s="9" customFormat="1" ht="18" customHeight="1">
      <c r="A110" s="101"/>
      <c r="B110" s="14">
        <f>B109/B109*100</f>
        <v>100</v>
      </c>
      <c r="C110" s="14">
        <f aca="true" t="shared" si="39" ref="C110:N110">C109/C109*100</f>
        <v>100</v>
      </c>
      <c r="D110" s="14">
        <f t="shared" si="39"/>
        <v>100</v>
      </c>
      <c r="E110" s="14">
        <f t="shared" si="39"/>
        <v>100</v>
      </c>
      <c r="F110" s="14">
        <f t="shared" si="39"/>
        <v>100</v>
      </c>
      <c r="G110" s="14">
        <f t="shared" si="39"/>
        <v>100</v>
      </c>
      <c r="H110" s="16">
        <f t="shared" si="39"/>
        <v>100</v>
      </c>
      <c r="I110" s="16">
        <f t="shared" si="39"/>
        <v>100</v>
      </c>
      <c r="J110" s="16">
        <f t="shared" si="39"/>
        <v>100</v>
      </c>
      <c r="K110" s="16">
        <f t="shared" si="39"/>
        <v>100</v>
      </c>
      <c r="L110" s="16">
        <f t="shared" si="39"/>
        <v>100</v>
      </c>
      <c r="M110" s="16">
        <f t="shared" si="39"/>
        <v>100</v>
      </c>
      <c r="N110" s="15">
        <f t="shared" si="39"/>
        <v>100</v>
      </c>
      <c r="O110" s="13"/>
    </row>
    <row r="111" spans="1:15" s="9" customFormat="1" ht="18" customHeight="1">
      <c r="A111" s="100" t="s">
        <v>54</v>
      </c>
      <c r="B111" s="21">
        <v>1062</v>
      </c>
      <c r="C111" s="21">
        <v>2136</v>
      </c>
      <c r="D111" s="21">
        <v>1748</v>
      </c>
      <c r="E111" s="21">
        <v>2653</v>
      </c>
      <c r="F111" s="21">
        <v>3586</v>
      </c>
      <c r="G111" s="21">
        <v>3273</v>
      </c>
      <c r="H111" s="17">
        <v>2847</v>
      </c>
      <c r="I111" s="17">
        <v>3379</v>
      </c>
      <c r="J111" s="17">
        <v>4711</v>
      </c>
      <c r="K111" s="17">
        <v>2224</v>
      </c>
      <c r="L111" s="17">
        <v>995</v>
      </c>
      <c r="M111" s="17">
        <v>913</v>
      </c>
      <c r="N111" s="12">
        <v>29531</v>
      </c>
      <c r="O111" s="13"/>
    </row>
    <row r="112" spans="1:15" s="9" customFormat="1" ht="18" customHeight="1">
      <c r="A112" s="101"/>
      <c r="B112" s="14">
        <f>B111/B109*100</f>
        <v>100</v>
      </c>
      <c r="C112" s="14">
        <f aca="true" t="shared" si="40" ref="C112:N112">C111/C109*100</f>
        <v>100</v>
      </c>
      <c r="D112" s="14">
        <f t="shared" si="40"/>
        <v>100</v>
      </c>
      <c r="E112" s="14">
        <f t="shared" si="40"/>
        <v>99.69936114242766</v>
      </c>
      <c r="F112" s="14">
        <f t="shared" si="40"/>
        <v>100</v>
      </c>
      <c r="G112" s="14">
        <f t="shared" si="40"/>
        <v>100</v>
      </c>
      <c r="H112" s="23">
        <f t="shared" si="40"/>
        <v>100</v>
      </c>
      <c r="I112" s="23">
        <f t="shared" si="40"/>
        <v>100</v>
      </c>
      <c r="J112" s="23">
        <f t="shared" si="40"/>
        <v>100</v>
      </c>
      <c r="K112" s="23">
        <f t="shared" si="40"/>
        <v>100</v>
      </c>
      <c r="L112" s="23">
        <f t="shared" si="40"/>
        <v>100</v>
      </c>
      <c r="M112" s="23">
        <f t="shared" si="40"/>
        <v>100</v>
      </c>
      <c r="N112" s="15">
        <f t="shared" si="40"/>
        <v>99.9695328368314</v>
      </c>
      <c r="O112" s="13"/>
    </row>
    <row r="113" spans="1:15" s="9" customFormat="1" ht="18" customHeight="1">
      <c r="A113" s="100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12"/>
      <c r="O113" s="13" t="s">
        <v>14</v>
      </c>
    </row>
    <row r="114" spans="1:15" s="64" customFormat="1" ht="18" customHeight="1">
      <c r="A114" s="101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93"/>
      <c r="O114" s="63" t="s">
        <v>12</v>
      </c>
    </row>
    <row r="115" spans="1:15" s="9" customFormat="1" ht="18" customHeight="1">
      <c r="A115" s="100"/>
      <c r="B115" s="22"/>
      <c r="C115" s="22"/>
      <c r="D115" s="59"/>
      <c r="E115" s="60"/>
      <c r="F115" s="60"/>
      <c r="G115" s="22"/>
      <c r="H115" s="22"/>
      <c r="I115" s="22"/>
      <c r="J115" s="22"/>
      <c r="K115" s="22"/>
      <c r="L115" s="22"/>
      <c r="M115" s="22"/>
      <c r="N115" s="12"/>
      <c r="O115" s="13"/>
    </row>
    <row r="116" spans="1:15" s="9" customFormat="1" ht="18" customHeight="1">
      <c r="A116" s="101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13"/>
    </row>
    <row r="117" spans="1:15" s="9" customFormat="1" ht="18" customHeight="1">
      <c r="A117" s="100"/>
      <c r="B117" s="22"/>
      <c r="C117" s="22"/>
      <c r="D117" s="59"/>
      <c r="E117" s="60"/>
      <c r="F117" s="60"/>
      <c r="G117" s="22"/>
      <c r="H117" s="22"/>
      <c r="I117" s="22"/>
      <c r="J117" s="22"/>
      <c r="K117" s="70"/>
      <c r="L117" s="22"/>
      <c r="M117" s="22"/>
      <c r="N117" s="12"/>
      <c r="O117" s="13"/>
    </row>
    <row r="118" spans="1:15" s="9" customFormat="1" ht="18" customHeight="1">
      <c r="A118" s="10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15"/>
      <c r="O118" s="13"/>
    </row>
    <row r="119" spans="1:15" s="9" customFormat="1" ht="18" customHeight="1">
      <c r="A119" s="100"/>
      <c r="B119" s="22"/>
      <c r="C119" s="22"/>
      <c r="D119" s="22"/>
      <c r="E119" s="25"/>
      <c r="F119" s="25"/>
      <c r="G119" s="22"/>
      <c r="H119" s="22"/>
      <c r="I119" s="22"/>
      <c r="J119" s="22"/>
      <c r="K119" s="22"/>
      <c r="L119" s="22"/>
      <c r="M119" s="22"/>
      <c r="N119" s="12"/>
      <c r="O119" s="13" t="s">
        <v>14</v>
      </c>
    </row>
    <row r="120" spans="1:15" s="64" customFormat="1" ht="18" customHeight="1">
      <c r="A120" s="101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15"/>
      <c r="O120" s="63" t="s">
        <v>12</v>
      </c>
    </row>
    <row r="121" spans="1:15" s="9" customFormat="1" ht="17.25">
      <c r="A121" s="102" t="s">
        <v>8</v>
      </c>
      <c r="B121" s="22">
        <f>B109-B111-B113-B119-B117-B115</f>
        <v>0</v>
      </c>
      <c r="C121" s="22">
        <f aca="true" t="shared" si="41" ref="C121:M121">C109-C111-C113-C119-C117-C115</f>
        <v>0</v>
      </c>
      <c r="D121" s="22">
        <f t="shared" si="41"/>
        <v>0</v>
      </c>
      <c r="E121" s="22">
        <f t="shared" si="41"/>
        <v>8</v>
      </c>
      <c r="F121" s="22">
        <f t="shared" si="41"/>
        <v>0</v>
      </c>
      <c r="G121" s="22">
        <f t="shared" si="41"/>
        <v>0</v>
      </c>
      <c r="H121" s="22">
        <f t="shared" si="41"/>
        <v>0</v>
      </c>
      <c r="I121" s="22">
        <f t="shared" si="41"/>
        <v>0</v>
      </c>
      <c r="J121" s="22">
        <f t="shared" si="41"/>
        <v>0</v>
      </c>
      <c r="K121" s="22">
        <f t="shared" si="41"/>
        <v>0</v>
      </c>
      <c r="L121" s="22">
        <f t="shared" si="41"/>
        <v>0</v>
      </c>
      <c r="M121" s="22">
        <f t="shared" si="41"/>
        <v>0</v>
      </c>
      <c r="N121" s="65">
        <f>N109-N111-N113-N119-N117-N115</f>
        <v>9</v>
      </c>
      <c r="O121" s="43" t="s">
        <v>15</v>
      </c>
    </row>
    <row r="122" spans="1:15" s="9" customFormat="1" ht="17.25">
      <c r="A122" s="101"/>
      <c r="B122" s="61">
        <f>B121/B109*100</f>
        <v>0</v>
      </c>
      <c r="C122" s="61">
        <f aca="true" t="shared" si="42" ref="C122:M122">C121/C109*100</f>
        <v>0</v>
      </c>
      <c r="D122" s="61">
        <f t="shared" si="42"/>
        <v>0</v>
      </c>
      <c r="E122" s="61">
        <f t="shared" si="42"/>
        <v>0.3006388575723412</v>
      </c>
      <c r="F122" s="61">
        <f t="shared" si="42"/>
        <v>0</v>
      </c>
      <c r="G122" s="61">
        <f t="shared" si="42"/>
        <v>0</v>
      </c>
      <c r="H122" s="61">
        <f t="shared" si="42"/>
        <v>0</v>
      </c>
      <c r="I122" s="61">
        <f t="shared" si="42"/>
        <v>0</v>
      </c>
      <c r="J122" s="61">
        <f t="shared" si="42"/>
        <v>0</v>
      </c>
      <c r="K122" s="61">
        <f t="shared" si="42"/>
        <v>0</v>
      </c>
      <c r="L122" s="61">
        <f t="shared" si="42"/>
        <v>0</v>
      </c>
      <c r="M122" s="61">
        <f t="shared" si="42"/>
        <v>0</v>
      </c>
      <c r="N122" s="62">
        <f>N121/N109*100</f>
        <v>0.030467163168584967</v>
      </c>
      <c r="O122" s="43" t="s">
        <v>15</v>
      </c>
    </row>
    <row r="123" spans="1:15" s="9" customFormat="1" ht="17.25">
      <c r="A123" s="38" t="s">
        <v>76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3"/>
    </row>
    <row r="124" spans="1:15" s="9" customFormat="1" ht="17.25">
      <c r="A124" s="38" t="s">
        <v>11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3" t="s">
        <v>15</v>
      </c>
    </row>
    <row r="125" spans="1:15" s="9" customFormat="1" ht="17.25">
      <c r="A125" s="38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3" t="s">
        <v>15</v>
      </c>
    </row>
    <row r="126" spans="1:15" s="9" customFormat="1" ht="18" customHeight="1">
      <c r="A126" s="29" t="s">
        <v>55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42"/>
      <c r="O126" s="13" t="s">
        <v>12</v>
      </c>
    </row>
    <row r="127" spans="1:15" s="9" customFormat="1" ht="18" customHeight="1">
      <c r="A127" s="30" t="s">
        <v>36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0"/>
      <c r="M127" s="31"/>
      <c r="N127" s="33" t="s">
        <v>0</v>
      </c>
      <c r="O127" s="13" t="s">
        <v>15</v>
      </c>
    </row>
    <row r="128" spans="1:15" s="9" customFormat="1" ht="18" customHeight="1">
      <c r="A128" s="7" t="str">
        <f>A5</f>
        <v>平成21年</v>
      </c>
      <c r="B128" s="103" t="s">
        <v>17</v>
      </c>
      <c r="C128" s="103" t="s">
        <v>18</v>
      </c>
      <c r="D128" s="103" t="s">
        <v>19</v>
      </c>
      <c r="E128" s="103" t="s">
        <v>20</v>
      </c>
      <c r="F128" s="103" t="s">
        <v>21</v>
      </c>
      <c r="G128" s="103" t="s">
        <v>22</v>
      </c>
      <c r="H128" s="103" t="s">
        <v>23</v>
      </c>
      <c r="I128" s="103" t="s">
        <v>24</v>
      </c>
      <c r="J128" s="103" t="s">
        <v>25</v>
      </c>
      <c r="K128" s="103" t="s">
        <v>26</v>
      </c>
      <c r="L128" s="103" t="s">
        <v>27</v>
      </c>
      <c r="M128" s="103" t="s">
        <v>28</v>
      </c>
      <c r="N128" s="98" t="s">
        <v>1</v>
      </c>
      <c r="O128" s="13"/>
    </row>
    <row r="129" spans="1:15" s="9" customFormat="1" ht="18" customHeight="1">
      <c r="A129" s="10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99"/>
      <c r="O129" s="13"/>
    </row>
    <row r="130" spans="1:15" s="9" customFormat="1" ht="18" customHeight="1">
      <c r="A130" s="100" t="s">
        <v>1</v>
      </c>
      <c r="B130" s="17">
        <v>3213</v>
      </c>
      <c r="C130" s="17">
        <v>2302</v>
      </c>
      <c r="D130" s="17">
        <v>2686</v>
      </c>
      <c r="E130" s="17">
        <v>3640</v>
      </c>
      <c r="F130" s="17">
        <v>2127</v>
      </c>
      <c r="G130" s="17">
        <v>2161</v>
      </c>
      <c r="H130" s="17">
        <v>3984</v>
      </c>
      <c r="I130" s="17">
        <v>2941</v>
      </c>
      <c r="J130" s="17">
        <v>3909</v>
      </c>
      <c r="K130" s="17">
        <v>3582</v>
      </c>
      <c r="L130" s="17">
        <v>2872</v>
      </c>
      <c r="M130" s="17">
        <v>3208</v>
      </c>
      <c r="N130" s="12">
        <v>36631</v>
      </c>
      <c r="O130" s="13"/>
    </row>
    <row r="131" spans="1:15" s="9" customFormat="1" ht="18" customHeight="1">
      <c r="A131" s="101"/>
      <c r="B131" s="16">
        <f aca="true" t="shared" si="43" ref="B131:G131">B130/B130*100</f>
        <v>100</v>
      </c>
      <c r="C131" s="16">
        <f t="shared" si="43"/>
        <v>100</v>
      </c>
      <c r="D131" s="16">
        <f t="shared" si="43"/>
        <v>100</v>
      </c>
      <c r="E131" s="16">
        <f t="shared" si="43"/>
        <v>100</v>
      </c>
      <c r="F131" s="16">
        <f t="shared" si="43"/>
        <v>100</v>
      </c>
      <c r="G131" s="16">
        <f t="shared" si="43"/>
        <v>100</v>
      </c>
      <c r="H131" s="23">
        <f aca="true" t="shared" si="44" ref="H131:N131">H130/H130*100</f>
        <v>100</v>
      </c>
      <c r="I131" s="16">
        <f t="shared" si="44"/>
        <v>100</v>
      </c>
      <c r="J131" s="16">
        <f t="shared" si="44"/>
        <v>100</v>
      </c>
      <c r="K131" s="16">
        <f t="shared" si="44"/>
        <v>100</v>
      </c>
      <c r="L131" s="16">
        <f t="shared" si="44"/>
        <v>100</v>
      </c>
      <c r="M131" s="16">
        <f t="shared" si="44"/>
        <v>100</v>
      </c>
      <c r="N131" s="15">
        <f t="shared" si="44"/>
        <v>100</v>
      </c>
      <c r="O131" s="13"/>
    </row>
    <row r="132" spans="1:15" s="9" customFormat="1" ht="18" customHeight="1">
      <c r="A132" s="102" t="s">
        <v>7</v>
      </c>
      <c r="B132" s="17">
        <v>3180</v>
      </c>
      <c r="C132" s="17">
        <v>2258</v>
      </c>
      <c r="D132" s="17">
        <v>2622</v>
      </c>
      <c r="E132" s="17">
        <v>3080</v>
      </c>
      <c r="F132" s="18">
        <v>1518</v>
      </c>
      <c r="G132" s="17">
        <v>1458</v>
      </c>
      <c r="H132" s="58">
        <v>3832</v>
      </c>
      <c r="I132" s="17">
        <v>2858</v>
      </c>
      <c r="J132" s="17">
        <v>3851</v>
      </c>
      <c r="K132" s="17">
        <v>3528</v>
      </c>
      <c r="L132" s="17">
        <v>2836</v>
      </c>
      <c r="M132" s="17">
        <v>3149</v>
      </c>
      <c r="N132" s="12">
        <v>34175</v>
      </c>
      <c r="O132" s="13"/>
    </row>
    <row r="133" spans="1:15" s="9" customFormat="1" ht="18" customHeight="1">
      <c r="A133" s="101"/>
      <c r="B133" s="23">
        <f aca="true" t="shared" si="45" ref="B133:G133">B132/B130*100</f>
        <v>98.97292250233427</v>
      </c>
      <c r="C133" s="16">
        <f t="shared" si="45"/>
        <v>98.08861859252823</v>
      </c>
      <c r="D133" s="16">
        <f t="shared" si="45"/>
        <v>97.61727475800447</v>
      </c>
      <c r="E133" s="16">
        <f t="shared" si="45"/>
        <v>84.61538461538461</v>
      </c>
      <c r="F133" s="16">
        <f t="shared" si="45"/>
        <v>71.36812411847673</v>
      </c>
      <c r="G133" s="16">
        <f t="shared" si="45"/>
        <v>67.46876446089773</v>
      </c>
      <c r="H133" s="23">
        <f aca="true" t="shared" si="46" ref="H133:N133">H132/H130*100</f>
        <v>96.18473895582329</v>
      </c>
      <c r="I133" s="23">
        <f t="shared" si="46"/>
        <v>97.17783066984019</v>
      </c>
      <c r="J133" s="23">
        <f t="shared" si="46"/>
        <v>98.51624456382707</v>
      </c>
      <c r="K133" s="23">
        <f t="shared" si="46"/>
        <v>98.49246231155779</v>
      </c>
      <c r="L133" s="23">
        <f t="shared" si="46"/>
        <v>98.74651810584957</v>
      </c>
      <c r="M133" s="23">
        <f t="shared" si="46"/>
        <v>98.16084788029926</v>
      </c>
      <c r="N133" s="15">
        <f t="shared" si="46"/>
        <v>93.29529633370642</v>
      </c>
      <c r="O133" s="13"/>
    </row>
    <row r="134" spans="1:15" s="9" customFormat="1" ht="18" customHeight="1">
      <c r="A134" s="102" t="s">
        <v>9</v>
      </c>
      <c r="B134" s="22">
        <v>33</v>
      </c>
      <c r="C134" s="18">
        <v>44</v>
      </c>
      <c r="D134" s="17">
        <v>64</v>
      </c>
      <c r="E134" s="17">
        <v>559</v>
      </c>
      <c r="F134" s="17">
        <v>609</v>
      </c>
      <c r="G134" s="18">
        <v>702</v>
      </c>
      <c r="H134" s="22">
        <v>152</v>
      </c>
      <c r="I134" s="22">
        <v>82</v>
      </c>
      <c r="J134" s="22">
        <v>57</v>
      </c>
      <c r="K134" s="22">
        <v>54</v>
      </c>
      <c r="L134" s="22">
        <v>36</v>
      </c>
      <c r="M134" s="22">
        <v>58</v>
      </c>
      <c r="N134" s="12">
        <v>2455</v>
      </c>
      <c r="O134" s="13"/>
    </row>
    <row r="135" spans="1:15" s="9" customFormat="1" ht="18" customHeight="1">
      <c r="A135" s="101"/>
      <c r="B135" s="23">
        <f aca="true" t="shared" si="47" ref="B135:G135">B134/B130*100</f>
        <v>1.0270774976657329</v>
      </c>
      <c r="C135" s="23">
        <f t="shared" si="47"/>
        <v>1.9113814074717639</v>
      </c>
      <c r="D135" s="23">
        <f t="shared" si="47"/>
        <v>2.3827252419955323</v>
      </c>
      <c r="E135" s="23">
        <f t="shared" si="47"/>
        <v>15.357142857142858</v>
      </c>
      <c r="F135" s="23">
        <f t="shared" si="47"/>
        <v>28.63187588152327</v>
      </c>
      <c r="G135" s="23">
        <f t="shared" si="47"/>
        <v>32.48496066635817</v>
      </c>
      <c r="H135" s="23">
        <f aca="true" t="shared" si="48" ref="H135:N135">H134/H130*100</f>
        <v>3.815261044176707</v>
      </c>
      <c r="I135" s="23">
        <f t="shared" si="48"/>
        <v>2.788167290037402</v>
      </c>
      <c r="J135" s="23">
        <f t="shared" si="48"/>
        <v>1.4581734458940905</v>
      </c>
      <c r="K135" s="23">
        <f t="shared" si="48"/>
        <v>1.507537688442211</v>
      </c>
      <c r="L135" s="23">
        <f>L134/L130*100</f>
        <v>1.2534818941504178</v>
      </c>
      <c r="M135" s="23">
        <f t="shared" si="48"/>
        <v>1.8079800498753118</v>
      </c>
      <c r="N135" s="23">
        <f t="shared" si="48"/>
        <v>6.701973738090689</v>
      </c>
      <c r="O135" s="13"/>
    </row>
    <row r="136" spans="1:15" s="9" customFormat="1" ht="18" customHeight="1">
      <c r="A136" s="102"/>
      <c r="B136" s="44"/>
      <c r="C136" s="66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12"/>
      <c r="O136" s="13"/>
    </row>
    <row r="137" spans="1:15" s="9" customFormat="1" ht="18" customHeight="1">
      <c r="A137" s="101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15"/>
      <c r="O137" s="13"/>
    </row>
    <row r="138" spans="1:15" s="9" customFormat="1" ht="18" customHeight="1">
      <c r="A138" s="10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12"/>
      <c r="O138" s="13"/>
    </row>
    <row r="139" spans="1:15" s="9" customFormat="1" ht="18" customHeight="1">
      <c r="A139" s="101"/>
      <c r="B139" s="45"/>
      <c r="C139" s="45"/>
      <c r="D139" s="45"/>
      <c r="E139" s="45"/>
      <c r="F139" s="45"/>
      <c r="G139" s="45"/>
      <c r="H139" s="45"/>
      <c r="I139" s="45"/>
      <c r="J139" s="45"/>
      <c r="K139" s="67"/>
      <c r="L139" s="45"/>
      <c r="M139" s="45"/>
      <c r="N139" s="15"/>
      <c r="O139" s="13"/>
    </row>
    <row r="140" spans="1:15" s="9" customFormat="1" ht="18" customHeight="1">
      <c r="A140" s="102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12"/>
      <c r="O140" s="13"/>
    </row>
    <row r="141" spans="1:15" s="9" customFormat="1" ht="18" customHeight="1">
      <c r="A141" s="101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15"/>
      <c r="O141" s="13"/>
    </row>
    <row r="142" spans="1:15" s="9" customFormat="1" ht="17.25">
      <c r="A142" s="102" t="s">
        <v>8</v>
      </c>
      <c r="B142" s="22">
        <f>B130-B132-B134-B140-B138-B136</f>
        <v>0</v>
      </c>
      <c r="C142" s="22">
        <f aca="true" t="shared" si="49" ref="C142:M142">C130-C132-C134-C140-C138-C136</f>
        <v>0</v>
      </c>
      <c r="D142" s="22">
        <f t="shared" si="49"/>
        <v>0</v>
      </c>
      <c r="E142" s="22">
        <f t="shared" si="49"/>
        <v>1</v>
      </c>
      <c r="F142" s="22">
        <f t="shared" si="49"/>
        <v>0</v>
      </c>
      <c r="G142" s="22">
        <f t="shared" si="49"/>
        <v>1</v>
      </c>
      <c r="H142" s="22">
        <f t="shared" si="49"/>
        <v>0</v>
      </c>
      <c r="I142" s="22">
        <f t="shared" si="49"/>
        <v>1</v>
      </c>
      <c r="J142" s="22">
        <f t="shared" si="49"/>
        <v>1</v>
      </c>
      <c r="K142" s="22">
        <f t="shared" si="49"/>
        <v>0</v>
      </c>
      <c r="L142" s="22">
        <f t="shared" si="49"/>
        <v>0</v>
      </c>
      <c r="M142" s="22">
        <f t="shared" si="49"/>
        <v>1</v>
      </c>
      <c r="N142" s="65">
        <f>N130-N132-N134-N140-N138-N136</f>
        <v>1</v>
      </c>
      <c r="O142" s="43"/>
    </row>
    <row r="143" spans="1:15" s="9" customFormat="1" ht="17.25">
      <c r="A143" s="101"/>
      <c r="B143" s="61">
        <f aca="true" t="shared" si="50" ref="B143:N143">B142/B130*100</f>
        <v>0</v>
      </c>
      <c r="C143" s="61">
        <f t="shared" si="50"/>
        <v>0</v>
      </c>
      <c r="D143" s="61">
        <f t="shared" si="50"/>
        <v>0</v>
      </c>
      <c r="E143" s="61">
        <f t="shared" si="50"/>
        <v>0.027472527472527472</v>
      </c>
      <c r="F143" s="61">
        <f t="shared" si="50"/>
        <v>0</v>
      </c>
      <c r="G143" s="61">
        <f t="shared" si="50"/>
        <v>0.04627487274409996</v>
      </c>
      <c r="H143" s="61">
        <f t="shared" si="50"/>
        <v>0</v>
      </c>
      <c r="I143" s="61">
        <f t="shared" si="50"/>
        <v>0.034002040122407345</v>
      </c>
      <c r="J143" s="61">
        <f t="shared" si="50"/>
        <v>0.025581990278843697</v>
      </c>
      <c r="K143" s="61">
        <f t="shared" si="50"/>
        <v>0</v>
      </c>
      <c r="L143" s="61">
        <f t="shared" si="50"/>
        <v>0</v>
      </c>
      <c r="M143" s="61">
        <f t="shared" si="50"/>
        <v>0.031172069825436407</v>
      </c>
      <c r="N143" s="62">
        <f t="shared" si="50"/>
        <v>0.002729928202888264</v>
      </c>
      <c r="O143" s="43"/>
    </row>
    <row r="144" spans="1:15" s="9" customFormat="1" ht="17.25">
      <c r="A144" s="46"/>
      <c r="B144" s="47"/>
      <c r="C144" s="48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42"/>
      <c r="O144" s="43" t="s">
        <v>12</v>
      </c>
    </row>
    <row r="145" spans="1:15" s="9" customFormat="1" ht="17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42"/>
      <c r="O145" s="43" t="s">
        <v>15</v>
      </c>
    </row>
    <row r="146" spans="1:15" s="9" customFormat="1" ht="17.25">
      <c r="A146" s="29" t="s">
        <v>67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42"/>
      <c r="O146" s="13" t="s">
        <v>15</v>
      </c>
    </row>
    <row r="147" spans="1:15" s="9" customFormat="1" ht="18" customHeight="1">
      <c r="A147" s="30" t="s">
        <v>32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0"/>
      <c r="M147" s="31"/>
      <c r="N147" s="33" t="s">
        <v>0</v>
      </c>
      <c r="O147" s="13" t="s">
        <v>12</v>
      </c>
    </row>
    <row r="148" spans="1:15" s="9" customFormat="1" ht="18" customHeight="1">
      <c r="A148" s="7" t="str">
        <f>A5</f>
        <v>平成21年</v>
      </c>
      <c r="B148" s="103" t="s">
        <v>17</v>
      </c>
      <c r="C148" s="103" t="s">
        <v>18</v>
      </c>
      <c r="D148" s="103" t="s">
        <v>19</v>
      </c>
      <c r="E148" s="103" t="s">
        <v>20</v>
      </c>
      <c r="F148" s="103" t="s">
        <v>21</v>
      </c>
      <c r="G148" s="103" t="s">
        <v>22</v>
      </c>
      <c r="H148" s="103" t="s">
        <v>23</v>
      </c>
      <c r="I148" s="103" t="s">
        <v>24</v>
      </c>
      <c r="J148" s="103" t="s">
        <v>25</v>
      </c>
      <c r="K148" s="103" t="s">
        <v>26</v>
      </c>
      <c r="L148" s="103" t="s">
        <v>27</v>
      </c>
      <c r="M148" s="103" t="s">
        <v>28</v>
      </c>
      <c r="N148" s="98" t="s">
        <v>1</v>
      </c>
      <c r="O148" s="13"/>
    </row>
    <row r="149" spans="1:15" s="9" customFormat="1" ht="18" customHeight="1">
      <c r="A149" s="10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99"/>
      <c r="O149" s="13"/>
    </row>
    <row r="150" spans="1:15" s="9" customFormat="1" ht="18" customHeight="1">
      <c r="A150" s="100" t="s">
        <v>1</v>
      </c>
      <c r="B150" s="17">
        <v>1683</v>
      </c>
      <c r="C150" s="17">
        <v>1477</v>
      </c>
      <c r="D150" s="17">
        <v>3234</v>
      </c>
      <c r="E150" s="17">
        <v>2045</v>
      </c>
      <c r="F150" s="17">
        <v>1773</v>
      </c>
      <c r="G150" s="17">
        <v>1722</v>
      </c>
      <c r="H150" s="17">
        <v>1645</v>
      </c>
      <c r="I150" s="17">
        <v>1633</v>
      </c>
      <c r="J150" s="17">
        <v>993</v>
      </c>
      <c r="K150" s="17">
        <v>1397</v>
      </c>
      <c r="L150" s="17">
        <v>850</v>
      </c>
      <c r="M150" s="17">
        <v>1171</v>
      </c>
      <c r="N150" s="68">
        <v>19630</v>
      </c>
      <c r="O150" s="13"/>
    </row>
    <row r="151" spans="1:15" s="9" customFormat="1" ht="18" customHeight="1">
      <c r="A151" s="101"/>
      <c r="B151" s="16">
        <f>B150/B150*100</f>
        <v>100</v>
      </c>
      <c r="C151" s="16">
        <f aca="true" t="shared" si="51" ref="C151:N151">C150/C150*100</f>
        <v>100</v>
      </c>
      <c r="D151" s="16">
        <f t="shared" si="51"/>
        <v>100</v>
      </c>
      <c r="E151" s="16">
        <f t="shared" si="51"/>
        <v>100</v>
      </c>
      <c r="F151" s="16">
        <f t="shared" si="51"/>
        <v>100</v>
      </c>
      <c r="G151" s="16">
        <f t="shared" si="51"/>
        <v>100</v>
      </c>
      <c r="H151" s="16">
        <f t="shared" si="51"/>
        <v>100</v>
      </c>
      <c r="I151" s="16">
        <f t="shared" si="51"/>
        <v>100</v>
      </c>
      <c r="J151" s="16">
        <f t="shared" si="51"/>
        <v>100</v>
      </c>
      <c r="K151" s="16">
        <f t="shared" si="51"/>
        <v>100</v>
      </c>
      <c r="L151" s="16">
        <f t="shared" si="51"/>
        <v>100</v>
      </c>
      <c r="M151" s="16">
        <f t="shared" si="51"/>
        <v>100</v>
      </c>
      <c r="N151" s="69">
        <f t="shared" si="51"/>
        <v>100</v>
      </c>
      <c r="O151" s="13"/>
    </row>
    <row r="152" spans="1:15" s="9" customFormat="1" ht="18" customHeight="1">
      <c r="A152" s="102" t="s">
        <v>7</v>
      </c>
      <c r="B152" s="17">
        <v>1608</v>
      </c>
      <c r="C152" s="17">
        <v>1379</v>
      </c>
      <c r="D152" s="17">
        <v>3131</v>
      </c>
      <c r="E152" s="17">
        <v>1887</v>
      </c>
      <c r="F152" s="17">
        <v>1737</v>
      </c>
      <c r="G152" s="17">
        <v>1658</v>
      </c>
      <c r="H152" s="17">
        <v>1624</v>
      </c>
      <c r="I152" s="17">
        <v>1613</v>
      </c>
      <c r="J152" s="17">
        <v>945</v>
      </c>
      <c r="K152" s="17">
        <v>1306</v>
      </c>
      <c r="L152" s="17">
        <v>805</v>
      </c>
      <c r="M152" s="17">
        <v>1122</v>
      </c>
      <c r="N152" s="68">
        <v>18820</v>
      </c>
      <c r="O152" s="13"/>
    </row>
    <row r="153" spans="1:15" s="9" customFormat="1" ht="18" customHeight="1">
      <c r="A153" s="101"/>
      <c r="B153" s="23">
        <f>B152/B150*100</f>
        <v>95.54367201426025</v>
      </c>
      <c r="C153" s="23">
        <f aca="true" t="shared" si="52" ref="C153:N153">C152/C150*100</f>
        <v>93.36492890995261</v>
      </c>
      <c r="D153" s="23">
        <f t="shared" si="52"/>
        <v>96.81508967223253</v>
      </c>
      <c r="E153" s="16">
        <f t="shared" si="52"/>
        <v>92.27383863080685</v>
      </c>
      <c r="F153" s="16">
        <f t="shared" si="52"/>
        <v>97.96954314720813</v>
      </c>
      <c r="G153" s="16">
        <f t="shared" si="52"/>
        <v>96.28339140534263</v>
      </c>
      <c r="H153" s="16">
        <f t="shared" si="52"/>
        <v>98.72340425531915</v>
      </c>
      <c r="I153" s="16">
        <f>I152/I150*100</f>
        <v>98.77526025719534</v>
      </c>
      <c r="J153" s="16">
        <f>J152/J150*100</f>
        <v>95.16616314199395</v>
      </c>
      <c r="K153" s="16">
        <f>K152/K150*100</f>
        <v>93.48604151753757</v>
      </c>
      <c r="L153" s="16">
        <f>L152/L150*100</f>
        <v>94.70588235294117</v>
      </c>
      <c r="M153" s="23">
        <f>M152/M150*100</f>
        <v>95.81554227156278</v>
      </c>
      <c r="N153" s="69">
        <f t="shared" si="52"/>
        <v>95.87366276107998</v>
      </c>
      <c r="O153" s="13"/>
    </row>
    <row r="154" spans="1:15" s="9" customFormat="1" ht="18" customHeight="1">
      <c r="A154" s="102" t="s">
        <v>53</v>
      </c>
      <c r="B154" s="22">
        <v>42</v>
      </c>
      <c r="C154" s="22">
        <v>41</v>
      </c>
      <c r="D154" s="22">
        <v>70</v>
      </c>
      <c r="E154" s="18">
        <v>122</v>
      </c>
      <c r="F154" s="18">
        <v>9</v>
      </c>
      <c r="G154" s="18">
        <v>20</v>
      </c>
      <c r="H154" s="18">
        <v>20</v>
      </c>
      <c r="I154" s="18">
        <v>20</v>
      </c>
      <c r="J154" s="18">
        <v>0</v>
      </c>
      <c r="K154" s="18">
        <v>82</v>
      </c>
      <c r="L154" s="18">
        <v>20</v>
      </c>
      <c r="M154" s="22">
        <v>0</v>
      </c>
      <c r="N154" s="68">
        <v>450</v>
      </c>
      <c r="O154" s="13"/>
    </row>
    <row r="155" spans="1:15" s="9" customFormat="1" ht="18" customHeight="1">
      <c r="A155" s="101"/>
      <c r="B155" s="23">
        <f>B154/B150*100</f>
        <v>2.4955436720142603</v>
      </c>
      <c r="C155" s="23">
        <f aca="true" t="shared" si="53" ref="C155:M155">C154/C150*100</f>
        <v>2.775897088693297</v>
      </c>
      <c r="D155" s="23">
        <f t="shared" si="53"/>
        <v>2.1645021645021645</v>
      </c>
      <c r="E155" s="23">
        <f t="shared" si="53"/>
        <v>5.965770171149145</v>
      </c>
      <c r="F155" s="23">
        <f t="shared" si="53"/>
        <v>0.5076142131979695</v>
      </c>
      <c r="G155" s="23">
        <f t="shared" si="53"/>
        <v>1.1614401858304297</v>
      </c>
      <c r="H155" s="23">
        <f>H154/H150*100</f>
        <v>1.21580547112462</v>
      </c>
      <c r="I155" s="23">
        <f t="shared" si="53"/>
        <v>1.224739742804654</v>
      </c>
      <c r="J155" s="23">
        <f t="shared" si="53"/>
        <v>0</v>
      </c>
      <c r="K155" s="23">
        <f t="shared" si="53"/>
        <v>5.869720830350752</v>
      </c>
      <c r="L155" s="23">
        <f t="shared" si="53"/>
        <v>2.3529411764705883</v>
      </c>
      <c r="M155" s="23">
        <f t="shared" si="53"/>
        <v>0</v>
      </c>
      <c r="N155" s="69">
        <f>N154/N150*100</f>
        <v>2.292409577177789</v>
      </c>
      <c r="O155" s="13"/>
    </row>
    <row r="156" spans="1:15" s="9" customFormat="1" ht="18" customHeight="1">
      <c r="A156" s="102" t="s">
        <v>60</v>
      </c>
      <c r="B156" s="22">
        <v>25</v>
      </c>
      <c r="C156" s="22">
        <v>25</v>
      </c>
      <c r="D156" s="22">
        <v>25</v>
      </c>
      <c r="E156" s="20">
        <v>25</v>
      </c>
      <c r="F156" s="20">
        <v>25</v>
      </c>
      <c r="G156" s="20">
        <v>44</v>
      </c>
      <c r="H156" s="20">
        <v>0</v>
      </c>
      <c r="I156" s="20">
        <v>0</v>
      </c>
      <c r="J156" s="20">
        <v>48</v>
      </c>
      <c r="K156" s="20">
        <v>8</v>
      </c>
      <c r="L156" s="22">
        <v>24</v>
      </c>
      <c r="M156" s="22">
        <v>48</v>
      </c>
      <c r="N156" s="68">
        <v>303</v>
      </c>
      <c r="O156" s="13"/>
    </row>
    <row r="157" spans="1:15" s="9" customFormat="1" ht="18" customHeight="1">
      <c r="A157" s="101"/>
      <c r="B157" s="23">
        <f>B156/B150*100</f>
        <v>1.4854426619132501</v>
      </c>
      <c r="C157" s="23">
        <f aca="true" t="shared" si="54" ref="C157:M157">C156/C150*100</f>
        <v>1.6926201760324981</v>
      </c>
      <c r="D157" s="23">
        <f t="shared" si="54"/>
        <v>0.7730364873222016</v>
      </c>
      <c r="E157" s="23">
        <f t="shared" si="54"/>
        <v>1.2224938875305624</v>
      </c>
      <c r="F157" s="23">
        <f t="shared" si="54"/>
        <v>1.410039481105471</v>
      </c>
      <c r="G157" s="23">
        <f t="shared" si="54"/>
        <v>2.5551684088269457</v>
      </c>
      <c r="H157" s="23">
        <f t="shared" si="54"/>
        <v>0</v>
      </c>
      <c r="I157" s="23">
        <f t="shared" si="54"/>
        <v>0</v>
      </c>
      <c r="J157" s="23">
        <f>J156/J150*100</f>
        <v>4.833836858006042</v>
      </c>
      <c r="K157" s="23">
        <f>K156/K150*100</f>
        <v>0.5726556907659269</v>
      </c>
      <c r="L157" s="23">
        <f>L156/L150*100</f>
        <v>2.823529411764706</v>
      </c>
      <c r="M157" s="23">
        <f t="shared" si="54"/>
        <v>4.0990606319385146</v>
      </c>
      <c r="N157" s="69">
        <f>N156/N150*100</f>
        <v>1.543555781966378</v>
      </c>
      <c r="O157" s="13"/>
    </row>
    <row r="158" spans="1:15" s="9" customFormat="1" ht="18" customHeight="1">
      <c r="A158" s="102" t="s">
        <v>78</v>
      </c>
      <c r="B158" s="22">
        <v>0</v>
      </c>
      <c r="C158" s="22">
        <v>21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68">
        <v>21</v>
      </c>
      <c r="O158" s="13"/>
    </row>
    <row r="159" spans="1:15" s="9" customFormat="1" ht="18" customHeight="1">
      <c r="A159" s="101"/>
      <c r="B159" s="23">
        <f>B158/B150*100</f>
        <v>0</v>
      </c>
      <c r="C159" s="23">
        <f>C158/C150*100</f>
        <v>1.4218009478672986</v>
      </c>
      <c r="D159" s="23">
        <f>D158/D150*100</f>
        <v>0</v>
      </c>
      <c r="E159" s="23">
        <f>E158/E150*100</f>
        <v>0</v>
      </c>
      <c r="F159" s="23">
        <f>F158/F150*100</f>
        <v>0</v>
      </c>
      <c r="G159" s="23">
        <f aca="true" t="shared" si="55" ref="G159:M159">G158/G150*100</f>
        <v>0</v>
      </c>
      <c r="H159" s="23">
        <f t="shared" si="55"/>
        <v>0</v>
      </c>
      <c r="I159" s="23">
        <f t="shared" si="55"/>
        <v>0</v>
      </c>
      <c r="J159" s="23">
        <f t="shared" si="55"/>
        <v>0</v>
      </c>
      <c r="K159" s="23">
        <f t="shared" si="55"/>
        <v>0</v>
      </c>
      <c r="L159" s="23">
        <f t="shared" si="55"/>
        <v>0</v>
      </c>
      <c r="M159" s="23">
        <f t="shared" si="55"/>
        <v>0</v>
      </c>
      <c r="N159" s="23">
        <f>N158/N150*100</f>
        <v>0.10697911360163016</v>
      </c>
      <c r="O159" s="13"/>
    </row>
    <row r="160" spans="1:15" s="9" customFormat="1" ht="18" customHeight="1">
      <c r="A160" s="102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12"/>
      <c r="O160" s="13"/>
    </row>
    <row r="161" spans="1:15" s="9" customFormat="1" ht="17.25">
      <c r="A161" s="101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3"/>
    </row>
    <row r="162" spans="1:15" s="9" customFormat="1" ht="17.25">
      <c r="A162" s="102" t="s">
        <v>105</v>
      </c>
      <c r="B162" s="17">
        <f>B150-B152-B154-B156-B160-B158</f>
        <v>8</v>
      </c>
      <c r="C162" s="17">
        <f>C150-C152-C154-C156-C160-C158</f>
        <v>11</v>
      </c>
      <c r="D162" s="17">
        <f aca="true" t="shared" si="56" ref="D162:M162">D150-D152-D154-D156-D160-D158</f>
        <v>8</v>
      </c>
      <c r="E162" s="17">
        <f t="shared" si="56"/>
        <v>11</v>
      </c>
      <c r="F162" s="17">
        <f t="shared" si="56"/>
        <v>2</v>
      </c>
      <c r="G162" s="17">
        <f t="shared" si="56"/>
        <v>0</v>
      </c>
      <c r="H162" s="17">
        <f t="shared" si="56"/>
        <v>1</v>
      </c>
      <c r="I162" s="17">
        <f t="shared" si="56"/>
        <v>0</v>
      </c>
      <c r="J162" s="17">
        <f t="shared" si="56"/>
        <v>0</v>
      </c>
      <c r="K162" s="17">
        <f t="shared" si="56"/>
        <v>1</v>
      </c>
      <c r="L162" s="17">
        <f t="shared" si="56"/>
        <v>1</v>
      </c>
      <c r="M162" s="17">
        <f t="shared" si="56"/>
        <v>1</v>
      </c>
      <c r="N162" s="17">
        <f>N150-N152-N154-N156-N160-N158</f>
        <v>36</v>
      </c>
      <c r="O162" s="43"/>
    </row>
    <row r="163" spans="1:15" s="9" customFormat="1" ht="17.25">
      <c r="A163" s="101"/>
      <c r="B163" s="23">
        <f>B162/B150*100</f>
        <v>0.4753416518122401</v>
      </c>
      <c r="C163" s="23">
        <f>C162/C150*100</f>
        <v>0.7447528774542992</v>
      </c>
      <c r="D163" s="23">
        <f aca="true" t="shared" si="57" ref="D163:M163">D162/D150*100</f>
        <v>0.24737167594310452</v>
      </c>
      <c r="E163" s="23">
        <f t="shared" si="57"/>
        <v>0.5378973105134475</v>
      </c>
      <c r="F163" s="23">
        <f t="shared" si="57"/>
        <v>0.1128031584884377</v>
      </c>
      <c r="G163" s="23">
        <f t="shared" si="57"/>
        <v>0</v>
      </c>
      <c r="H163" s="23">
        <f t="shared" si="57"/>
        <v>0.060790273556231005</v>
      </c>
      <c r="I163" s="23">
        <f t="shared" si="57"/>
        <v>0</v>
      </c>
      <c r="J163" s="23">
        <f t="shared" si="57"/>
        <v>0</v>
      </c>
      <c r="K163" s="23">
        <f t="shared" si="57"/>
        <v>0.07158196134574087</v>
      </c>
      <c r="L163" s="23">
        <f t="shared" si="57"/>
        <v>0.1176470588235294</v>
      </c>
      <c r="M163" s="23">
        <f t="shared" si="57"/>
        <v>0.08539709649871904</v>
      </c>
      <c r="N163" s="23">
        <f>N162/N150*100</f>
        <v>0.18339276617422312</v>
      </c>
      <c r="O163" s="43"/>
    </row>
    <row r="164" spans="1:15" s="9" customFormat="1" ht="17.25">
      <c r="A164" s="38" t="s">
        <v>76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42"/>
      <c r="O164" s="43"/>
    </row>
    <row r="165" spans="1:15" s="9" customFormat="1" ht="17.25">
      <c r="A165" s="38" t="s">
        <v>11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42"/>
      <c r="O165" s="43" t="s">
        <v>12</v>
      </c>
    </row>
    <row r="166" spans="1:15" s="9" customFormat="1" ht="17.25">
      <c r="A166" s="38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42"/>
      <c r="O166" s="43" t="s">
        <v>12</v>
      </c>
    </row>
    <row r="167" spans="1:15" s="9" customFormat="1" ht="18" customHeight="1">
      <c r="A167" s="29" t="s">
        <v>68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42"/>
      <c r="O167" s="13" t="s">
        <v>15</v>
      </c>
    </row>
    <row r="168" spans="1:15" s="9" customFormat="1" ht="18" customHeight="1">
      <c r="A168" s="30" t="s">
        <v>36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0"/>
      <c r="M168" s="31"/>
      <c r="N168" s="33" t="s">
        <v>0</v>
      </c>
      <c r="O168" s="13" t="s">
        <v>15</v>
      </c>
    </row>
    <row r="169" spans="1:15" s="9" customFormat="1" ht="18" customHeight="1">
      <c r="A169" s="7" t="str">
        <f>A5</f>
        <v>平成21年</v>
      </c>
      <c r="B169" s="103" t="s">
        <v>17</v>
      </c>
      <c r="C169" s="103" t="s">
        <v>18</v>
      </c>
      <c r="D169" s="103" t="s">
        <v>19</v>
      </c>
      <c r="E169" s="103" t="s">
        <v>20</v>
      </c>
      <c r="F169" s="103" t="s">
        <v>21</v>
      </c>
      <c r="G169" s="103" t="s">
        <v>22</v>
      </c>
      <c r="H169" s="103" t="s">
        <v>23</v>
      </c>
      <c r="I169" s="103" t="s">
        <v>24</v>
      </c>
      <c r="J169" s="103" t="s">
        <v>25</v>
      </c>
      <c r="K169" s="103" t="s">
        <v>26</v>
      </c>
      <c r="L169" s="103" t="s">
        <v>27</v>
      </c>
      <c r="M169" s="103" t="s">
        <v>28</v>
      </c>
      <c r="N169" s="98" t="s">
        <v>1</v>
      </c>
      <c r="O169" s="13"/>
    </row>
    <row r="170" spans="1:15" s="9" customFormat="1" ht="18" customHeight="1">
      <c r="A170" s="10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99"/>
      <c r="O170" s="13"/>
    </row>
    <row r="171" spans="1:15" s="9" customFormat="1" ht="18" customHeight="1">
      <c r="A171" s="100" t="s">
        <v>1</v>
      </c>
      <c r="B171" s="17">
        <v>654</v>
      </c>
      <c r="C171" s="17">
        <v>714</v>
      </c>
      <c r="D171" s="17">
        <v>1071</v>
      </c>
      <c r="E171" s="17">
        <v>676</v>
      </c>
      <c r="F171" s="17">
        <v>172</v>
      </c>
      <c r="G171" s="18">
        <v>286</v>
      </c>
      <c r="H171" s="18">
        <v>110</v>
      </c>
      <c r="I171" s="18">
        <v>314</v>
      </c>
      <c r="J171" s="17">
        <v>530</v>
      </c>
      <c r="K171" s="17">
        <v>636</v>
      </c>
      <c r="L171" s="17">
        <v>830</v>
      </c>
      <c r="M171" s="17">
        <v>784</v>
      </c>
      <c r="N171" s="12">
        <v>6783</v>
      </c>
      <c r="O171" s="13"/>
    </row>
    <row r="172" spans="1:15" s="9" customFormat="1" ht="18" customHeight="1">
      <c r="A172" s="101"/>
      <c r="B172" s="16">
        <f>B171/B171*100</f>
        <v>100</v>
      </c>
      <c r="C172" s="16">
        <f aca="true" t="shared" si="58" ref="C172:N172">C171/C171*100</f>
        <v>100</v>
      </c>
      <c r="D172" s="16">
        <f t="shared" si="58"/>
        <v>100</v>
      </c>
      <c r="E172" s="16">
        <f t="shared" si="58"/>
        <v>100</v>
      </c>
      <c r="F172" s="16">
        <f t="shared" si="58"/>
        <v>100</v>
      </c>
      <c r="G172" s="16">
        <f t="shared" si="58"/>
        <v>100</v>
      </c>
      <c r="H172" s="16">
        <f t="shared" si="58"/>
        <v>100</v>
      </c>
      <c r="I172" s="16">
        <f t="shared" si="58"/>
        <v>100</v>
      </c>
      <c r="J172" s="16">
        <f t="shared" si="58"/>
        <v>100</v>
      </c>
      <c r="K172" s="16">
        <f t="shared" si="58"/>
        <v>100</v>
      </c>
      <c r="L172" s="16">
        <f t="shared" si="58"/>
        <v>100</v>
      </c>
      <c r="M172" s="16">
        <f t="shared" si="58"/>
        <v>100</v>
      </c>
      <c r="N172" s="15">
        <f t="shared" si="58"/>
        <v>100</v>
      </c>
      <c r="O172" s="13"/>
    </row>
    <row r="173" spans="1:15" s="9" customFormat="1" ht="18" customHeight="1">
      <c r="A173" s="102" t="s">
        <v>7</v>
      </c>
      <c r="B173" s="17">
        <v>654</v>
      </c>
      <c r="C173" s="17">
        <v>714</v>
      </c>
      <c r="D173" s="17">
        <v>1071</v>
      </c>
      <c r="E173" s="17">
        <v>676</v>
      </c>
      <c r="F173" s="17">
        <v>172</v>
      </c>
      <c r="G173" s="18">
        <v>282</v>
      </c>
      <c r="H173" s="18">
        <v>110</v>
      </c>
      <c r="I173" s="18">
        <v>314</v>
      </c>
      <c r="J173" s="17">
        <v>530</v>
      </c>
      <c r="K173" s="17">
        <v>636</v>
      </c>
      <c r="L173" s="17">
        <v>830</v>
      </c>
      <c r="M173" s="17">
        <v>784</v>
      </c>
      <c r="N173" s="12">
        <v>6779</v>
      </c>
      <c r="O173" s="13"/>
    </row>
    <row r="174" spans="1:15" s="9" customFormat="1" ht="18" customHeight="1">
      <c r="A174" s="101"/>
      <c r="B174" s="23">
        <f>B173/B171*100</f>
        <v>100</v>
      </c>
      <c r="C174" s="23">
        <f aca="true" t="shared" si="59" ref="C174:N174">C173/C171*100</f>
        <v>100</v>
      </c>
      <c r="D174" s="23">
        <f t="shared" si="59"/>
        <v>100</v>
      </c>
      <c r="E174" s="23">
        <f t="shared" si="59"/>
        <v>100</v>
      </c>
      <c r="F174" s="23">
        <f t="shared" si="59"/>
        <v>100</v>
      </c>
      <c r="G174" s="23">
        <f t="shared" si="59"/>
        <v>98.6013986013986</v>
      </c>
      <c r="H174" s="23">
        <f t="shared" si="59"/>
        <v>100</v>
      </c>
      <c r="I174" s="23">
        <f t="shared" si="59"/>
        <v>100</v>
      </c>
      <c r="J174" s="23">
        <f t="shared" si="59"/>
        <v>100</v>
      </c>
      <c r="K174" s="23">
        <f t="shared" si="59"/>
        <v>100</v>
      </c>
      <c r="L174" s="23">
        <f t="shared" si="59"/>
        <v>100</v>
      </c>
      <c r="M174" s="23">
        <f t="shared" si="59"/>
        <v>100</v>
      </c>
      <c r="N174" s="15">
        <f t="shared" si="59"/>
        <v>99.94102904319622</v>
      </c>
      <c r="O174" s="13"/>
    </row>
    <row r="175" spans="1:15" s="9" customFormat="1" ht="18" customHeight="1">
      <c r="A175" s="102" t="s">
        <v>79</v>
      </c>
      <c r="B175" s="44">
        <v>0</v>
      </c>
      <c r="C175" s="44">
        <v>0</v>
      </c>
      <c r="D175" s="44">
        <v>0</v>
      </c>
      <c r="E175" s="44">
        <v>0</v>
      </c>
      <c r="F175" s="44">
        <v>0</v>
      </c>
      <c r="G175" s="44">
        <v>3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12">
        <v>3</v>
      </c>
      <c r="O175" s="13"/>
    </row>
    <row r="176" spans="1:15" s="9" customFormat="1" ht="18" customHeight="1">
      <c r="A176" s="101"/>
      <c r="B176" s="45">
        <f aca="true" t="shared" si="60" ref="B176:N176">B175/B171*100</f>
        <v>0</v>
      </c>
      <c r="C176" s="45">
        <f t="shared" si="60"/>
        <v>0</v>
      </c>
      <c r="D176" s="45">
        <f t="shared" si="60"/>
        <v>0</v>
      </c>
      <c r="E176" s="45">
        <f t="shared" si="60"/>
        <v>0</v>
      </c>
      <c r="F176" s="45">
        <f t="shared" si="60"/>
        <v>0</v>
      </c>
      <c r="G176" s="45">
        <f t="shared" si="60"/>
        <v>1.048951048951049</v>
      </c>
      <c r="H176" s="45">
        <f t="shared" si="60"/>
        <v>0</v>
      </c>
      <c r="I176" s="45">
        <f t="shared" si="60"/>
        <v>0</v>
      </c>
      <c r="J176" s="45">
        <f t="shared" si="60"/>
        <v>0</v>
      </c>
      <c r="K176" s="45">
        <f t="shared" si="60"/>
        <v>0</v>
      </c>
      <c r="L176" s="45">
        <f t="shared" si="60"/>
        <v>0</v>
      </c>
      <c r="M176" s="45">
        <f t="shared" si="60"/>
        <v>0</v>
      </c>
      <c r="N176" s="45">
        <f t="shared" si="60"/>
        <v>0.044228217602830605</v>
      </c>
      <c r="O176" s="13"/>
    </row>
    <row r="177" spans="1:15" s="9" customFormat="1" ht="18" customHeight="1">
      <c r="A177" s="102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12"/>
      <c r="O177" s="13"/>
    </row>
    <row r="178" spans="1:15" s="9" customFormat="1" ht="18" customHeight="1">
      <c r="A178" s="101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15"/>
      <c r="O178" s="13"/>
    </row>
    <row r="179" spans="1:15" s="9" customFormat="1" ht="18" customHeight="1">
      <c r="A179" s="102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12"/>
      <c r="O179" s="13"/>
    </row>
    <row r="180" spans="1:15" s="9" customFormat="1" ht="18" customHeight="1">
      <c r="A180" s="101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15"/>
      <c r="O180" s="13"/>
    </row>
    <row r="181" spans="1:15" s="9" customFormat="1" ht="18" customHeight="1">
      <c r="A181" s="102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12"/>
      <c r="O181" s="13"/>
    </row>
    <row r="182" spans="1:15" s="9" customFormat="1" ht="18" customHeight="1">
      <c r="A182" s="101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15"/>
      <c r="O182" s="13"/>
    </row>
    <row r="183" spans="1:15" s="9" customFormat="1" ht="17.25">
      <c r="A183" s="102" t="s">
        <v>8</v>
      </c>
      <c r="B183" s="22">
        <f>B171-B173-B175-B181-B179-B177</f>
        <v>0</v>
      </c>
      <c r="C183" s="22">
        <f aca="true" t="shared" si="61" ref="C183:M183">C171-C173-C175-C181-C179-C177</f>
        <v>0</v>
      </c>
      <c r="D183" s="22">
        <f t="shared" si="61"/>
        <v>0</v>
      </c>
      <c r="E183" s="22">
        <f t="shared" si="61"/>
        <v>0</v>
      </c>
      <c r="F183" s="22">
        <f t="shared" si="61"/>
        <v>0</v>
      </c>
      <c r="G183" s="22">
        <f t="shared" si="61"/>
        <v>1</v>
      </c>
      <c r="H183" s="22">
        <f t="shared" si="61"/>
        <v>0</v>
      </c>
      <c r="I183" s="22">
        <f t="shared" si="61"/>
        <v>0</v>
      </c>
      <c r="J183" s="22">
        <f t="shared" si="61"/>
        <v>0</v>
      </c>
      <c r="K183" s="22">
        <f t="shared" si="61"/>
        <v>0</v>
      </c>
      <c r="L183" s="22">
        <f t="shared" si="61"/>
        <v>0</v>
      </c>
      <c r="M183" s="22">
        <f t="shared" si="61"/>
        <v>0</v>
      </c>
      <c r="N183" s="65">
        <f>N171-N173-N175-N181-N179-N177</f>
        <v>1</v>
      </c>
      <c r="O183" s="43" t="s">
        <v>14</v>
      </c>
    </row>
    <row r="184" spans="1:15" s="9" customFormat="1" ht="17.25">
      <c r="A184" s="101"/>
      <c r="B184" s="61">
        <f aca="true" t="shared" si="62" ref="B184:N184">B183/B171*100</f>
        <v>0</v>
      </c>
      <c r="C184" s="61">
        <f t="shared" si="62"/>
        <v>0</v>
      </c>
      <c r="D184" s="61">
        <f t="shared" si="62"/>
        <v>0</v>
      </c>
      <c r="E184" s="61">
        <f t="shared" si="62"/>
        <v>0</v>
      </c>
      <c r="F184" s="61">
        <f t="shared" si="62"/>
        <v>0</v>
      </c>
      <c r="G184" s="61">
        <f t="shared" si="62"/>
        <v>0.34965034965034963</v>
      </c>
      <c r="H184" s="61">
        <f t="shared" si="62"/>
        <v>0</v>
      </c>
      <c r="I184" s="61">
        <f t="shared" si="62"/>
        <v>0</v>
      </c>
      <c r="J184" s="61">
        <f t="shared" si="62"/>
        <v>0</v>
      </c>
      <c r="K184" s="61">
        <f t="shared" si="62"/>
        <v>0</v>
      </c>
      <c r="L184" s="61">
        <f t="shared" si="62"/>
        <v>0</v>
      </c>
      <c r="M184" s="61">
        <f t="shared" si="62"/>
        <v>0</v>
      </c>
      <c r="N184" s="62">
        <f t="shared" si="62"/>
        <v>0.014742739200943536</v>
      </c>
      <c r="O184" s="43"/>
    </row>
    <row r="185" spans="1:15" s="9" customFormat="1" ht="18" customHeight="1">
      <c r="A185" s="46"/>
      <c r="B185" s="47"/>
      <c r="C185" s="48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42"/>
      <c r="O185" s="43" t="s">
        <v>15</v>
      </c>
    </row>
    <row r="186" spans="1:15" s="9" customFormat="1" ht="18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42"/>
      <c r="O186" s="43" t="s">
        <v>12</v>
      </c>
    </row>
    <row r="187" spans="1:15" s="9" customFormat="1" ht="18" customHeight="1">
      <c r="A187" s="29" t="s">
        <v>69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42"/>
      <c r="O187" s="13" t="s">
        <v>15</v>
      </c>
    </row>
    <row r="188" spans="1:15" s="9" customFormat="1" ht="18" customHeight="1">
      <c r="A188" s="30" t="s">
        <v>32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0"/>
      <c r="M188" s="31"/>
      <c r="N188" s="33" t="s">
        <v>0</v>
      </c>
      <c r="O188" s="13" t="s">
        <v>12</v>
      </c>
    </row>
    <row r="189" spans="1:15" s="9" customFormat="1" ht="18" customHeight="1">
      <c r="A189" s="7" t="str">
        <f>A5</f>
        <v>平成21年</v>
      </c>
      <c r="B189" s="103" t="s">
        <v>17</v>
      </c>
      <c r="C189" s="103" t="s">
        <v>18</v>
      </c>
      <c r="D189" s="103" t="s">
        <v>19</v>
      </c>
      <c r="E189" s="103" t="s">
        <v>20</v>
      </c>
      <c r="F189" s="103" t="s">
        <v>21</v>
      </c>
      <c r="G189" s="103" t="s">
        <v>22</v>
      </c>
      <c r="H189" s="103" t="s">
        <v>23</v>
      </c>
      <c r="I189" s="103" t="s">
        <v>24</v>
      </c>
      <c r="J189" s="103" t="s">
        <v>25</v>
      </c>
      <c r="K189" s="103" t="s">
        <v>26</v>
      </c>
      <c r="L189" s="103" t="s">
        <v>27</v>
      </c>
      <c r="M189" s="103" t="s">
        <v>28</v>
      </c>
      <c r="N189" s="98" t="s">
        <v>1</v>
      </c>
      <c r="O189" s="13"/>
    </row>
    <row r="190" spans="1:15" s="9" customFormat="1" ht="18" customHeight="1">
      <c r="A190" s="10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99"/>
      <c r="O190" s="74"/>
    </row>
    <row r="191" spans="1:15" s="9" customFormat="1" ht="18" customHeight="1">
      <c r="A191" s="100" t="s">
        <v>1</v>
      </c>
      <c r="B191" s="17">
        <v>1854</v>
      </c>
      <c r="C191" s="17">
        <v>1356</v>
      </c>
      <c r="D191" s="17">
        <v>1531</v>
      </c>
      <c r="E191" s="17">
        <v>1883</v>
      </c>
      <c r="F191" s="17">
        <v>1382</v>
      </c>
      <c r="G191" s="17">
        <v>1401</v>
      </c>
      <c r="H191" s="17">
        <v>1941</v>
      </c>
      <c r="I191" s="17">
        <v>1917</v>
      </c>
      <c r="J191" s="17">
        <v>1890</v>
      </c>
      <c r="K191" s="17">
        <v>1595</v>
      </c>
      <c r="L191" s="17">
        <v>1451</v>
      </c>
      <c r="M191" s="17">
        <v>1636</v>
      </c>
      <c r="N191" s="12">
        <v>19841</v>
      </c>
      <c r="O191" s="13"/>
    </row>
    <row r="192" spans="1:15" s="9" customFormat="1" ht="18" customHeight="1">
      <c r="A192" s="101"/>
      <c r="B192" s="16">
        <f>B191/B191*100</f>
        <v>100</v>
      </c>
      <c r="C192" s="16">
        <f aca="true" t="shared" si="63" ref="C192:N192">C191/C191*100</f>
        <v>100</v>
      </c>
      <c r="D192" s="16">
        <f t="shared" si="63"/>
        <v>100</v>
      </c>
      <c r="E192" s="16">
        <f t="shared" si="63"/>
        <v>100</v>
      </c>
      <c r="F192" s="16">
        <f t="shared" si="63"/>
        <v>100</v>
      </c>
      <c r="G192" s="16">
        <f t="shared" si="63"/>
        <v>100</v>
      </c>
      <c r="H192" s="16">
        <f t="shared" si="63"/>
        <v>100</v>
      </c>
      <c r="I192" s="16">
        <f t="shared" si="63"/>
        <v>100</v>
      </c>
      <c r="J192" s="16">
        <f t="shared" si="63"/>
        <v>100</v>
      </c>
      <c r="K192" s="16">
        <f t="shared" si="63"/>
        <v>100</v>
      </c>
      <c r="L192" s="16">
        <f t="shared" si="63"/>
        <v>100</v>
      </c>
      <c r="M192" s="16">
        <f t="shared" si="63"/>
        <v>100</v>
      </c>
      <c r="N192" s="15">
        <f t="shared" si="63"/>
        <v>100</v>
      </c>
      <c r="O192" s="13"/>
    </row>
    <row r="193" spans="1:15" s="9" customFormat="1" ht="18" customHeight="1">
      <c r="A193" s="102" t="s">
        <v>7</v>
      </c>
      <c r="B193" s="17">
        <v>1846</v>
      </c>
      <c r="C193" s="17">
        <v>1350</v>
      </c>
      <c r="D193" s="17">
        <v>1481</v>
      </c>
      <c r="E193" s="17">
        <v>1879</v>
      </c>
      <c r="F193" s="17">
        <v>1377</v>
      </c>
      <c r="G193" s="17">
        <v>1397</v>
      </c>
      <c r="H193" s="17">
        <v>1929</v>
      </c>
      <c r="I193" s="17">
        <v>1885</v>
      </c>
      <c r="J193" s="17">
        <v>1886</v>
      </c>
      <c r="K193" s="17">
        <v>1573</v>
      </c>
      <c r="L193" s="17">
        <v>1448</v>
      </c>
      <c r="M193" s="17">
        <v>1632</v>
      </c>
      <c r="N193" s="12">
        <v>19690</v>
      </c>
      <c r="O193" s="13"/>
    </row>
    <row r="194" spans="1:15" s="9" customFormat="1" ht="18" customHeight="1">
      <c r="A194" s="101"/>
      <c r="B194" s="23">
        <f>B193/B191*100</f>
        <v>99.56850053937433</v>
      </c>
      <c r="C194" s="23">
        <f aca="true" t="shared" si="64" ref="C194:N194">C193/C191*100</f>
        <v>99.5575221238938</v>
      </c>
      <c r="D194" s="23">
        <f t="shared" si="64"/>
        <v>96.73416067929458</v>
      </c>
      <c r="E194" s="23">
        <f t="shared" si="64"/>
        <v>99.78757302177377</v>
      </c>
      <c r="F194" s="23">
        <f t="shared" si="64"/>
        <v>99.63820549927641</v>
      </c>
      <c r="G194" s="23">
        <f t="shared" si="64"/>
        <v>99.71448965024983</v>
      </c>
      <c r="H194" s="23">
        <f t="shared" si="64"/>
        <v>99.38176197836167</v>
      </c>
      <c r="I194" s="23">
        <f t="shared" si="64"/>
        <v>98.33072509128847</v>
      </c>
      <c r="J194" s="23">
        <f t="shared" si="64"/>
        <v>99.7883597883598</v>
      </c>
      <c r="K194" s="23">
        <f t="shared" si="64"/>
        <v>98.62068965517241</v>
      </c>
      <c r="L194" s="23">
        <f t="shared" si="64"/>
        <v>99.79324603721571</v>
      </c>
      <c r="M194" s="23">
        <f t="shared" si="64"/>
        <v>99.75550122249389</v>
      </c>
      <c r="N194" s="15">
        <f t="shared" si="64"/>
        <v>99.23894964971524</v>
      </c>
      <c r="O194" s="13"/>
    </row>
    <row r="195" spans="1:15" s="9" customFormat="1" ht="18" customHeight="1">
      <c r="A195" s="102" t="s">
        <v>10</v>
      </c>
      <c r="B195" s="22">
        <v>7</v>
      </c>
      <c r="C195" s="22">
        <v>5</v>
      </c>
      <c r="D195" s="22">
        <v>6</v>
      </c>
      <c r="E195" s="22">
        <v>4</v>
      </c>
      <c r="F195" s="22">
        <v>2</v>
      </c>
      <c r="G195" s="22">
        <v>2</v>
      </c>
      <c r="H195" s="22">
        <v>3</v>
      </c>
      <c r="I195" s="22">
        <v>2</v>
      </c>
      <c r="J195" s="11">
        <v>3</v>
      </c>
      <c r="K195" s="22">
        <v>3</v>
      </c>
      <c r="L195" s="22">
        <v>2</v>
      </c>
      <c r="M195" s="22">
        <v>3</v>
      </c>
      <c r="N195" s="12">
        <v>47</v>
      </c>
      <c r="O195" s="13" t="s">
        <v>14</v>
      </c>
    </row>
    <row r="196" spans="1:15" s="9" customFormat="1" ht="18" customHeight="1">
      <c r="A196" s="101"/>
      <c r="B196" s="23">
        <f>B195/B191*100</f>
        <v>0.37756202804746497</v>
      </c>
      <c r="C196" s="23">
        <f>C195/C191*100</f>
        <v>0.3687315634218289</v>
      </c>
      <c r="D196" s="23">
        <f aca="true" t="shared" si="65" ref="D196:N196">D195/D191*100</f>
        <v>0.3919007184846506</v>
      </c>
      <c r="E196" s="23">
        <f t="shared" si="65"/>
        <v>0.21242697822623471</v>
      </c>
      <c r="F196" s="23">
        <f t="shared" si="65"/>
        <v>0.1447178002894356</v>
      </c>
      <c r="G196" s="23">
        <f t="shared" si="65"/>
        <v>0.14275517487508924</v>
      </c>
      <c r="H196" s="23">
        <f t="shared" si="65"/>
        <v>0.1545595054095827</v>
      </c>
      <c r="I196" s="23">
        <f t="shared" si="65"/>
        <v>0.10432968179447052</v>
      </c>
      <c r="J196" s="23">
        <f t="shared" si="65"/>
        <v>0.15873015873015872</v>
      </c>
      <c r="K196" s="23">
        <f t="shared" si="65"/>
        <v>0.18808777429467086</v>
      </c>
      <c r="L196" s="23">
        <f t="shared" si="65"/>
        <v>0.13783597518952445</v>
      </c>
      <c r="M196" s="23">
        <f t="shared" si="65"/>
        <v>0.18337408312958436</v>
      </c>
      <c r="N196" s="23">
        <f t="shared" si="65"/>
        <v>0.23688322161181394</v>
      </c>
      <c r="O196" s="13" t="s">
        <v>12</v>
      </c>
    </row>
    <row r="197" spans="1:15" s="9" customFormat="1" ht="18" customHeight="1">
      <c r="A197" s="102" t="s">
        <v>54</v>
      </c>
      <c r="B197" s="22">
        <v>0</v>
      </c>
      <c r="C197" s="22">
        <v>0</v>
      </c>
      <c r="D197" s="22">
        <v>0</v>
      </c>
      <c r="E197" s="22">
        <v>0</v>
      </c>
      <c r="F197" s="22">
        <v>1</v>
      </c>
      <c r="G197" s="22">
        <v>0</v>
      </c>
      <c r="H197" s="22">
        <v>5</v>
      </c>
      <c r="I197" s="18">
        <v>28</v>
      </c>
      <c r="J197" s="18">
        <v>0</v>
      </c>
      <c r="K197" s="18">
        <v>18</v>
      </c>
      <c r="L197" s="18">
        <v>0</v>
      </c>
      <c r="M197" s="18">
        <v>0</v>
      </c>
      <c r="N197" s="12">
        <v>53</v>
      </c>
      <c r="O197" s="13"/>
    </row>
    <row r="198" spans="1:15" s="9" customFormat="1" ht="18" customHeight="1">
      <c r="A198" s="101"/>
      <c r="B198" s="23">
        <f>B197/B191*100</f>
        <v>0</v>
      </c>
      <c r="C198" s="23">
        <f aca="true" t="shared" si="66" ref="C198:N198">C197/C191*100</f>
        <v>0</v>
      </c>
      <c r="D198" s="23">
        <f t="shared" si="66"/>
        <v>0</v>
      </c>
      <c r="E198" s="23">
        <f t="shared" si="66"/>
        <v>0</v>
      </c>
      <c r="F198" s="23">
        <f t="shared" si="66"/>
        <v>0.0723589001447178</v>
      </c>
      <c r="G198" s="23">
        <f t="shared" si="66"/>
        <v>0</v>
      </c>
      <c r="H198" s="23">
        <f t="shared" si="66"/>
        <v>0.2575991756826378</v>
      </c>
      <c r="I198" s="23">
        <f t="shared" si="66"/>
        <v>1.4606155451225873</v>
      </c>
      <c r="J198" s="23">
        <f t="shared" si="66"/>
        <v>0</v>
      </c>
      <c r="K198" s="23">
        <f t="shared" si="66"/>
        <v>1.128526645768025</v>
      </c>
      <c r="L198" s="23">
        <f t="shared" si="66"/>
        <v>0</v>
      </c>
      <c r="M198" s="23">
        <f t="shared" si="66"/>
        <v>0</v>
      </c>
      <c r="N198" s="23">
        <f t="shared" si="66"/>
        <v>0.26712363288140717</v>
      </c>
      <c r="O198" s="13"/>
    </row>
    <row r="199" spans="1:15" s="9" customFormat="1" ht="18" customHeight="1">
      <c r="A199" s="102" t="s">
        <v>80</v>
      </c>
      <c r="B199" s="22">
        <v>0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11">
        <v>3</v>
      </c>
      <c r="I199" s="22">
        <v>0</v>
      </c>
      <c r="J199" s="11">
        <v>0</v>
      </c>
      <c r="K199" s="22">
        <v>0</v>
      </c>
      <c r="L199" s="22">
        <v>0</v>
      </c>
      <c r="M199" s="22">
        <v>0</v>
      </c>
      <c r="N199" s="12">
        <v>5</v>
      </c>
      <c r="O199" s="13" t="s">
        <v>14</v>
      </c>
    </row>
    <row r="200" spans="1:15" s="9" customFormat="1" ht="18" customHeight="1">
      <c r="A200" s="101"/>
      <c r="B200" s="23">
        <f aca="true" t="shared" si="67" ref="B200:G200">B199/B191*100</f>
        <v>0</v>
      </c>
      <c r="C200" s="23">
        <f t="shared" si="67"/>
        <v>0</v>
      </c>
      <c r="D200" s="23">
        <f t="shared" si="67"/>
        <v>0</v>
      </c>
      <c r="E200" s="23">
        <f t="shared" si="67"/>
        <v>0</v>
      </c>
      <c r="F200" s="23">
        <f t="shared" si="67"/>
        <v>0</v>
      </c>
      <c r="G200" s="23">
        <f t="shared" si="67"/>
        <v>0</v>
      </c>
      <c r="H200" s="23">
        <f aca="true" t="shared" si="68" ref="H200:M200">H199/H191*100</f>
        <v>0.1545595054095827</v>
      </c>
      <c r="I200" s="23">
        <f t="shared" si="68"/>
        <v>0</v>
      </c>
      <c r="J200" s="23">
        <f t="shared" si="68"/>
        <v>0</v>
      </c>
      <c r="K200" s="23">
        <f t="shared" si="68"/>
        <v>0</v>
      </c>
      <c r="L200" s="23">
        <f t="shared" si="68"/>
        <v>0</v>
      </c>
      <c r="M200" s="23">
        <f t="shared" si="68"/>
        <v>0</v>
      </c>
      <c r="N200" s="23">
        <f>N199/N191*100</f>
        <v>0.025200342724661054</v>
      </c>
      <c r="O200" s="13" t="s">
        <v>12</v>
      </c>
    </row>
    <row r="201" spans="1:15" s="9" customFormat="1" ht="18" customHeight="1">
      <c r="A201" s="102"/>
      <c r="B201" s="11"/>
      <c r="C201" s="22"/>
      <c r="D201" s="22"/>
      <c r="E201" s="22"/>
      <c r="F201" s="22"/>
      <c r="G201" s="22"/>
      <c r="H201" s="11"/>
      <c r="I201" s="22"/>
      <c r="J201" s="22"/>
      <c r="K201" s="22"/>
      <c r="L201" s="22"/>
      <c r="M201" s="22"/>
      <c r="N201" s="12"/>
      <c r="O201" s="13" t="s">
        <v>14</v>
      </c>
    </row>
    <row r="202" spans="1:15" s="9" customFormat="1" ht="18" customHeight="1">
      <c r="A202" s="101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13" t="s">
        <v>12</v>
      </c>
    </row>
    <row r="203" spans="1:15" s="9" customFormat="1" ht="18" customHeight="1">
      <c r="A203" s="102" t="s">
        <v>8</v>
      </c>
      <c r="B203" s="22">
        <f>B191-B193-B195-B201-B199-B197</f>
        <v>1</v>
      </c>
      <c r="C203" s="22">
        <f aca="true" t="shared" si="69" ref="C203:M203">C191-C193-C195-C201-C199-C197</f>
        <v>1</v>
      </c>
      <c r="D203" s="22">
        <f t="shared" si="69"/>
        <v>44</v>
      </c>
      <c r="E203" s="22">
        <f t="shared" si="69"/>
        <v>0</v>
      </c>
      <c r="F203" s="22">
        <f t="shared" si="69"/>
        <v>2</v>
      </c>
      <c r="G203" s="22">
        <f t="shared" si="69"/>
        <v>2</v>
      </c>
      <c r="H203" s="22">
        <f t="shared" si="69"/>
        <v>1</v>
      </c>
      <c r="I203" s="22">
        <f t="shared" si="69"/>
        <v>2</v>
      </c>
      <c r="J203" s="22">
        <f t="shared" si="69"/>
        <v>1</v>
      </c>
      <c r="K203" s="22">
        <f t="shared" si="69"/>
        <v>1</v>
      </c>
      <c r="L203" s="22">
        <f t="shared" si="69"/>
        <v>1</v>
      </c>
      <c r="M203" s="22">
        <f t="shared" si="69"/>
        <v>1</v>
      </c>
      <c r="N203" s="65">
        <f>N191-N193-N195-N201-N199-N197</f>
        <v>46</v>
      </c>
      <c r="O203" s="43"/>
    </row>
    <row r="204" spans="1:15" s="9" customFormat="1" ht="18" customHeight="1">
      <c r="A204" s="101"/>
      <c r="B204" s="61">
        <f aca="true" t="shared" si="70" ref="B204:N204">B203/B191*100</f>
        <v>0.05393743257820927</v>
      </c>
      <c r="C204" s="61">
        <f t="shared" si="70"/>
        <v>0.07374631268436578</v>
      </c>
      <c r="D204" s="61">
        <f t="shared" si="70"/>
        <v>2.8739386022207705</v>
      </c>
      <c r="E204" s="61">
        <f t="shared" si="70"/>
        <v>0</v>
      </c>
      <c r="F204" s="61">
        <f t="shared" si="70"/>
        <v>0.1447178002894356</v>
      </c>
      <c r="G204" s="61">
        <f t="shared" si="70"/>
        <v>0.14275517487508924</v>
      </c>
      <c r="H204" s="61">
        <f t="shared" si="70"/>
        <v>0.05151983513652757</v>
      </c>
      <c r="I204" s="61">
        <f t="shared" si="70"/>
        <v>0.10432968179447052</v>
      </c>
      <c r="J204" s="61">
        <f t="shared" si="70"/>
        <v>0.052910052910052914</v>
      </c>
      <c r="K204" s="61">
        <f t="shared" si="70"/>
        <v>0.06269592476489029</v>
      </c>
      <c r="L204" s="61">
        <f t="shared" si="70"/>
        <v>0.06891798759476223</v>
      </c>
      <c r="M204" s="61">
        <f t="shared" si="70"/>
        <v>0.061124694376528114</v>
      </c>
      <c r="N204" s="62">
        <f t="shared" si="70"/>
        <v>0.23184315306688172</v>
      </c>
      <c r="O204" s="43"/>
    </row>
    <row r="205" spans="1:15" s="9" customFormat="1" ht="18" customHeight="1">
      <c r="A205" s="38" t="s">
        <v>76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3"/>
    </row>
    <row r="206" spans="1:15" s="9" customFormat="1" ht="17.25">
      <c r="A206" s="38" t="s">
        <v>11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3" t="s">
        <v>12</v>
      </c>
    </row>
    <row r="207" spans="1:15" s="9" customFormat="1" ht="18" customHeight="1">
      <c r="A207" s="38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3" t="s">
        <v>15</v>
      </c>
    </row>
    <row r="208" spans="1:15" s="9" customFormat="1" ht="18" customHeight="1">
      <c r="A208" s="29" t="s">
        <v>70</v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42"/>
      <c r="O208" s="13" t="s">
        <v>15</v>
      </c>
    </row>
    <row r="209" spans="1:15" s="9" customFormat="1" ht="18" customHeight="1">
      <c r="A209" s="30" t="s">
        <v>36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0"/>
      <c r="M209" s="31"/>
      <c r="N209" s="33" t="s">
        <v>0</v>
      </c>
      <c r="O209" s="13" t="s">
        <v>12</v>
      </c>
    </row>
    <row r="210" spans="1:15" s="9" customFormat="1" ht="18" customHeight="1">
      <c r="A210" s="7" t="str">
        <f>A5</f>
        <v>平成21年</v>
      </c>
      <c r="B210" s="103" t="s">
        <v>17</v>
      </c>
      <c r="C210" s="103" t="s">
        <v>18</v>
      </c>
      <c r="D210" s="103" t="s">
        <v>19</v>
      </c>
      <c r="E210" s="103" t="s">
        <v>20</v>
      </c>
      <c r="F210" s="103" t="s">
        <v>21</v>
      </c>
      <c r="G210" s="103" t="s">
        <v>22</v>
      </c>
      <c r="H210" s="103" t="s">
        <v>23</v>
      </c>
      <c r="I210" s="103" t="s">
        <v>24</v>
      </c>
      <c r="J210" s="103" t="s">
        <v>25</v>
      </c>
      <c r="K210" s="103" t="s">
        <v>26</v>
      </c>
      <c r="L210" s="103" t="s">
        <v>27</v>
      </c>
      <c r="M210" s="103" t="s">
        <v>28</v>
      </c>
      <c r="N210" s="98" t="s">
        <v>1</v>
      </c>
      <c r="O210" s="13"/>
    </row>
    <row r="211" spans="1:15" s="9" customFormat="1" ht="18" customHeight="1">
      <c r="A211" s="10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99"/>
      <c r="O211" s="13"/>
    </row>
    <row r="212" spans="1:15" s="9" customFormat="1" ht="18" customHeight="1">
      <c r="A212" s="100" t="s">
        <v>1</v>
      </c>
      <c r="B212" s="17">
        <v>1297</v>
      </c>
      <c r="C212" s="17">
        <v>1438</v>
      </c>
      <c r="D212" s="17">
        <v>1948</v>
      </c>
      <c r="E212" s="17">
        <v>2082</v>
      </c>
      <c r="F212" s="17">
        <v>2488</v>
      </c>
      <c r="G212" s="17">
        <v>2557</v>
      </c>
      <c r="H212" s="17">
        <v>2836</v>
      </c>
      <c r="I212" s="17">
        <v>2195</v>
      </c>
      <c r="J212" s="17">
        <v>1911</v>
      </c>
      <c r="K212" s="17">
        <v>1806</v>
      </c>
      <c r="L212" s="17">
        <v>1814</v>
      </c>
      <c r="M212" s="17">
        <v>2434</v>
      </c>
      <c r="N212" s="12">
        <v>24812</v>
      </c>
      <c r="O212" s="13"/>
    </row>
    <row r="213" spans="1:15" s="9" customFormat="1" ht="18" customHeight="1">
      <c r="A213" s="101"/>
      <c r="B213" s="16">
        <f>B212/B212*100</f>
        <v>100</v>
      </c>
      <c r="C213" s="16">
        <f aca="true" t="shared" si="71" ref="C213:N213">C212/C212*100</f>
        <v>100</v>
      </c>
      <c r="D213" s="16">
        <f t="shared" si="71"/>
        <v>100</v>
      </c>
      <c r="E213" s="16">
        <f t="shared" si="71"/>
        <v>100</v>
      </c>
      <c r="F213" s="16">
        <f t="shared" si="71"/>
        <v>100</v>
      </c>
      <c r="G213" s="16">
        <f t="shared" si="71"/>
        <v>100</v>
      </c>
      <c r="H213" s="16">
        <f t="shared" si="71"/>
        <v>100</v>
      </c>
      <c r="I213" s="16">
        <f t="shared" si="71"/>
        <v>100</v>
      </c>
      <c r="J213" s="16">
        <f t="shared" si="71"/>
        <v>100</v>
      </c>
      <c r="K213" s="16">
        <f t="shared" si="71"/>
        <v>100</v>
      </c>
      <c r="L213" s="16">
        <f t="shared" si="71"/>
        <v>100</v>
      </c>
      <c r="M213" s="16">
        <f t="shared" si="71"/>
        <v>100</v>
      </c>
      <c r="N213" s="15">
        <f t="shared" si="71"/>
        <v>100</v>
      </c>
      <c r="O213" s="13" t="s">
        <v>14</v>
      </c>
    </row>
    <row r="214" spans="1:15" s="9" customFormat="1" ht="18" customHeight="1">
      <c r="A214" s="102" t="s">
        <v>10</v>
      </c>
      <c r="B214" s="18">
        <v>639</v>
      </c>
      <c r="C214" s="18">
        <v>881</v>
      </c>
      <c r="D214" s="18">
        <v>1436</v>
      </c>
      <c r="E214" s="17">
        <v>1399</v>
      </c>
      <c r="F214" s="17">
        <v>2039</v>
      </c>
      <c r="G214" s="17">
        <v>2092</v>
      </c>
      <c r="H214" s="17">
        <v>2402</v>
      </c>
      <c r="I214" s="18">
        <v>1343</v>
      </c>
      <c r="J214" s="18">
        <v>906</v>
      </c>
      <c r="K214" s="18">
        <v>1321</v>
      </c>
      <c r="L214" s="17">
        <v>1453</v>
      </c>
      <c r="M214" s="17">
        <v>1948</v>
      </c>
      <c r="N214" s="12">
        <v>17865</v>
      </c>
      <c r="O214" s="13"/>
    </row>
    <row r="215" spans="1:15" s="9" customFormat="1" ht="18" customHeight="1">
      <c r="A215" s="101"/>
      <c r="B215" s="16">
        <f aca="true" t="shared" si="72" ref="B215:G215">B214/B212*100</f>
        <v>49.26754047802621</v>
      </c>
      <c r="C215" s="16">
        <f t="shared" si="72"/>
        <v>61.265646731571636</v>
      </c>
      <c r="D215" s="16">
        <f t="shared" si="72"/>
        <v>73.71663244353182</v>
      </c>
      <c r="E215" s="16">
        <f t="shared" si="72"/>
        <v>67.19500480307397</v>
      </c>
      <c r="F215" s="16">
        <f t="shared" si="72"/>
        <v>81.95337620578779</v>
      </c>
      <c r="G215" s="16">
        <f t="shared" si="72"/>
        <v>81.81462651544778</v>
      </c>
      <c r="H215" s="16">
        <f aca="true" t="shared" si="73" ref="H215:N215">H214/H212*100</f>
        <v>84.69675599435826</v>
      </c>
      <c r="I215" s="16">
        <f t="shared" si="73"/>
        <v>61.18451025056948</v>
      </c>
      <c r="J215" s="16">
        <f t="shared" si="73"/>
        <v>47.409733124018835</v>
      </c>
      <c r="K215" s="16">
        <f t="shared" si="73"/>
        <v>73.14507198228128</v>
      </c>
      <c r="L215" s="16">
        <f t="shared" si="73"/>
        <v>80.09922822491731</v>
      </c>
      <c r="M215" s="23">
        <f t="shared" si="73"/>
        <v>80.03286770747741</v>
      </c>
      <c r="N215" s="15">
        <f t="shared" si="73"/>
        <v>72.00145091084958</v>
      </c>
      <c r="O215" s="13" t="s">
        <v>12</v>
      </c>
    </row>
    <row r="216" spans="1:15" s="9" customFormat="1" ht="18" customHeight="1">
      <c r="A216" s="102" t="s">
        <v>61</v>
      </c>
      <c r="B216" s="18">
        <v>653</v>
      </c>
      <c r="C216" s="18">
        <v>551</v>
      </c>
      <c r="D216" s="18">
        <v>511</v>
      </c>
      <c r="E216" s="18">
        <v>345</v>
      </c>
      <c r="F216" s="18">
        <v>95</v>
      </c>
      <c r="G216" s="25">
        <v>3</v>
      </c>
      <c r="H216" s="18">
        <v>0</v>
      </c>
      <c r="I216" s="18">
        <v>0</v>
      </c>
      <c r="J216" s="18">
        <v>154</v>
      </c>
      <c r="K216" s="25">
        <v>232</v>
      </c>
      <c r="L216" s="25">
        <v>351</v>
      </c>
      <c r="M216" s="18">
        <v>483</v>
      </c>
      <c r="N216" s="12">
        <v>3384</v>
      </c>
      <c r="O216" s="13"/>
    </row>
    <row r="217" spans="1:15" s="9" customFormat="1" ht="18" customHeight="1">
      <c r="A217" s="101"/>
      <c r="B217" s="23">
        <f aca="true" t="shared" si="74" ref="B217:N217">B216/B212*100</f>
        <v>50.34695451040864</v>
      </c>
      <c r="C217" s="23">
        <f t="shared" si="74"/>
        <v>38.31710709318498</v>
      </c>
      <c r="D217" s="23">
        <f t="shared" si="74"/>
        <v>26.232032854209447</v>
      </c>
      <c r="E217" s="23">
        <f t="shared" si="74"/>
        <v>16.570605187319885</v>
      </c>
      <c r="F217" s="23">
        <f t="shared" si="74"/>
        <v>3.8183279742765275</v>
      </c>
      <c r="G217" s="23">
        <f t="shared" si="74"/>
        <v>0.11732499022291748</v>
      </c>
      <c r="H217" s="23">
        <f t="shared" si="74"/>
        <v>0</v>
      </c>
      <c r="I217" s="23">
        <f t="shared" si="74"/>
        <v>0</v>
      </c>
      <c r="J217" s="23">
        <f t="shared" si="74"/>
        <v>8.058608058608058</v>
      </c>
      <c r="K217" s="23">
        <f t="shared" si="74"/>
        <v>12.846068660022148</v>
      </c>
      <c r="L217" s="23">
        <f t="shared" si="74"/>
        <v>19.349503858875412</v>
      </c>
      <c r="M217" s="23">
        <f t="shared" si="74"/>
        <v>19.843878389482335</v>
      </c>
      <c r="N217" s="15">
        <f t="shared" si="74"/>
        <v>13.638561986135741</v>
      </c>
      <c r="O217" s="13"/>
    </row>
    <row r="218" spans="1:15" s="9" customFormat="1" ht="18" customHeight="1">
      <c r="A218" s="102" t="s">
        <v>56</v>
      </c>
      <c r="B218" s="18">
        <v>4</v>
      </c>
      <c r="C218" s="18">
        <v>4</v>
      </c>
      <c r="D218" s="18">
        <v>0</v>
      </c>
      <c r="E218" s="18">
        <v>336</v>
      </c>
      <c r="F218" s="18">
        <v>354</v>
      </c>
      <c r="G218" s="18">
        <v>461</v>
      </c>
      <c r="H218" s="18">
        <v>433</v>
      </c>
      <c r="I218" s="17">
        <v>851</v>
      </c>
      <c r="J218" s="17">
        <v>850</v>
      </c>
      <c r="K218" s="18">
        <v>252</v>
      </c>
      <c r="L218" s="18">
        <v>9</v>
      </c>
      <c r="M218" s="22">
        <v>2</v>
      </c>
      <c r="N218" s="12">
        <v>3562</v>
      </c>
      <c r="O218" s="13"/>
    </row>
    <row r="219" spans="1:15" s="9" customFormat="1" ht="18" customHeight="1">
      <c r="A219" s="101"/>
      <c r="B219" s="23">
        <f>B218/B212*100</f>
        <v>0.30840400925212025</v>
      </c>
      <c r="C219" s="23">
        <f aca="true" t="shared" si="75" ref="C219:H219">C218/C212*100</f>
        <v>0.27816411682892905</v>
      </c>
      <c r="D219" s="23">
        <f>D218/D212*100</f>
        <v>0</v>
      </c>
      <c r="E219" s="23">
        <f t="shared" si="75"/>
        <v>16.138328530259365</v>
      </c>
      <c r="F219" s="23">
        <f t="shared" si="75"/>
        <v>14.22829581993569</v>
      </c>
      <c r="G219" s="23">
        <f t="shared" si="75"/>
        <v>18.028940164254987</v>
      </c>
      <c r="H219" s="23">
        <f t="shared" si="75"/>
        <v>15.267983074753175</v>
      </c>
      <c r="I219" s="23">
        <f aca="true" t="shared" si="76" ref="I219:N219">I218/I212*100</f>
        <v>38.769931662870164</v>
      </c>
      <c r="J219" s="23">
        <f t="shared" si="76"/>
        <v>44.47933019361591</v>
      </c>
      <c r="K219" s="23">
        <f t="shared" si="76"/>
        <v>13.953488372093023</v>
      </c>
      <c r="L219" s="23">
        <f t="shared" si="76"/>
        <v>0.4961411245865491</v>
      </c>
      <c r="M219" s="23">
        <f t="shared" si="76"/>
        <v>0.08216926869350863</v>
      </c>
      <c r="N219" s="23">
        <f t="shared" si="76"/>
        <v>14.355956795099145</v>
      </c>
      <c r="O219" s="13"/>
    </row>
    <row r="220" spans="1:15" s="9" customFormat="1" ht="18" customHeight="1">
      <c r="A220" s="102"/>
      <c r="B220" s="22"/>
      <c r="C220" s="22"/>
      <c r="D220" s="22"/>
      <c r="E220" s="22"/>
      <c r="F220" s="22"/>
      <c r="G220" s="22"/>
      <c r="H220" s="11"/>
      <c r="I220" s="22"/>
      <c r="J220" s="22"/>
      <c r="K220" s="22"/>
      <c r="L220" s="22"/>
      <c r="M220" s="22"/>
      <c r="N220" s="12"/>
      <c r="O220" s="13"/>
    </row>
    <row r="221" spans="1:15" s="9" customFormat="1" ht="18" customHeight="1">
      <c r="A221" s="101"/>
      <c r="B221" s="23"/>
      <c r="C221" s="23"/>
      <c r="D221" s="23"/>
      <c r="E221" s="23"/>
      <c r="F221" s="23"/>
      <c r="G221" s="23"/>
      <c r="H221" s="23">
        <f>H220/H212*100</f>
        <v>0</v>
      </c>
      <c r="I221" s="23"/>
      <c r="J221" s="23"/>
      <c r="K221" s="23"/>
      <c r="L221" s="23"/>
      <c r="M221" s="23"/>
      <c r="N221" s="15">
        <f>N220/N212*100</f>
        <v>0</v>
      </c>
      <c r="O221" s="13"/>
    </row>
    <row r="222" spans="1:15" s="9" customFormat="1" ht="18" customHeight="1">
      <c r="A222" s="102"/>
      <c r="B222" s="22"/>
      <c r="C222" s="22"/>
      <c r="D222" s="22"/>
      <c r="E222" s="22"/>
      <c r="F222" s="22"/>
      <c r="G222" s="22"/>
      <c r="H222" s="22"/>
      <c r="I222" s="59"/>
      <c r="J222" s="22"/>
      <c r="K222" s="22"/>
      <c r="L222" s="22"/>
      <c r="M222" s="22"/>
      <c r="N222" s="12"/>
      <c r="O222" s="13"/>
    </row>
    <row r="223" spans="1:15" s="9" customFormat="1" ht="17.25">
      <c r="A223" s="101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15"/>
      <c r="O223" s="13"/>
    </row>
    <row r="224" spans="1:15" s="9" customFormat="1" ht="17.25">
      <c r="A224" s="102" t="s">
        <v>8</v>
      </c>
      <c r="B224" s="22">
        <f>B212-B214-B216-B222-B220-B218</f>
        <v>1</v>
      </c>
      <c r="C224" s="22">
        <f aca="true" t="shared" si="77" ref="C224:M224">C212-C214-C216-C222-C220-C218</f>
        <v>2</v>
      </c>
      <c r="D224" s="22">
        <f t="shared" si="77"/>
        <v>1</v>
      </c>
      <c r="E224" s="22">
        <f t="shared" si="77"/>
        <v>2</v>
      </c>
      <c r="F224" s="22">
        <f t="shared" si="77"/>
        <v>0</v>
      </c>
      <c r="G224" s="22">
        <f t="shared" si="77"/>
        <v>1</v>
      </c>
      <c r="H224" s="22">
        <f t="shared" si="77"/>
        <v>1</v>
      </c>
      <c r="I224" s="22">
        <f t="shared" si="77"/>
        <v>1</v>
      </c>
      <c r="J224" s="22">
        <f t="shared" si="77"/>
        <v>1</v>
      </c>
      <c r="K224" s="22">
        <f t="shared" si="77"/>
        <v>1</v>
      </c>
      <c r="L224" s="22">
        <f t="shared" si="77"/>
        <v>1</v>
      </c>
      <c r="M224" s="22">
        <f t="shared" si="77"/>
        <v>1</v>
      </c>
      <c r="N224" s="65">
        <f>N212-N214-N216-N222-N220-N218</f>
        <v>1</v>
      </c>
      <c r="O224" s="43" t="s">
        <v>12</v>
      </c>
    </row>
    <row r="225" spans="1:15" s="9" customFormat="1" ht="18" customHeight="1">
      <c r="A225" s="101"/>
      <c r="B225" s="61">
        <f aca="true" t="shared" si="78" ref="B225:N225">B224/B212*100</f>
        <v>0.07710100231303006</v>
      </c>
      <c r="C225" s="61">
        <f t="shared" si="78"/>
        <v>0.13908205841446453</v>
      </c>
      <c r="D225" s="61">
        <f t="shared" si="78"/>
        <v>0.051334702258726904</v>
      </c>
      <c r="E225" s="61">
        <f t="shared" si="78"/>
        <v>0.09606147934678194</v>
      </c>
      <c r="F225" s="61">
        <f t="shared" si="78"/>
        <v>0</v>
      </c>
      <c r="G225" s="61">
        <f t="shared" si="78"/>
        <v>0.03910833007430582</v>
      </c>
      <c r="H225" s="61">
        <f t="shared" si="78"/>
        <v>0.03526093088857546</v>
      </c>
      <c r="I225" s="61">
        <f t="shared" si="78"/>
        <v>0.04555808656036447</v>
      </c>
      <c r="J225" s="61">
        <f t="shared" si="78"/>
        <v>0.052328623757195186</v>
      </c>
      <c r="K225" s="61">
        <f t="shared" si="78"/>
        <v>0.05537098560354374</v>
      </c>
      <c r="L225" s="61">
        <f t="shared" si="78"/>
        <v>0.05512679162072767</v>
      </c>
      <c r="M225" s="61">
        <f t="shared" si="78"/>
        <v>0.041084634346754315</v>
      </c>
      <c r="N225" s="62">
        <f t="shared" si="78"/>
        <v>0.004030307915524746</v>
      </c>
      <c r="O225" s="43"/>
    </row>
    <row r="226" spans="1:15" s="9" customFormat="1" ht="17.25">
      <c r="A226" s="46"/>
      <c r="B226" s="47"/>
      <c r="C226" s="48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42"/>
      <c r="O226" s="43" t="s">
        <v>12</v>
      </c>
    </row>
    <row r="227" spans="1:15" s="9" customFormat="1" ht="17.25">
      <c r="A227" s="49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3" t="s">
        <v>12</v>
      </c>
    </row>
    <row r="228" spans="1:15" s="9" customFormat="1" ht="17.25">
      <c r="A228" s="29" t="s">
        <v>72</v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42"/>
      <c r="O228" s="13" t="s">
        <v>12</v>
      </c>
    </row>
    <row r="229" spans="1:15" s="9" customFormat="1" ht="18" customHeight="1">
      <c r="A229" s="30" t="s">
        <v>32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0"/>
      <c r="M229" s="31"/>
      <c r="N229" s="33" t="s">
        <v>0</v>
      </c>
      <c r="O229" s="13" t="s">
        <v>12</v>
      </c>
    </row>
    <row r="230" spans="1:15" ht="18" customHeight="1">
      <c r="A230" s="7" t="str">
        <f>A5</f>
        <v>平成21年</v>
      </c>
      <c r="B230" s="103" t="s">
        <v>17</v>
      </c>
      <c r="C230" s="103" t="s">
        <v>18</v>
      </c>
      <c r="D230" s="103" t="s">
        <v>19</v>
      </c>
      <c r="E230" s="103" t="s">
        <v>20</v>
      </c>
      <c r="F230" s="103" t="s">
        <v>21</v>
      </c>
      <c r="G230" s="103" t="s">
        <v>22</v>
      </c>
      <c r="H230" s="103" t="s">
        <v>23</v>
      </c>
      <c r="I230" s="103" t="s">
        <v>24</v>
      </c>
      <c r="J230" s="103" t="s">
        <v>25</v>
      </c>
      <c r="K230" s="103" t="s">
        <v>26</v>
      </c>
      <c r="L230" s="103" t="s">
        <v>27</v>
      </c>
      <c r="M230" s="103" t="s">
        <v>28</v>
      </c>
      <c r="N230" s="98" t="s">
        <v>1</v>
      </c>
      <c r="O230" s="2"/>
    </row>
    <row r="231" spans="1:15" ht="18" customHeight="1">
      <c r="A231" s="10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99"/>
      <c r="O231" s="2"/>
    </row>
    <row r="232" spans="1:15" ht="18" customHeight="1">
      <c r="A232" s="100" t="s">
        <v>1</v>
      </c>
      <c r="B232" s="17">
        <v>814</v>
      </c>
      <c r="C232" s="17">
        <v>1768</v>
      </c>
      <c r="D232" s="17">
        <v>1991</v>
      </c>
      <c r="E232" s="17">
        <v>1070</v>
      </c>
      <c r="F232" s="18">
        <v>421</v>
      </c>
      <c r="G232" s="18">
        <v>191</v>
      </c>
      <c r="H232" s="18">
        <v>169</v>
      </c>
      <c r="I232" s="18">
        <v>186</v>
      </c>
      <c r="J232" s="17">
        <v>631</v>
      </c>
      <c r="K232" s="17">
        <v>1267</v>
      </c>
      <c r="L232" s="17">
        <v>1259</v>
      </c>
      <c r="M232" s="17">
        <v>1007</v>
      </c>
      <c r="N232" s="12">
        <v>10780</v>
      </c>
      <c r="O232" s="2"/>
    </row>
    <row r="233" spans="1:15" ht="18" customHeight="1">
      <c r="A233" s="101"/>
      <c r="B233" s="16">
        <f>B232/B232*100</f>
        <v>100</v>
      </c>
      <c r="C233" s="16">
        <f aca="true" t="shared" si="79" ref="C233:N233">C232/C232*100</f>
        <v>100</v>
      </c>
      <c r="D233" s="16">
        <f t="shared" si="79"/>
        <v>100</v>
      </c>
      <c r="E233" s="16">
        <f t="shared" si="79"/>
        <v>100</v>
      </c>
      <c r="F233" s="16">
        <f t="shared" si="79"/>
        <v>100</v>
      </c>
      <c r="G233" s="16">
        <f t="shared" si="79"/>
        <v>100</v>
      </c>
      <c r="H233" s="16">
        <f t="shared" si="79"/>
        <v>100</v>
      </c>
      <c r="I233" s="16">
        <f t="shared" si="79"/>
        <v>100</v>
      </c>
      <c r="J233" s="16">
        <f t="shared" si="79"/>
        <v>100</v>
      </c>
      <c r="K233" s="16">
        <f t="shared" si="79"/>
        <v>100</v>
      </c>
      <c r="L233" s="16">
        <f t="shared" si="79"/>
        <v>100</v>
      </c>
      <c r="M233" s="16">
        <f t="shared" si="79"/>
        <v>100</v>
      </c>
      <c r="N233" s="15">
        <f t="shared" si="79"/>
        <v>100</v>
      </c>
      <c r="O233" s="2"/>
    </row>
    <row r="234" spans="1:15" ht="18" customHeight="1">
      <c r="A234" s="102" t="s">
        <v>85</v>
      </c>
      <c r="B234" s="18">
        <v>309</v>
      </c>
      <c r="C234" s="18">
        <v>1489</v>
      </c>
      <c r="D234" s="18">
        <v>1668</v>
      </c>
      <c r="E234" s="18">
        <v>82</v>
      </c>
      <c r="F234" s="18">
        <v>0</v>
      </c>
      <c r="G234" s="18">
        <v>0</v>
      </c>
      <c r="H234" s="18">
        <v>2</v>
      </c>
      <c r="I234" s="18">
        <v>0</v>
      </c>
      <c r="J234" s="18">
        <v>0</v>
      </c>
      <c r="K234" s="18">
        <v>0</v>
      </c>
      <c r="L234" s="18">
        <v>0</v>
      </c>
      <c r="M234" s="18">
        <v>11</v>
      </c>
      <c r="N234" s="12">
        <v>3564</v>
      </c>
      <c r="O234" s="2"/>
    </row>
    <row r="235" spans="1:15" ht="18" customHeight="1">
      <c r="A235" s="101"/>
      <c r="B235" s="23">
        <f>B234/B232*100</f>
        <v>37.96068796068796</v>
      </c>
      <c r="C235" s="23">
        <f aca="true" t="shared" si="80" ref="C235:N235">C234/C232*100</f>
        <v>84.21945701357465</v>
      </c>
      <c r="D235" s="23">
        <f t="shared" si="80"/>
        <v>83.7769964841788</v>
      </c>
      <c r="E235" s="23">
        <f t="shared" si="80"/>
        <v>7.663551401869159</v>
      </c>
      <c r="F235" s="23">
        <f aca="true" t="shared" si="81" ref="F235:K235">F234/F232*100</f>
        <v>0</v>
      </c>
      <c r="G235" s="23">
        <f t="shared" si="81"/>
        <v>0</v>
      </c>
      <c r="H235" s="23">
        <f t="shared" si="81"/>
        <v>1.183431952662722</v>
      </c>
      <c r="I235" s="23">
        <f t="shared" si="81"/>
        <v>0</v>
      </c>
      <c r="J235" s="23">
        <f t="shared" si="81"/>
        <v>0</v>
      </c>
      <c r="K235" s="23">
        <f t="shared" si="81"/>
        <v>0</v>
      </c>
      <c r="L235" s="16">
        <f t="shared" si="80"/>
        <v>0</v>
      </c>
      <c r="M235" s="16">
        <f t="shared" si="80"/>
        <v>1.0923535253227408</v>
      </c>
      <c r="N235" s="15">
        <f t="shared" si="80"/>
        <v>33.06122448979592</v>
      </c>
      <c r="O235" s="2" t="s">
        <v>12</v>
      </c>
    </row>
    <row r="236" spans="1:15" s="9" customFormat="1" ht="18" customHeight="1">
      <c r="A236" s="102" t="s">
        <v>31</v>
      </c>
      <c r="B236" s="18">
        <v>2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14</v>
      </c>
      <c r="J236" s="18">
        <v>417</v>
      </c>
      <c r="K236" s="18">
        <v>1019</v>
      </c>
      <c r="L236" s="18">
        <v>741</v>
      </c>
      <c r="M236" s="18">
        <v>103</v>
      </c>
      <c r="N236" s="12">
        <v>2298</v>
      </c>
      <c r="O236" s="13"/>
    </row>
    <row r="237" spans="1:17" s="9" customFormat="1" ht="18" customHeight="1">
      <c r="A237" s="101"/>
      <c r="B237" s="16">
        <f>B236/B232*100</f>
        <v>0.2457002457002457</v>
      </c>
      <c r="C237" s="16">
        <f aca="true" t="shared" si="82" ref="C237:I237">C236/C232*100</f>
        <v>0</v>
      </c>
      <c r="D237" s="16">
        <f t="shared" si="82"/>
        <v>0</v>
      </c>
      <c r="E237" s="16">
        <f t="shared" si="82"/>
        <v>0</v>
      </c>
      <c r="F237" s="16">
        <f t="shared" si="82"/>
        <v>0</v>
      </c>
      <c r="G237" s="23">
        <f t="shared" si="82"/>
        <v>0</v>
      </c>
      <c r="H237" s="16">
        <f t="shared" si="82"/>
        <v>0</v>
      </c>
      <c r="I237" s="16">
        <f t="shared" si="82"/>
        <v>7.526881720430108</v>
      </c>
      <c r="J237" s="16">
        <f>J236/J232*100</f>
        <v>66.08557844690966</v>
      </c>
      <c r="K237" s="23">
        <f>K236/K232*100</f>
        <v>80.42620363062352</v>
      </c>
      <c r="L237" s="23">
        <f>L236/L232*100</f>
        <v>58.85623510722796</v>
      </c>
      <c r="M237" s="23">
        <f>M236/M232*100</f>
        <v>10.228401191658392</v>
      </c>
      <c r="N237" s="15">
        <f>N236/N232*100</f>
        <v>21.317254174397032</v>
      </c>
      <c r="O237" s="74"/>
      <c r="P237" s="47"/>
      <c r="Q237" s="47"/>
    </row>
    <row r="238" spans="1:15" s="9" customFormat="1" ht="18" customHeight="1">
      <c r="A238" s="102" t="s">
        <v>52</v>
      </c>
      <c r="B238" s="18">
        <v>159</v>
      </c>
      <c r="C238" s="17">
        <v>200</v>
      </c>
      <c r="D238" s="17">
        <v>192</v>
      </c>
      <c r="E238" s="18">
        <v>198</v>
      </c>
      <c r="F238" s="70">
        <v>168</v>
      </c>
      <c r="G238" s="22">
        <v>136</v>
      </c>
      <c r="H238" s="25">
        <v>118</v>
      </c>
      <c r="I238" s="18">
        <v>125</v>
      </c>
      <c r="J238" s="18">
        <v>141</v>
      </c>
      <c r="K238" s="18">
        <v>120</v>
      </c>
      <c r="L238" s="25">
        <v>73</v>
      </c>
      <c r="M238" s="22">
        <v>134</v>
      </c>
      <c r="N238" s="12">
        <v>1769</v>
      </c>
      <c r="O238" s="13"/>
    </row>
    <row r="239" spans="1:15" s="9" customFormat="1" ht="18" customHeight="1">
      <c r="A239" s="101"/>
      <c r="B239" s="23">
        <f>B238/B232*100</f>
        <v>19.533169533169534</v>
      </c>
      <c r="C239" s="23">
        <f>C238/C232*100</f>
        <v>11.312217194570136</v>
      </c>
      <c r="D239" s="23">
        <f>D238/D232*100</f>
        <v>9.643395278754396</v>
      </c>
      <c r="E239" s="23">
        <f>E238/E232*100</f>
        <v>18.50467289719626</v>
      </c>
      <c r="F239" s="23">
        <f aca="true" t="shared" si="83" ref="F239:N239">F238/F232*100</f>
        <v>39.90498812351544</v>
      </c>
      <c r="G239" s="23">
        <f t="shared" si="83"/>
        <v>71.20418848167539</v>
      </c>
      <c r="H239" s="23">
        <f t="shared" si="83"/>
        <v>69.8224852071006</v>
      </c>
      <c r="I239" s="23">
        <f t="shared" si="83"/>
        <v>67.20430107526882</v>
      </c>
      <c r="J239" s="23">
        <f t="shared" si="83"/>
        <v>22.345483359746435</v>
      </c>
      <c r="K239" s="23">
        <f t="shared" si="83"/>
        <v>9.47119179163378</v>
      </c>
      <c r="L239" s="23">
        <f t="shared" si="83"/>
        <v>5.798252581413821</v>
      </c>
      <c r="M239" s="23">
        <f t="shared" si="83"/>
        <v>13.306852035749753</v>
      </c>
      <c r="N239" s="23">
        <f t="shared" si="83"/>
        <v>16.410018552875698</v>
      </c>
      <c r="O239" s="13"/>
    </row>
    <row r="240" spans="1:15" s="9" customFormat="1" ht="18" customHeight="1">
      <c r="A240" s="102" t="s">
        <v>102</v>
      </c>
      <c r="B240" s="11">
        <v>303</v>
      </c>
      <c r="C240" s="22">
        <v>26</v>
      </c>
      <c r="D240" s="22">
        <v>29</v>
      </c>
      <c r="E240" s="22">
        <v>47</v>
      </c>
      <c r="F240" s="22">
        <v>28</v>
      </c>
      <c r="G240" s="70">
        <v>21</v>
      </c>
      <c r="H240" s="70">
        <v>15</v>
      </c>
      <c r="I240" s="25">
        <v>19</v>
      </c>
      <c r="J240" s="18">
        <v>44</v>
      </c>
      <c r="K240" s="17">
        <v>68</v>
      </c>
      <c r="L240" s="18">
        <v>251</v>
      </c>
      <c r="M240" s="18">
        <v>599</v>
      </c>
      <c r="N240" s="12">
        <v>1456</v>
      </c>
      <c r="O240" s="13" t="s">
        <v>14</v>
      </c>
    </row>
    <row r="241" spans="1:15" s="9" customFormat="1" ht="18" customHeight="1">
      <c r="A241" s="101"/>
      <c r="B241" s="16">
        <f>B240/B232*100</f>
        <v>37.223587223587224</v>
      </c>
      <c r="C241" s="16">
        <f aca="true" t="shared" si="84" ref="C241:N241">C240/C232*100</f>
        <v>1.4705882352941175</v>
      </c>
      <c r="D241" s="16">
        <f t="shared" si="84"/>
        <v>1.4565544952285283</v>
      </c>
      <c r="E241" s="16">
        <f t="shared" si="84"/>
        <v>4.392523364485982</v>
      </c>
      <c r="F241" s="16">
        <f t="shared" si="84"/>
        <v>6.65083135391924</v>
      </c>
      <c r="G241" s="16">
        <f t="shared" si="84"/>
        <v>10.99476439790576</v>
      </c>
      <c r="H241" s="16">
        <f t="shared" si="84"/>
        <v>8.875739644970414</v>
      </c>
      <c r="I241" s="16">
        <f t="shared" si="84"/>
        <v>10.21505376344086</v>
      </c>
      <c r="J241" s="16">
        <f t="shared" si="84"/>
        <v>6.9730586370839935</v>
      </c>
      <c r="K241" s="23">
        <f t="shared" si="84"/>
        <v>5.367008681925809</v>
      </c>
      <c r="L241" s="23">
        <f t="shared" si="84"/>
        <v>19.936457505957108</v>
      </c>
      <c r="M241" s="23">
        <f t="shared" si="84"/>
        <v>59.48361469712016</v>
      </c>
      <c r="N241" s="93">
        <f t="shared" si="84"/>
        <v>13.506493506493506</v>
      </c>
      <c r="O241" s="13" t="s">
        <v>15</v>
      </c>
    </row>
    <row r="242" spans="1:15" s="9" customFormat="1" ht="18" customHeight="1">
      <c r="A242" s="102" t="s">
        <v>84</v>
      </c>
      <c r="B242" s="25">
        <v>37</v>
      </c>
      <c r="C242" s="25">
        <v>46</v>
      </c>
      <c r="D242" s="25">
        <v>44</v>
      </c>
      <c r="E242" s="25">
        <v>36</v>
      </c>
      <c r="F242" s="25">
        <v>31</v>
      </c>
      <c r="G242" s="25">
        <v>26</v>
      </c>
      <c r="H242" s="25">
        <v>33</v>
      </c>
      <c r="I242" s="25">
        <v>26</v>
      </c>
      <c r="J242" s="25">
        <v>28</v>
      </c>
      <c r="K242" s="22">
        <v>40</v>
      </c>
      <c r="L242" s="22">
        <v>35</v>
      </c>
      <c r="M242" s="22">
        <v>32</v>
      </c>
      <c r="N242" s="12">
        <v>420</v>
      </c>
      <c r="O242" s="13" t="s">
        <v>14</v>
      </c>
    </row>
    <row r="243" spans="1:15" s="9" customFormat="1" ht="18" customHeight="1">
      <c r="A243" s="101"/>
      <c r="B243" s="16">
        <f>B242/B232*100</f>
        <v>4.545454545454546</v>
      </c>
      <c r="C243" s="16">
        <f aca="true" t="shared" si="85" ref="C243:N243">C242/C232*100</f>
        <v>2.6018099547511313</v>
      </c>
      <c r="D243" s="16">
        <f t="shared" si="85"/>
        <v>2.209944751381215</v>
      </c>
      <c r="E243" s="16">
        <f t="shared" si="85"/>
        <v>3.364485981308411</v>
      </c>
      <c r="F243" s="16">
        <f t="shared" si="85"/>
        <v>7.363420427553444</v>
      </c>
      <c r="G243" s="16">
        <f t="shared" si="85"/>
        <v>13.612565445026178</v>
      </c>
      <c r="H243" s="23">
        <f t="shared" si="85"/>
        <v>19.526627218934912</v>
      </c>
      <c r="I243" s="23">
        <f t="shared" si="85"/>
        <v>13.978494623655912</v>
      </c>
      <c r="J243" s="23">
        <f t="shared" si="85"/>
        <v>4.437400950871632</v>
      </c>
      <c r="K243" s="16">
        <f t="shared" si="85"/>
        <v>3.1570639305445938</v>
      </c>
      <c r="L243" s="16">
        <f t="shared" si="85"/>
        <v>2.779984114376489</v>
      </c>
      <c r="M243" s="16">
        <f t="shared" si="85"/>
        <v>3.1777557100297913</v>
      </c>
      <c r="N243" s="15">
        <f t="shared" si="85"/>
        <v>3.896103896103896</v>
      </c>
      <c r="O243" s="13" t="s">
        <v>15</v>
      </c>
    </row>
    <row r="244" spans="1:14" s="9" customFormat="1" ht="17.25">
      <c r="A244" s="102" t="s">
        <v>8</v>
      </c>
      <c r="B244" s="17">
        <f>B232-B234-B236-B240-B242-B238</f>
        <v>4</v>
      </c>
      <c r="C244" s="25">
        <f aca="true" t="shared" si="86" ref="C244:N244">C232-C234-C236-C240-C242-C238</f>
        <v>7</v>
      </c>
      <c r="D244" s="25">
        <f t="shared" si="86"/>
        <v>58</v>
      </c>
      <c r="E244" s="25">
        <f t="shared" si="86"/>
        <v>707</v>
      </c>
      <c r="F244" s="25">
        <f t="shared" si="86"/>
        <v>194</v>
      </c>
      <c r="G244" s="25">
        <f t="shared" si="86"/>
        <v>8</v>
      </c>
      <c r="H244" s="60">
        <f t="shared" si="86"/>
        <v>1</v>
      </c>
      <c r="I244" s="60">
        <f>I232-I234-I236-I240-I242-I238</f>
        <v>2</v>
      </c>
      <c r="J244" s="60">
        <f t="shared" si="86"/>
        <v>1</v>
      </c>
      <c r="K244" s="25">
        <f t="shared" si="86"/>
        <v>20</v>
      </c>
      <c r="L244" s="25">
        <f t="shared" si="86"/>
        <v>159</v>
      </c>
      <c r="M244" s="25">
        <f t="shared" si="86"/>
        <v>128</v>
      </c>
      <c r="N244" s="65">
        <f t="shared" si="86"/>
        <v>1273</v>
      </c>
    </row>
    <row r="245" spans="1:14" s="9" customFormat="1" ht="17.25">
      <c r="A245" s="101"/>
      <c r="B245" s="45">
        <f aca="true" t="shared" si="87" ref="B245:G245">B244/B232*100</f>
        <v>0.4914004914004914</v>
      </c>
      <c r="C245" s="45">
        <f t="shared" si="87"/>
        <v>0.39592760180995473</v>
      </c>
      <c r="D245" s="45">
        <f t="shared" si="87"/>
        <v>2.9131089904570566</v>
      </c>
      <c r="E245" s="45">
        <f t="shared" si="87"/>
        <v>66.07476635514018</v>
      </c>
      <c r="F245" s="45">
        <f t="shared" si="87"/>
        <v>46.080760095011875</v>
      </c>
      <c r="G245" s="45">
        <f t="shared" si="87"/>
        <v>4.18848167539267</v>
      </c>
      <c r="H245" s="45">
        <f aca="true" t="shared" si="88" ref="H245:N245">H244/H232*100</f>
        <v>0.591715976331361</v>
      </c>
      <c r="I245" s="45">
        <f t="shared" si="88"/>
        <v>1.0752688172043012</v>
      </c>
      <c r="J245" s="45">
        <f t="shared" si="88"/>
        <v>0.15847860538827258</v>
      </c>
      <c r="K245" s="45">
        <f t="shared" si="88"/>
        <v>1.5785319652722969</v>
      </c>
      <c r="L245" s="45">
        <f t="shared" si="88"/>
        <v>12.629070691024621</v>
      </c>
      <c r="M245" s="45">
        <f t="shared" si="88"/>
        <v>12.711022840119165</v>
      </c>
      <c r="N245" s="15">
        <f t="shared" si="88"/>
        <v>11.808905380333952</v>
      </c>
    </row>
    <row r="246" spans="1:14" s="9" customFormat="1" ht="17.25">
      <c r="A246" s="38" t="s">
        <v>76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5" s="9" customFormat="1" ht="18" customHeight="1">
      <c r="A247" s="38" t="s">
        <v>11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43" t="s">
        <v>12</v>
      </c>
    </row>
    <row r="248" spans="1:15" s="9" customFormat="1" ht="18" customHeight="1">
      <c r="A248" s="38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43" t="s">
        <v>12</v>
      </c>
    </row>
    <row r="249" spans="1:15" s="9" customFormat="1" ht="18" customHeight="1">
      <c r="A249" s="29" t="s">
        <v>73</v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42"/>
      <c r="O249" s="13" t="s">
        <v>15</v>
      </c>
    </row>
    <row r="250" spans="1:15" s="9" customFormat="1" ht="18" customHeight="1">
      <c r="A250" s="30" t="s">
        <v>37</v>
      </c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0"/>
      <c r="M250" s="31"/>
      <c r="N250" s="33" t="s">
        <v>0</v>
      </c>
      <c r="O250" s="13" t="s">
        <v>12</v>
      </c>
    </row>
    <row r="251" spans="1:15" s="9" customFormat="1" ht="18" customHeight="1">
      <c r="A251" s="7" t="str">
        <f>A5</f>
        <v>平成21年</v>
      </c>
      <c r="B251" s="103" t="s">
        <v>17</v>
      </c>
      <c r="C251" s="103" t="s">
        <v>18</v>
      </c>
      <c r="D251" s="103" t="s">
        <v>19</v>
      </c>
      <c r="E251" s="103" t="s">
        <v>20</v>
      </c>
      <c r="F251" s="103" t="s">
        <v>21</v>
      </c>
      <c r="G251" s="103" t="s">
        <v>22</v>
      </c>
      <c r="H251" s="103" t="s">
        <v>23</v>
      </c>
      <c r="I251" s="103" t="s">
        <v>24</v>
      </c>
      <c r="J251" s="103" t="s">
        <v>25</v>
      </c>
      <c r="K251" s="103" t="s">
        <v>26</v>
      </c>
      <c r="L251" s="103" t="s">
        <v>27</v>
      </c>
      <c r="M251" s="103" t="s">
        <v>28</v>
      </c>
      <c r="N251" s="98" t="s">
        <v>1</v>
      </c>
      <c r="O251" s="13"/>
    </row>
    <row r="252" spans="1:15" s="9" customFormat="1" ht="18" customHeight="1">
      <c r="A252" s="10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99"/>
      <c r="O252" s="13"/>
    </row>
    <row r="253" spans="1:15" s="9" customFormat="1" ht="18" customHeight="1">
      <c r="A253" s="100" t="s">
        <v>1</v>
      </c>
      <c r="B253" s="17">
        <v>71</v>
      </c>
      <c r="C253" s="17">
        <v>127</v>
      </c>
      <c r="D253" s="17">
        <v>131</v>
      </c>
      <c r="E253" s="18">
        <v>51</v>
      </c>
      <c r="F253" s="18">
        <v>17</v>
      </c>
      <c r="G253" s="18">
        <v>53</v>
      </c>
      <c r="H253" s="18">
        <v>144</v>
      </c>
      <c r="I253" s="18">
        <v>54</v>
      </c>
      <c r="J253" s="18">
        <v>19</v>
      </c>
      <c r="K253" s="18">
        <v>51</v>
      </c>
      <c r="L253" s="18">
        <v>132</v>
      </c>
      <c r="M253" s="18">
        <v>241</v>
      </c>
      <c r="N253" s="12">
        <v>1097</v>
      </c>
      <c r="O253" s="13"/>
    </row>
    <row r="254" spans="1:15" s="9" customFormat="1" ht="18" customHeight="1">
      <c r="A254" s="101"/>
      <c r="B254" s="16">
        <f>B253/B253*100</f>
        <v>100</v>
      </c>
      <c r="C254" s="16">
        <f aca="true" t="shared" si="89" ref="C254:N254">C253/C253*100</f>
        <v>100</v>
      </c>
      <c r="D254" s="16">
        <f t="shared" si="89"/>
        <v>100</v>
      </c>
      <c r="E254" s="16">
        <f t="shared" si="89"/>
        <v>100</v>
      </c>
      <c r="F254" s="16">
        <f t="shared" si="89"/>
        <v>100</v>
      </c>
      <c r="G254" s="16">
        <f t="shared" si="89"/>
        <v>100</v>
      </c>
      <c r="H254" s="16">
        <f t="shared" si="89"/>
        <v>100</v>
      </c>
      <c r="I254" s="16">
        <f t="shared" si="89"/>
        <v>100</v>
      </c>
      <c r="J254" s="16">
        <f t="shared" si="89"/>
        <v>100</v>
      </c>
      <c r="K254" s="16">
        <f t="shared" si="89"/>
        <v>100</v>
      </c>
      <c r="L254" s="16">
        <f t="shared" si="89"/>
        <v>100</v>
      </c>
      <c r="M254" s="16">
        <f t="shared" si="89"/>
        <v>100</v>
      </c>
      <c r="N254" s="15">
        <f t="shared" si="89"/>
        <v>100</v>
      </c>
      <c r="O254" s="13"/>
    </row>
    <row r="255" spans="1:15" s="9" customFormat="1" ht="18" customHeight="1">
      <c r="A255" s="102" t="s">
        <v>81</v>
      </c>
      <c r="B255" s="17">
        <v>42</v>
      </c>
      <c r="C255" s="17">
        <v>92</v>
      </c>
      <c r="D255" s="17">
        <v>53</v>
      </c>
      <c r="E255" s="18">
        <v>0</v>
      </c>
      <c r="F255" s="18">
        <v>0</v>
      </c>
      <c r="G255" s="18">
        <v>4</v>
      </c>
      <c r="H255" s="18">
        <v>47</v>
      </c>
      <c r="I255" s="18">
        <v>19</v>
      </c>
      <c r="J255" s="18">
        <v>0</v>
      </c>
      <c r="K255" s="18">
        <v>0</v>
      </c>
      <c r="L255" s="18">
        <v>0</v>
      </c>
      <c r="M255" s="18">
        <v>62</v>
      </c>
      <c r="N255" s="12">
        <v>323</v>
      </c>
      <c r="O255" s="13" t="s">
        <v>14</v>
      </c>
    </row>
    <row r="256" spans="1:15" s="64" customFormat="1" ht="18" customHeight="1">
      <c r="A256" s="101"/>
      <c r="B256" s="23">
        <f>B255/B253*100</f>
        <v>59.154929577464785</v>
      </c>
      <c r="C256" s="23">
        <f>C255/C253*100</f>
        <v>72.44094488188976</v>
      </c>
      <c r="D256" s="23">
        <f aca="true" t="shared" si="90" ref="D256:N256">D255/D253*100</f>
        <v>40.458015267175576</v>
      </c>
      <c r="E256" s="23">
        <f t="shared" si="90"/>
        <v>0</v>
      </c>
      <c r="F256" s="23">
        <f t="shared" si="90"/>
        <v>0</v>
      </c>
      <c r="G256" s="23">
        <f t="shared" si="90"/>
        <v>7.547169811320755</v>
      </c>
      <c r="H256" s="23">
        <f t="shared" si="90"/>
        <v>32.63888888888889</v>
      </c>
      <c r="I256" s="23">
        <f t="shared" si="90"/>
        <v>35.18518518518518</v>
      </c>
      <c r="J256" s="23">
        <f t="shared" si="90"/>
        <v>0</v>
      </c>
      <c r="K256" s="23">
        <f t="shared" si="90"/>
        <v>0</v>
      </c>
      <c r="L256" s="23">
        <f t="shared" si="90"/>
        <v>0</v>
      </c>
      <c r="M256" s="23">
        <f t="shared" si="90"/>
        <v>25.72614107883817</v>
      </c>
      <c r="N256" s="23">
        <f t="shared" si="90"/>
        <v>29.44393801276208</v>
      </c>
      <c r="O256" s="63" t="s">
        <v>15</v>
      </c>
    </row>
    <row r="257" spans="1:15" s="9" customFormat="1" ht="18" customHeight="1">
      <c r="A257" s="102" t="s">
        <v>83</v>
      </c>
      <c r="B257" s="22">
        <v>27</v>
      </c>
      <c r="C257" s="22">
        <v>31</v>
      </c>
      <c r="D257" s="22">
        <v>75</v>
      </c>
      <c r="E257" s="22">
        <v>47</v>
      </c>
      <c r="F257" s="22">
        <v>16</v>
      </c>
      <c r="G257" s="22">
        <v>48</v>
      </c>
      <c r="H257" s="22">
        <v>96</v>
      </c>
      <c r="I257" s="22">
        <v>32</v>
      </c>
      <c r="J257" s="22">
        <v>16</v>
      </c>
      <c r="K257" s="22">
        <v>48</v>
      </c>
      <c r="L257" s="11">
        <v>116</v>
      </c>
      <c r="M257" s="22">
        <v>81</v>
      </c>
      <c r="N257" s="12">
        <v>638</v>
      </c>
      <c r="O257" s="13"/>
    </row>
    <row r="258" spans="1:15" s="9" customFormat="1" ht="18" customHeight="1">
      <c r="A258" s="101"/>
      <c r="B258" s="61">
        <f>B257/B253*100</f>
        <v>38.028169014084504</v>
      </c>
      <c r="C258" s="61">
        <f>C257/C253*100</f>
        <v>24.409448818897637</v>
      </c>
      <c r="D258" s="61">
        <f aca="true" t="shared" si="91" ref="D258:N258">D257/D253*100</f>
        <v>57.25190839694656</v>
      </c>
      <c r="E258" s="61">
        <f t="shared" si="91"/>
        <v>92.15686274509804</v>
      </c>
      <c r="F258" s="61">
        <f t="shared" si="91"/>
        <v>94.11764705882352</v>
      </c>
      <c r="G258" s="61">
        <f t="shared" si="91"/>
        <v>90.56603773584906</v>
      </c>
      <c r="H258" s="61">
        <f t="shared" si="91"/>
        <v>66.66666666666666</v>
      </c>
      <c r="I258" s="61">
        <f t="shared" si="91"/>
        <v>59.25925925925925</v>
      </c>
      <c r="J258" s="61">
        <f t="shared" si="91"/>
        <v>84.21052631578947</v>
      </c>
      <c r="K258" s="61">
        <f t="shared" si="91"/>
        <v>94.11764705882352</v>
      </c>
      <c r="L258" s="61">
        <f t="shared" si="91"/>
        <v>87.87878787878788</v>
      </c>
      <c r="M258" s="61">
        <f t="shared" si="91"/>
        <v>33.60995850622407</v>
      </c>
      <c r="N258" s="61">
        <f t="shared" si="91"/>
        <v>58.15861440291704</v>
      </c>
      <c r="O258" s="13" t="s">
        <v>12</v>
      </c>
    </row>
    <row r="259" spans="1:15" s="9" customFormat="1" ht="18" customHeight="1">
      <c r="A259" s="105" t="s">
        <v>108</v>
      </c>
      <c r="B259" s="25">
        <v>0</v>
      </c>
      <c r="C259" s="25">
        <v>3</v>
      </c>
      <c r="D259" s="25">
        <v>1</v>
      </c>
      <c r="E259" s="60">
        <v>0</v>
      </c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v>3</v>
      </c>
      <c r="L259" s="60">
        <v>16</v>
      </c>
      <c r="M259" s="60">
        <v>96</v>
      </c>
      <c r="N259" s="65">
        <v>122</v>
      </c>
      <c r="O259" s="13" t="s">
        <v>14</v>
      </c>
    </row>
    <row r="260" spans="1:15" s="64" customFormat="1" ht="18" customHeight="1">
      <c r="A260" s="106"/>
      <c r="B260" s="23">
        <f aca="true" t="shared" si="92" ref="B260:G260">B259/B253*100</f>
        <v>0</v>
      </c>
      <c r="C260" s="23">
        <f t="shared" si="92"/>
        <v>2.3622047244094486</v>
      </c>
      <c r="D260" s="23">
        <f t="shared" si="92"/>
        <v>0.7633587786259541</v>
      </c>
      <c r="E260" s="23">
        <f t="shared" si="92"/>
        <v>0</v>
      </c>
      <c r="F260" s="23">
        <f t="shared" si="92"/>
        <v>0</v>
      </c>
      <c r="G260" s="23">
        <f t="shared" si="92"/>
        <v>0</v>
      </c>
      <c r="H260" s="23">
        <f aca="true" t="shared" si="93" ref="H260:N260">H259/H253*100</f>
        <v>0</v>
      </c>
      <c r="I260" s="23">
        <f t="shared" si="93"/>
        <v>0</v>
      </c>
      <c r="J260" s="23">
        <f t="shared" si="93"/>
        <v>0</v>
      </c>
      <c r="K260" s="23">
        <f t="shared" si="93"/>
        <v>5.88235294117647</v>
      </c>
      <c r="L260" s="23">
        <f t="shared" si="93"/>
        <v>12.121212121212121</v>
      </c>
      <c r="M260" s="23">
        <f t="shared" si="93"/>
        <v>39.83402489626556</v>
      </c>
      <c r="N260" s="23">
        <f t="shared" si="93"/>
        <v>11.121239744758432</v>
      </c>
      <c r="O260" s="63" t="s">
        <v>15</v>
      </c>
    </row>
    <row r="261" spans="1:15" s="9" customFormat="1" ht="18" customHeight="1">
      <c r="A261" s="102" t="s">
        <v>84</v>
      </c>
      <c r="B261" s="44">
        <v>0</v>
      </c>
      <c r="C261" s="44">
        <v>0</v>
      </c>
      <c r="D261" s="44">
        <v>1</v>
      </c>
      <c r="E261" s="44">
        <v>3</v>
      </c>
      <c r="F261" s="44">
        <v>0</v>
      </c>
      <c r="G261" s="44">
        <v>0</v>
      </c>
      <c r="H261" s="44">
        <v>0</v>
      </c>
      <c r="I261" s="44">
        <v>2</v>
      </c>
      <c r="J261" s="44">
        <v>3</v>
      </c>
      <c r="K261" s="44">
        <v>0</v>
      </c>
      <c r="L261" s="44">
        <v>0</v>
      </c>
      <c r="M261" s="44">
        <v>0</v>
      </c>
      <c r="N261" s="12">
        <v>13</v>
      </c>
      <c r="O261" s="13" t="s">
        <v>14</v>
      </c>
    </row>
    <row r="262" spans="1:15" s="64" customFormat="1" ht="18" customHeight="1">
      <c r="A262" s="101"/>
      <c r="B262" s="23">
        <f>B261/B253*100</f>
        <v>0</v>
      </c>
      <c r="C262" s="23">
        <f>C261/C253*100</f>
        <v>0</v>
      </c>
      <c r="D262" s="23">
        <f>D261/D253*100</f>
        <v>0.7633587786259541</v>
      </c>
      <c r="E262" s="23">
        <f aca="true" t="shared" si="94" ref="E262:M262">E261/E253*100</f>
        <v>5.88235294117647</v>
      </c>
      <c r="F262" s="23">
        <f t="shared" si="94"/>
        <v>0</v>
      </c>
      <c r="G262" s="23">
        <f t="shared" si="94"/>
        <v>0</v>
      </c>
      <c r="H262" s="23">
        <f t="shared" si="94"/>
        <v>0</v>
      </c>
      <c r="I262" s="23">
        <f t="shared" si="94"/>
        <v>3.7037037037037033</v>
      </c>
      <c r="J262" s="23">
        <f t="shared" si="94"/>
        <v>15.789473684210526</v>
      </c>
      <c r="K262" s="23">
        <f t="shared" si="94"/>
        <v>0</v>
      </c>
      <c r="L262" s="23">
        <f t="shared" si="94"/>
        <v>0</v>
      </c>
      <c r="M262" s="23">
        <f t="shared" si="94"/>
        <v>0</v>
      </c>
      <c r="N262" s="23">
        <f>N261/N253*100</f>
        <v>1.1850501367365542</v>
      </c>
      <c r="O262" s="63" t="s">
        <v>15</v>
      </c>
    </row>
    <row r="263" spans="1:15" s="9" customFormat="1" ht="18" customHeight="1">
      <c r="A263" s="102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12"/>
      <c r="O263" s="13" t="s">
        <v>14</v>
      </c>
    </row>
    <row r="264" spans="1:15" s="64" customFormat="1" ht="18" customHeight="1">
      <c r="A264" s="101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63" t="s">
        <v>15</v>
      </c>
    </row>
    <row r="265" spans="1:15" s="9" customFormat="1" ht="17.25">
      <c r="A265" s="102" t="s">
        <v>8</v>
      </c>
      <c r="B265" s="17">
        <f>B253-B255-B257-B261-B263-B259</f>
        <v>2</v>
      </c>
      <c r="C265" s="25">
        <f aca="true" t="shared" si="95" ref="C265:H265">C253-C255-C257-C261-C263-C259</f>
        <v>1</v>
      </c>
      <c r="D265" s="25">
        <f t="shared" si="95"/>
        <v>1</v>
      </c>
      <c r="E265" s="25">
        <f t="shared" si="95"/>
        <v>1</v>
      </c>
      <c r="F265" s="25">
        <f t="shared" si="95"/>
        <v>1</v>
      </c>
      <c r="G265" s="25">
        <f t="shared" si="95"/>
        <v>1</v>
      </c>
      <c r="H265" s="60">
        <f t="shared" si="95"/>
        <v>1</v>
      </c>
      <c r="I265" s="60">
        <f aca="true" t="shared" si="96" ref="I265:N265">I253-I255-I257-I261-I263-I259</f>
        <v>1</v>
      </c>
      <c r="J265" s="60">
        <f t="shared" si="96"/>
        <v>0</v>
      </c>
      <c r="K265" s="25">
        <f t="shared" si="96"/>
        <v>0</v>
      </c>
      <c r="L265" s="25">
        <f t="shared" si="96"/>
        <v>0</v>
      </c>
      <c r="M265" s="25">
        <f t="shared" si="96"/>
        <v>2</v>
      </c>
      <c r="N265" s="65">
        <f t="shared" si="96"/>
        <v>1</v>
      </c>
      <c r="O265" s="43" t="s">
        <v>12</v>
      </c>
    </row>
    <row r="266" spans="1:15" s="9" customFormat="1" ht="17.25">
      <c r="A266" s="101"/>
      <c r="B266" s="45">
        <f aca="true" t="shared" si="97" ref="B266:N266">B265/B253*100</f>
        <v>2.8169014084507045</v>
      </c>
      <c r="C266" s="45">
        <f t="shared" si="97"/>
        <v>0.7874015748031495</v>
      </c>
      <c r="D266" s="45">
        <f t="shared" si="97"/>
        <v>0.7633587786259541</v>
      </c>
      <c r="E266" s="45">
        <f t="shared" si="97"/>
        <v>1.9607843137254901</v>
      </c>
      <c r="F266" s="45">
        <f t="shared" si="97"/>
        <v>5.88235294117647</v>
      </c>
      <c r="G266" s="45">
        <f t="shared" si="97"/>
        <v>1.8867924528301887</v>
      </c>
      <c r="H266" s="45">
        <f t="shared" si="97"/>
        <v>0.6944444444444444</v>
      </c>
      <c r="I266" s="45">
        <f t="shared" si="97"/>
        <v>1.8518518518518516</v>
      </c>
      <c r="J266" s="45">
        <f t="shared" si="97"/>
        <v>0</v>
      </c>
      <c r="K266" s="45">
        <f t="shared" si="97"/>
        <v>0</v>
      </c>
      <c r="L266" s="45">
        <f t="shared" si="97"/>
        <v>0</v>
      </c>
      <c r="M266" s="45">
        <f t="shared" si="97"/>
        <v>0.8298755186721992</v>
      </c>
      <c r="N266" s="15">
        <f t="shared" si="97"/>
        <v>0.09115770282588878</v>
      </c>
      <c r="O266" s="46"/>
    </row>
    <row r="267" spans="1:15" s="9" customFormat="1" ht="18" customHeight="1">
      <c r="A267" s="46"/>
      <c r="B267" s="47"/>
      <c r="C267" s="48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42"/>
      <c r="O267" s="43" t="s">
        <v>12</v>
      </c>
    </row>
    <row r="268" spans="1:15" s="9" customFormat="1" ht="18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43" t="s">
        <v>15</v>
      </c>
    </row>
    <row r="269" spans="1:15" s="9" customFormat="1" ht="18" customHeight="1">
      <c r="A269" s="29" t="s">
        <v>74</v>
      </c>
      <c r="B269" s="47"/>
      <c r="C269" s="48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13" t="s">
        <v>15</v>
      </c>
    </row>
    <row r="270" spans="1:15" s="9" customFormat="1" ht="18" customHeight="1">
      <c r="A270" s="30" t="s">
        <v>32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0"/>
      <c r="M270" s="31"/>
      <c r="N270" s="33" t="s">
        <v>0</v>
      </c>
      <c r="O270" s="13" t="s">
        <v>15</v>
      </c>
    </row>
    <row r="271" spans="1:15" s="9" customFormat="1" ht="18" customHeight="1">
      <c r="A271" s="7" t="str">
        <f>A5</f>
        <v>平成21年</v>
      </c>
      <c r="B271" s="103" t="s">
        <v>17</v>
      </c>
      <c r="C271" s="103" t="s">
        <v>18</v>
      </c>
      <c r="D271" s="103" t="s">
        <v>19</v>
      </c>
      <c r="E271" s="103" t="s">
        <v>20</v>
      </c>
      <c r="F271" s="103" t="s">
        <v>21</v>
      </c>
      <c r="G271" s="103" t="s">
        <v>22</v>
      </c>
      <c r="H271" s="103" t="s">
        <v>23</v>
      </c>
      <c r="I271" s="103" t="s">
        <v>24</v>
      </c>
      <c r="J271" s="103" t="s">
        <v>25</v>
      </c>
      <c r="K271" s="103" t="s">
        <v>26</v>
      </c>
      <c r="L271" s="103" t="s">
        <v>27</v>
      </c>
      <c r="M271" s="103" t="s">
        <v>28</v>
      </c>
      <c r="N271" s="98" t="s">
        <v>1</v>
      </c>
      <c r="O271" s="13"/>
    </row>
    <row r="272" spans="1:15" s="9" customFormat="1" ht="18" customHeight="1">
      <c r="A272" s="10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99"/>
      <c r="O272" s="13"/>
    </row>
    <row r="273" spans="1:15" s="9" customFormat="1" ht="18" customHeight="1">
      <c r="A273" s="100" t="s">
        <v>1</v>
      </c>
      <c r="B273" s="25">
        <v>295</v>
      </c>
      <c r="C273" s="25">
        <v>339</v>
      </c>
      <c r="D273" s="25">
        <v>349</v>
      </c>
      <c r="E273" s="25">
        <v>336</v>
      </c>
      <c r="F273" s="25">
        <v>387</v>
      </c>
      <c r="G273" s="25">
        <v>413</v>
      </c>
      <c r="H273" s="25">
        <v>341</v>
      </c>
      <c r="I273" s="25">
        <v>315</v>
      </c>
      <c r="J273" s="25">
        <v>363</v>
      </c>
      <c r="K273" s="25">
        <v>383</v>
      </c>
      <c r="L273" s="25">
        <v>299</v>
      </c>
      <c r="M273" s="25">
        <v>319</v>
      </c>
      <c r="N273" s="75">
        <v>4143</v>
      </c>
      <c r="O273" s="13"/>
    </row>
    <row r="274" spans="1:15" s="9" customFormat="1" ht="18" customHeight="1">
      <c r="A274" s="101"/>
      <c r="B274" s="16">
        <f>B273/B273*100</f>
        <v>100</v>
      </c>
      <c r="C274" s="16">
        <f aca="true" t="shared" si="98" ref="C274:N274">C273/C273*100</f>
        <v>100</v>
      </c>
      <c r="D274" s="16">
        <f t="shared" si="98"/>
        <v>100</v>
      </c>
      <c r="E274" s="16">
        <f t="shared" si="98"/>
        <v>100</v>
      </c>
      <c r="F274" s="16">
        <f t="shared" si="98"/>
        <v>100</v>
      </c>
      <c r="G274" s="16">
        <f t="shared" si="98"/>
        <v>100</v>
      </c>
      <c r="H274" s="16">
        <f t="shared" si="98"/>
        <v>100</v>
      </c>
      <c r="I274" s="16">
        <f t="shared" si="98"/>
        <v>100</v>
      </c>
      <c r="J274" s="16">
        <f t="shared" si="98"/>
        <v>100</v>
      </c>
      <c r="K274" s="16">
        <f t="shared" si="98"/>
        <v>100</v>
      </c>
      <c r="L274" s="16">
        <f t="shared" si="98"/>
        <v>100</v>
      </c>
      <c r="M274" s="16">
        <f t="shared" si="98"/>
        <v>100</v>
      </c>
      <c r="N274" s="69">
        <f t="shared" si="98"/>
        <v>100</v>
      </c>
      <c r="O274" s="13"/>
    </row>
    <row r="275" spans="1:15" s="9" customFormat="1" ht="17.25" customHeight="1">
      <c r="A275" s="102" t="s">
        <v>7</v>
      </c>
      <c r="B275" s="25">
        <v>259</v>
      </c>
      <c r="C275" s="25">
        <v>305</v>
      </c>
      <c r="D275" s="25">
        <v>302</v>
      </c>
      <c r="E275" s="25">
        <v>291</v>
      </c>
      <c r="F275" s="25">
        <v>341</v>
      </c>
      <c r="G275" s="25">
        <v>365</v>
      </c>
      <c r="H275" s="25">
        <v>297</v>
      </c>
      <c r="I275" s="25">
        <v>272</v>
      </c>
      <c r="J275" s="25">
        <v>319</v>
      </c>
      <c r="K275" s="25">
        <v>321</v>
      </c>
      <c r="L275" s="25">
        <v>248</v>
      </c>
      <c r="M275" s="25">
        <v>273</v>
      </c>
      <c r="N275" s="68">
        <v>3598</v>
      </c>
      <c r="O275" s="13"/>
    </row>
    <row r="276" spans="1:15" s="9" customFormat="1" ht="17.25">
      <c r="A276" s="101"/>
      <c r="B276" s="23">
        <f aca="true" t="shared" si="99" ref="B276:G276">B275/B273*100</f>
        <v>87.79661016949153</v>
      </c>
      <c r="C276" s="23">
        <f t="shared" si="99"/>
        <v>89.97050147492625</v>
      </c>
      <c r="D276" s="16">
        <f t="shared" si="99"/>
        <v>86.53295128939828</v>
      </c>
      <c r="E276" s="16">
        <f t="shared" si="99"/>
        <v>86.60714285714286</v>
      </c>
      <c r="F276" s="23">
        <f t="shared" si="99"/>
        <v>88.11369509043928</v>
      </c>
      <c r="G276" s="23">
        <f t="shared" si="99"/>
        <v>88.37772397094432</v>
      </c>
      <c r="H276" s="23">
        <f aca="true" t="shared" si="100" ref="H276:N276">H275/H273*100</f>
        <v>87.09677419354838</v>
      </c>
      <c r="I276" s="23">
        <f t="shared" si="100"/>
        <v>86.34920634920636</v>
      </c>
      <c r="J276" s="23">
        <f t="shared" si="100"/>
        <v>87.87878787878788</v>
      </c>
      <c r="K276" s="16">
        <f t="shared" si="100"/>
        <v>83.81201044386422</v>
      </c>
      <c r="L276" s="16">
        <f t="shared" si="100"/>
        <v>82.94314381270902</v>
      </c>
      <c r="M276" s="23">
        <f t="shared" si="100"/>
        <v>85.57993730407524</v>
      </c>
      <c r="N276" s="69">
        <f t="shared" si="100"/>
        <v>86.8452811972001</v>
      </c>
      <c r="O276" s="13"/>
    </row>
    <row r="277" spans="1:15" s="9" customFormat="1" ht="18" customHeight="1">
      <c r="A277" s="100" t="s">
        <v>33</v>
      </c>
      <c r="B277" s="60">
        <v>0</v>
      </c>
      <c r="C277" s="60">
        <v>0</v>
      </c>
      <c r="D277" s="25">
        <v>0</v>
      </c>
      <c r="E277" s="25">
        <v>0</v>
      </c>
      <c r="F277" s="25">
        <v>0</v>
      </c>
      <c r="G277" s="25">
        <v>2</v>
      </c>
      <c r="H277" s="25">
        <v>0</v>
      </c>
      <c r="I277" s="25">
        <v>0</v>
      </c>
      <c r="J277" s="25">
        <v>0</v>
      </c>
      <c r="K277" s="25">
        <v>0</v>
      </c>
      <c r="L277" s="76">
        <v>0</v>
      </c>
      <c r="M277" s="60">
        <v>0</v>
      </c>
      <c r="N277" s="75">
        <v>3</v>
      </c>
      <c r="O277" s="13"/>
    </row>
    <row r="278" spans="1:15" s="9" customFormat="1" ht="18" customHeight="1">
      <c r="A278" s="101"/>
      <c r="B278" s="16">
        <f aca="true" t="shared" si="101" ref="B278:M278">B277/B273*100</f>
        <v>0</v>
      </c>
      <c r="C278" s="16">
        <f t="shared" si="101"/>
        <v>0</v>
      </c>
      <c r="D278" s="16">
        <f t="shared" si="101"/>
        <v>0</v>
      </c>
      <c r="E278" s="16">
        <f t="shared" si="101"/>
        <v>0</v>
      </c>
      <c r="F278" s="16">
        <f t="shared" si="101"/>
        <v>0</v>
      </c>
      <c r="G278" s="16">
        <f t="shared" si="101"/>
        <v>0.48426150121065376</v>
      </c>
      <c r="H278" s="23">
        <f t="shared" si="101"/>
        <v>0</v>
      </c>
      <c r="I278" s="16">
        <f t="shared" si="101"/>
        <v>0</v>
      </c>
      <c r="J278" s="16">
        <f t="shared" si="101"/>
        <v>0</v>
      </c>
      <c r="K278" s="16">
        <f t="shared" si="101"/>
        <v>0</v>
      </c>
      <c r="L278" s="16">
        <f t="shared" si="101"/>
        <v>0</v>
      </c>
      <c r="M278" s="16">
        <f t="shared" si="101"/>
        <v>0</v>
      </c>
      <c r="N278" s="69">
        <f>N277/N273*100</f>
        <v>0.0724112961622013</v>
      </c>
      <c r="O278" s="13"/>
    </row>
    <row r="279" spans="1:15" s="9" customFormat="1" ht="17.25">
      <c r="A279" s="102" t="s">
        <v>62</v>
      </c>
      <c r="B279" s="25">
        <v>12.605</v>
      </c>
      <c r="C279" s="25">
        <v>12.375</v>
      </c>
      <c r="D279" s="25">
        <v>20.74</v>
      </c>
      <c r="E279" s="25">
        <v>22.825</v>
      </c>
      <c r="F279" s="76">
        <v>4.99</v>
      </c>
      <c r="G279" s="76">
        <v>0</v>
      </c>
      <c r="H279" s="60">
        <v>0</v>
      </c>
      <c r="I279" s="76">
        <v>0</v>
      </c>
      <c r="J279" s="76">
        <v>0</v>
      </c>
      <c r="K279" s="25">
        <v>13.545</v>
      </c>
      <c r="L279" s="25">
        <v>17.53</v>
      </c>
      <c r="M279" s="25">
        <v>9.915</v>
      </c>
      <c r="N279" s="68">
        <v>114.525</v>
      </c>
      <c r="O279" s="13"/>
    </row>
    <row r="280" spans="1:15" s="9" customFormat="1" ht="17.25">
      <c r="A280" s="101"/>
      <c r="B280" s="23">
        <f aca="true" t="shared" si="102" ref="B280:N280">B279/B273*100</f>
        <v>4.272881355932204</v>
      </c>
      <c r="C280" s="23">
        <f t="shared" si="102"/>
        <v>3.650442477876106</v>
      </c>
      <c r="D280" s="16">
        <f t="shared" si="102"/>
        <v>5.94269340974212</v>
      </c>
      <c r="E280" s="16">
        <f t="shared" si="102"/>
        <v>6.793154761904761</v>
      </c>
      <c r="F280" s="16">
        <f t="shared" si="102"/>
        <v>1.289405684754522</v>
      </c>
      <c r="G280" s="16">
        <f t="shared" si="102"/>
        <v>0</v>
      </c>
      <c r="H280" s="23">
        <f t="shared" si="102"/>
        <v>0</v>
      </c>
      <c r="I280" s="16">
        <f t="shared" si="102"/>
        <v>0</v>
      </c>
      <c r="J280" s="16">
        <f t="shared" si="102"/>
        <v>0</v>
      </c>
      <c r="K280" s="16">
        <f t="shared" si="102"/>
        <v>3.536553524804178</v>
      </c>
      <c r="L280" s="23">
        <f t="shared" si="102"/>
        <v>5.862876254180603</v>
      </c>
      <c r="M280" s="23">
        <f t="shared" si="102"/>
        <v>3.1081504702194356</v>
      </c>
      <c r="N280" s="69">
        <f t="shared" si="102"/>
        <v>2.764301230992035</v>
      </c>
      <c r="O280" s="13"/>
    </row>
    <row r="281" spans="1:15" s="9" customFormat="1" ht="17.25" customHeight="1">
      <c r="A281" s="102" t="s">
        <v>101</v>
      </c>
      <c r="B281" s="25">
        <v>10</v>
      </c>
      <c r="C281" s="25">
        <v>5</v>
      </c>
      <c r="D281" s="25">
        <v>0</v>
      </c>
      <c r="E281" s="25">
        <v>0</v>
      </c>
      <c r="F281" s="25">
        <v>0</v>
      </c>
      <c r="G281" s="25">
        <v>0</v>
      </c>
      <c r="H281" s="60">
        <v>0</v>
      </c>
      <c r="I281" s="25">
        <v>0</v>
      </c>
      <c r="J281" s="25">
        <v>0</v>
      </c>
      <c r="K281" s="25">
        <v>5</v>
      </c>
      <c r="L281" s="25">
        <v>18</v>
      </c>
      <c r="M281" s="25">
        <v>20</v>
      </c>
      <c r="N281" s="68">
        <v>60</v>
      </c>
      <c r="O281" s="13"/>
    </row>
    <row r="282" spans="1:15" s="9" customFormat="1" ht="17.25">
      <c r="A282" s="101"/>
      <c r="B282" s="23">
        <f aca="true" t="shared" si="103" ref="B282:N282">B281/B273*100</f>
        <v>3.389830508474576</v>
      </c>
      <c r="C282" s="23">
        <f t="shared" si="103"/>
        <v>1.4749262536873156</v>
      </c>
      <c r="D282" s="23">
        <f t="shared" si="103"/>
        <v>0</v>
      </c>
      <c r="E282" s="23">
        <f t="shared" si="103"/>
        <v>0</v>
      </c>
      <c r="F282" s="23">
        <f t="shared" si="103"/>
        <v>0</v>
      </c>
      <c r="G282" s="23">
        <f t="shared" si="103"/>
        <v>0</v>
      </c>
      <c r="H282" s="23">
        <f t="shared" si="103"/>
        <v>0</v>
      </c>
      <c r="I282" s="23">
        <f t="shared" si="103"/>
        <v>0</v>
      </c>
      <c r="J282" s="23">
        <f t="shared" si="103"/>
        <v>0</v>
      </c>
      <c r="K282" s="23">
        <f t="shared" si="103"/>
        <v>1.3054830287206265</v>
      </c>
      <c r="L282" s="23">
        <f t="shared" si="103"/>
        <v>6.0200668896321075</v>
      </c>
      <c r="M282" s="23">
        <f t="shared" si="103"/>
        <v>6.269592476489027</v>
      </c>
      <c r="N282" s="69">
        <f t="shared" si="103"/>
        <v>1.448225923244026</v>
      </c>
      <c r="O282" s="13"/>
    </row>
    <row r="283" spans="1:15" s="9" customFormat="1" ht="17.25">
      <c r="A283" s="102" t="s">
        <v>80</v>
      </c>
      <c r="B283" s="60">
        <v>13</v>
      </c>
      <c r="C283" s="60">
        <v>11</v>
      </c>
      <c r="D283" s="94">
        <v>16</v>
      </c>
      <c r="E283" s="94">
        <v>12</v>
      </c>
      <c r="F283" s="60">
        <v>9</v>
      </c>
      <c r="G283" s="60">
        <v>16</v>
      </c>
      <c r="H283" s="60">
        <v>12</v>
      </c>
      <c r="I283" s="60">
        <v>16</v>
      </c>
      <c r="J283" s="60">
        <v>6</v>
      </c>
      <c r="K283" s="60">
        <v>19</v>
      </c>
      <c r="L283" s="60">
        <v>14</v>
      </c>
      <c r="M283" s="60">
        <v>14</v>
      </c>
      <c r="N283" s="68">
        <v>164</v>
      </c>
      <c r="O283" s="13"/>
    </row>
    <row r="284" spans="1:15" s="9" customFormat="1" ht="17.25">
      <c r="A284" s="101"/>
      <c r="B284" s="23">
        <f>B283/B273*100</f>
        <v>4.406779661016949</v>
      </c>
      <c r="C284" s="23">
        <f aca="true" t="shared" si="104" ref="C284:N284">C283/C273*100</f>
        <v>3.2448377581120944</v>
      </c>
      <c r="D284" s="23">
        <f t="shared" si="104"/>
        <v>4.584527220630372</v>
      </c>
      <c r="E284" s="23">
        <f t="shared" si="104"/>
        <v>3.571428571428571</v>
      </c>
      <c r="F284" s="23">
        <f t="shared" si="104"/>
        <v>2.3255813953488373</v>
      </c>
      <c r="G284" s="23">
        <f t="shared" si="104"/>
        <v>3.87409200968523</v>
      </c>
      <c r="H284" s="23">
        <f t="shared" si="104"/>
        <v>3.519061583577713</v>
      </c>
      <c r="I284" s="23">
        <f t="shared" si="104"/>
        <v>5.079365079365079</v>
      </c>
      <c r="J284" s="23">
        <f t="shared" si="104"/>
        <v>1.6528925619834711</v>
      </c>
      <c r="K284" s="23">
        <f t="shared" si="104"/>
        <v>4.960835509138381</v>
      </c>
      <c r="L284" s="23">
        <f t="shared" si="104"/>
        <v>4.682274247491638</v>
      </c>
      <c r="M284" s="23">
        <f t="shared" si="104"/>
        <v>4.38871473354232</v>
      </c>
      <c r="N284" s="23">
        <f t="shared" si="104"/>
        <v>3.9584841902003376</v>
      </c>
      <c r="O284" s="13"/>
    </row>
    <row r="285" spans="1:15" s="9" customFormat="1" ht="17.25">
      <c r="A285" s="102" t="s">
        <v>8</v>
      </c>
      <c r="B285" s="17">
        <f>B273-B275-B277-B281-B283-B279</f>
        <v>0.3949999999999996</v>
      </c>
      <c r="C285" s="25">
        <f aca="true" t="shared" si="105" ref="C285:H285">C273-C275-C277-C281-C283-C279</f>
        <v>5.625</v>
      </c>
      <c r="D285" s="25">
        <f t="shared" si="105"/>
        <v>10.260000000000002</v>
      </c>
      <c r="E285" s="25">
        <f t="shared" si="105"/>
        <v>10.175</v>
      </c>
      <c r="F285" s="25">
        <f t="shared" si="105"/>
        <v>32.01</v>
      </c>
      <c r="G285" s="25">
        <f t="shared" si="105"/>
        <v>30</v>
      </c>
      <c r="H285" s="60">
        <f t="shared" si="105"/>
        <v>32</v>
      </c>
      <c r="I285" s="60">
        <f aca="true" t="shared" si="106" ref="I285:N285">I273-I275-I277-I281-I283-I279</f>
        <v>27</v>
      </c>
      <c r="J285" s="60">
        <f t="shared" si="106"/>
        <v>38</v>
      </c>
      <c r="K285" s="25">
        <f t="shared" si="106"/>
        <v>24.455</v>
      </c>
      <c r="L285" s="25">
        <f t="shared" si="106"/>
        <v>1.4699999999999989</v>
      </c>
      <c r="M285" s="25">
        <f t="shared" si="106"/>
        <v>2.085000000000001</v>
      </c>
      <c r="N285" s="65">
        <f t="shared" si="106"/>
        <v>203.475</v>
      </c>
      <c r="O285" s="43"/>
    </row>
    <row r="286" spans="1:15" s="9" customFormat="1" ht="17.25">
      <c r="A286" s="101"/>
      <c r="B286" s="45">
        <f aca="true" t="shared" si="107" ref="B286:N286">B285/B273*100</f>
        <v>0.13389830508474562</v>
      </c>
      <c r="C286" s="45">
        <f t="shared" si="107"/>
        <v>1.6592920353982303</v>
      </c>
      <c r="D286" s="45">
        <f t="shared" si="107"/>
        <v>2.939828080229227</v>
      </c>
      <c r="E286" s="45">
        <f t="shared" si="107"/>
        <v>3.0282738095238098</v>
      </c>
      <c r="F286" s="45">
        <f t="shared" si="107"/>
        <v>8.271317829457365</v>
      </c>
      <c r="G286" s="45">
        <f t="shared" si="107"/>
        <v>7.263922518159806</v>
      </c>
      <c r="H286" s="45">
        <f t="shared" si="107"/>
        <v>9.3841642228739</v>
      </c>
      <c r="I286" s="45">
        <f t="shared" si="107"/>
        <v>8.571428571428571</v>
      </c>
      <c r="J286" s="45">
        <f t="shared" si="107"/>
        <v>10.46831955922865</v>
      </c>
      <c r="K286" s="45">
        <f t="shared" si="107"/>
        <v>6.385117493472585</v>
      </c>
      <c r="L286" s="45">
        <f t="shared" si="107"/>
        <v>0.49163879598662175</v>
      </c>
      <c r="M286" s="45">
        <f t="shared" si="107"/>
        <v>0.6536050156739814</v>
      </c>
      <c r="N286" s="15">
        <f t="shared" si="107"/>
        <v>4.911296162201303</v>
      </c>
      <c r="O286" s="43"/>
    </row>
    <row r="287" spans="1:15" s="9" customFormat="1" ht="17.25">
      <c r="A287" s="38" t="s">
        <v>76</v>
      </c>
      <c r="B287" s="48"/>
      <c r="C287" s="47"/>
      <c r="D287" s="47"/>
      <c r="E287" s="47"/>
      <c r="F287" s="47"/>
      <c r="G287" s="48"/>
      <c r="H287" s="47"/>
      <c r="I287" s="47"/>
      <c r="J287" s="47"/>
      <c r="K287" s="47"/>
      <c r="L287" s="48"/>
      <c r="M287" s="47"/>
      <c r="N287" s="47"/>
      <c r="O287" s="43"/>
    </row>
    <row r="288" spans="1:15" s="9" customFormat="1" ht="17.25">
      <c r="A288" s="38" t="s">
        <v>11</v>
      </c>
      <c r="B288" s="48"/>
      <c r="C288" s="47"/>
      <c r="D288" s="47"/>
      <c r="E288" s="47"/>
      <c r="F288" s="47"/>
      <c r="G288" s="48"/>
      <c r="H288" s="47"/>
      <c r="I288" s="47"/>
      <c r="J288" s="47"/>
      <c r="K288" s="47"/>
      <c r="L288" s="48"/>
      <c r="M288" s="47"/>
      <c r="N288" s="47"/>
      <c r="O288" s="43" t="s">
        <v>15</v>
      </c>
    </row>
    <row r="289" spans="1:15" s="9" customFormat="1" ht="18" customHeight="1">
      <c r="A289" s="38"/>
      <c r="B289" s="48"/>
      <c r="C289" s="47"/>
      <c r="D289" s="47"/>
      <c r="E289" s="47"/>
      <c r="F289" s="47"/>
      <c r="G289" s="48"/>
      <c r="H289" s="47"/>
      <c r="I289" s="47"/>
      <c r="J289" s="47"/>
      <c r="K289" s="47"/>
      <c r="L289" s="48"/>
      <c r="M289" s="47"/>
      <c r="N289" s="47"/>
      <c r="O289" s="43" t="s">
        <v>12</v>
      </c>
    </row>
    <row r="290" spans="1:15" s="9" customFormat="1" ht="18" customHeight="1">
      <c r="A290" s="29" t="s">
        <v>75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42"/>
      <c r="O290" s="13" t="s">
        <v>12</v>
      </c>
    </row>
    <row r="291" spans="1:15" s="9" customFormat="1" ht="18" customHeight="1">
      <c r="A291" s="30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0"/>
      <c r="M291" s="31"/>
      <c r="N291" s="33" t="s">
        <v>0</v>
      </c>
      <c r="O291" s="13" t="s">
        <v>15</v>
      </c>
    </row>
    <row r="292" spans="1:15" s="9" customFormat="1" ht="18" customHeight="1">
      <c r="A292" s="7" t="str">
        <f>A5</f>
        <v>平成21年</v>
      </c>
      <c r="B292" s="103" t="s">
        <v>38</v>
      </c>
      <c r="C292" s="103" t="s">
        <v>39</v>
      </c>
      <c r="D292" s="103" t="s">
        <v>40</v>
      </c>
      <c r="E292" s="103" t="s">
        <v>41</v>
      </c>
      <c r="F292" s="103" t="s">
        <v>42</v>
      </c>
      <c r="G292" s="103" t="s">
        <v>43</v>
      </c>
      <c r="H292" s="103" t="s">
        <v>44</v>
      </c>
      <c r="I292" s="103" t="s">
        <v>45</v>
      </c>
      <c r="J292" s="103" t="s">
        <v>46</v>
      </c>
      <c r="K292" s="103" t="s">
        <v>47</v>
      </c>
      <c r="L292" s="103" t="s">
        <v>48</v>
      </c>
      <c r="M292" s="103" t="s">
        <v>49</v>
      </c>
      <c r="N292" s="98" t="s">
        <v>1</v>
      </c>
      <c r="O292" s="13"/>
    </row>
    <row r="293" spans="1:15" s="9" customFormat="1" ht="18" customHeight="1">
      <c r="A293" s="10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99"/>
      <c r="O293" s="13"/>
    </row>
    <row r="294" spans="1:15" s="9" customFormat="1" ht="18" customHeight="1">
      <c r="A294" s="100" t="s">
        <v>1</v>
      </c>
      <c r="B294" s="25">
        <v>97</v>
      </c>
      <c r="C294" s="25">
        <v>104</v>
      </c>
      <c r="D294" s="25">
        <v>144</v>
      </c>
      <c r="E294" s="25">
        <v>169</v>
      </c>
      <c r="F294" s="25">
        <v>118</v>
      </c>
      <c r="G294" s="25">
        <v>102</v>
      </c>
      <c r="H294" s="25">
        <v>238</v>
      </c>
      <c r="I294" s="25">
        <v>278</v>
      </c>
      <c r="J294" s="25">
        <v>289</v>
      </c>
      <c r="K294" s="25">
        <v>283</v>
      </c>
      <c r="L294" s="25">
        <v>313</v>
      </c>
      <c r="M294" s="25">
        <v>197</v>
      </c>
      <c r="N294" s="65">
        <v>2338</v>
      </c>
      <c r="O294" s="13"/>
    </row>
    <row r="295" spans="1:15" s="9" customFormat="1" ht="18" customHeight="1">
      <c r="A295" s="101"/>
      <c r="B295" s="16">
        <f>B294/B294*100</f>
        <v>100</v>
      </c>
      <c r="C295" s="16">
        <f aca="true" t="shared" si="108" ref="C295:N295">C294/C294*100</f>
        <v>100</v>
      </c>
      <c r="D295" s="16">
        <f t="shared" si="108"/>
        <v>100</v>
      </c>
      <c r="E295" s="16">
        <f t="shared" si="108"/>
        <v>100</v>
      </c>
      <c r="F295" s="16">
        <f t="shared" si="108"/>
        <v>100</v>
      </c>
      <c r="G295" s="16">
        <f t="shared" si="108"/>
        <v>100</v>
      </c>
      <c r="H295" s="16">
        <f t="shared" si="108"/>
        <v>100</v>
      </c>
      <c r="I295" s="16">
        <f t="shared" si="108"/>
        <v>100</v>
      </c>
      <c r="J295" s="16">
        <f t="shared" si="108"/>
        <v>100</v>
      </c>
      <c r="K295" s="16">
        <f t="shared" si="108"/>
        <v>100</v>
      </c>
      <c r="L295" s="16">
        <f t="shared" si="108"/>
        <v>100</v>
      </c>
      <c r="M295" s="16">
        <f t="shared" si="108"/>
        <v>100</v>
      </c>
      <c r="N295" s="15">
        <f t="shared" si="108"/>
        <v>100</v>
      </c>
      <c r="O295" s="13"/>
    </row>
    <row r="296" spans="1:15" s="9" customFormat="1" ht="18" customHeight="1">
      <c r="A296" s="102" t="s">
        <v>54</v>
      </c>
      <c r="B296" s="25">
        <v>7</v>
      </c>
      <c r="C296" s="25">
        <v>4</v>
      </c>
      <c r="D296" s="25">
        <v>5</v>
      </c>
      <c r="E296" s="25">
        <v>4</v>
      </c>
      <c r="F296" s="25">
        <v>5</v>
      </c>
      <c r="G296" s="25">
        <v>8</v>
      </c>
      <c r="H296" s="25">
        <v>122</v>
      </c>
      <c r="I296" s="25">
        <v>121</v>
      </c>
      <c r="J296" s="25">
        <v>125</v>
      </c>
      <c r="K296" s="25">
        <v>114</v>
      </c>
      <c r="L296" s="25">
        <v>189</v>
      </c>
      <c r="M296" s="25">
        <v>77</v>
      </c>
      <c r="N296" s="65">
        <v>788</v>
      </c>
      <c r="O296" s="13"/>
    </row>
    <row r="297" spans="1:15" s="9" customFormat="1" ht="18" customHeight="1">
      <c r="A297" s="101"/>
      <c r="B297" s="16">
        <f>B296/B294*100</f>
        <v>7.216494845360824</v>
      </c>
      <c r="C297" s="16">
        <f aca="true" t="shared" si="109" ref="C297:N297">C296/C294*100</f>
        <v>3.8461538461538463</v>
      </c>
      <c r="D297" s="16">
        <f t="shared" si="109"/>
        <v>3.4722222222222223</v>
      </c>
      <c r="E297" s="16">
        <f t="shared" si="109"/>
        <v>2.366863905325444</v>
      </c>
      <c r="F297" s="16">
        <f t="shared" si="109"/>
        <v>4.23728813559322</v>
      </c>
      <c r="G297" s="16">
        <f t="shared" si="109"/>
        <v>7.8431372549019605</v>
      </c>
      <c r="H297" s="16">
        <f t="shared" si="109"/>
        <v>51.26050420168067</v>
      </c>
      <c r="I297" s="16">
        <f t="shared" si="109"/>
        <v>43.52517985611511</v>
      </c>
      <c r="J297" s="16">
        <f t="shared" si="109"/>
        <v>43.25259515570934</v>
      </c>
      <c r="K297" s="16">
        <f t="shared" si="109"/>
        <v>40.282685512367486</v>
      </c>
      <c r="L297" s="16">
        <f t="shared" si="109"/>
        <v>60.383386581469644</v>
      </c>
      <c r="M297" s="16">
        <f t="shared" si="109"/>
        <v>39.08629441624365</v>
      </c>
      <c r="N297" s="15">
        <f t="shared" si="109"/>
        <v>33.704020530367835</v>
      </c>
      <c r="O297" s="13"/>
    </row>
    <row r="298" spans="1:15" s="9" customFormat="1" ht="18" customHeight="1">
      <c r="A298" s="102" t="s">
        <v>10</v>
      </c>
      <c r="B298" s="25">
        <v>68</v>
      </c>
      <c r="C298" s="25">
        <v>76</v>
      </c>
      <c r="D298" s="25">
        <v>101</v>
      </c>
      <c r="E298" s="25">
        <v>118</v>
      </c>
      <c r="F298" s="25">
        <v>80</v>
      </c>
      <c r="G298" s="25">
        <v>84</v>
      </c>
      <c r="H298" s="25">
        <v>83</v>
      </c>
      <c r="I298" s="25">
        <v>42</v>
      </c>
      <c r="J298" s="25">
        <v>50</v>
      </c>
      <c r="K298" s="25">
        <v>65</v>
      </c>
      <c r="L298" s="25">
        <v>54</v>
      </c>
      <c r="M298" s="25">
        <v>66</v>
      </c>
      <c r="N298" s="65">
        <v>894</v>
      </c>
      <c r="O298" s="13"/>
    </row>
    <row r="299" spans="1:15" s="9" customFormat="1" ht="18" customHeight="1">
      <c r="A299" s="101"/>
      <c r="B299" s="16">
        <f>B298/B294*100</f>
        <v>70.10309278350515</v>
      </c>
      <c r="C299" s="16">
        <f aca="true" t="shared" si="110" ref="C299:N299">C298/C294*100</f>
        <v>73.07692307692307</v>
      </c>
      <c r="D299" s="16">
        <f t="shared" si="110"/>
        <v>70.13888888888889</v>
      </c>
      <c r="E299" s="16">
        <f t="shared" si="110"/>
        <v>69.8224852071006</v>
      </c>
      <c r="F299" s="16">
        <f t="shared" si="110"/>
        <v>67.79661016949152</v>
      </c>
      <c r="G299" s="16">
        <f t="shared" si="110"/>
        <v>82.35294117647058</v>
      </c>
      <c r="H299" s="16">
        <f t="shared" si="110"/>
        <v>34.87394957983193</v>
      </c>
      <c r="I299" s="16">
        <f t="shared" si="110"/>
        <v>15.107913669064748</v>
      </c>
      <c r="J299" s="16">
        <f t="shared" si="110"/>
        <v>17.301038062283737</v>
      </c>
      <c r="K299" s="16">
        <f t="shared" si="110"/>
        <v>22.968197879858657</v>
      </c>
      <c r="L299" s="16">
        <f t="shared" si="110"/>
        <v>17.252396166134183</v>
      </c>
      <c r="M299" s="16">
        <f>M298/M294*100</f>
        <v>33.50253807106599</v>
      </c>
      <c r="N299" s="15">
        <f t="shared" si="110"/>
        <v>38.23781009409752</v>
      </c>
      <c r="O299" s="13"/>
    </row>
    <row r="300" spans="1:15" s="9" customFormat="1" ht="18" customHeight="1">
      <c r="A300" s="102" t="s">
        <v>82</v>
      </c>
      <c r="B300" s="25">
        <v>0</v>
      </c>
      <c r="C300" s="25">
        <v>0</v>
      </c>
      <c r="D300" s="25">
        <v>0</v>
      </c>
      <c r="E300" s="25">
        <v>11</v>
      </c>
      <c r="F300" s="25">
        <v>13</v>
      </c>
      <c r="G300" s="25">
        <v>8</v>
      </c>
      <c r="H300" s="25">
        <v>31</v>
      </c>
      <c r="I300" s="25">
        <v>114</v>
      </c>
      <c r="J300" s="25">
        <v>113</v>
      </c>
      <c r="K300" s="25">
        <v>103</v>
      </c>
      <c r="L300" s="25">
        <v>28</v>
      </c>
      <c r="M300" s="25">
        <v>6</v>
      </c>
      <c r="N300" s="65">
        <v>431</v>
      </c>
      <c r="O300" s="13"/>
    </row>
    <row r="301" spans="1:15" s="9" customFormat="1" ht="18" customHeight="1">
      <c r="A301" s="101"/>
      <c r="B301" s="16">
        <f>B300/B294*100</f>
        <v>0</v>
      </c>
      <c r="C301" s="16">
        <f>C300/C294*100</f>
        <v>0</v>
      </c>
      <c r="D301" s="16">
        <f aca="true" t="shared" si="111" ref="D301:N301">D300/D294*100</f>
        <v>0</v>
      </c>
      <c r="E301" s="16">
        <f t="shared" si="111"/>
        <v>6.508875739644971</v>
      </c>
      <c r="F301" s="23">
        <f t="shared" si="111"/>
        <v>11.016949152542372</v>
      </c>
      <c r="G301" s="23">
        <f t="shared" si="111"/>
        <v>7.8431372549019605</v>
      </c>
      <c r="H301" s="23">
        <f>H300/H294*100</f>
        <v>13.025210084033615</v>
      </c>
      <c r="I301" s="23">
        <f>I300/I294*100</f>
        <v>41.007194244604314</v>
      </c>
      <c r="J301" s="23">
        <f t="shared" si="111"/>
        <v>39.10034602076124</v>
      </c>
      <c r="K301" s="16">
        <f t="shared" si="111"/>
        <v>36.39575971731448</v>
      </c>
      <c r="L301" s="16">
        <f t="shared" si="111"/>
        <v>8.945686900958465</v>
      </c>
      <c r="M301" s="23">
        <f t="shared" si="111"/>
        <v>3.0456852791878175</v>
      </c>
      <c r="N301" s="15">
        <f t="shared" si="111"/>
        <v>18.434559452523523</v>
      </c>
      <c r="O301" s="13"/>
    </row>
    <row r="302" spans="1:15" s="9" customFormat="1" ht="18" customHeight="1">
      <c r="A302" s="102" t="s">
        <v>59</v>
      </c>
      <c r="B302" s="25">
        <v>14</v>
      </c>
      <c r="C302" s="25">
        <v>13</v>
      </c>
      <c r="D302" s="25">
        <v>27</v>
      </c>
      <c r="E302" s="25">
        <v>32</v>
      </c>
      <c r="F302" s="60">
        <v>19</v>
      </c>
      <c r="G302" s="60">
        <v>0</v>
      </c>
      <c r="H302" s="60">
        <v>0</v>
      </c>
      <c r="I302" s="60">
        <v>0</v>
      </c>
      <c r="J302" s="60">
        <v>0</v>
      </c>
      <c r="K302" s="25">
        <v>0</v>
      </c>
      <c r="L302" s="25">
        <v>41</v>
      </c>
      <c r="M302" s="60">
        <v>37</v>
      </c>
      <c r="N302" s="65">
        <v>186</v>
      </c>
      <c r="O302" s="13"/>
    </row>
    <row r="303" spans="1:15" s="9" customFormat="1" ht="18" customHeight="1">
      <c r="A303" s="101"/>
      <c r="B303" s="23">
        <f>B302/B294*100</f>
        <v>14.432989690721648</v>
      </c>
      <c r="C303" s="23">
        <f>C302/C294*100</f>
        <v>12.5</v>
      </c>
      <c r="D303" s="23">
        <f aca="true" t="shared" si="112" ref="D303:N303">D302/D294*100</f>
        <v>18.75</v>
      </c>
      <c r="E303" s="23">
        <f t="shared" si="112"/>
        <v>18.93491124260355</v>
      </c>
      <c r="F303" s="23">
        <f t="shared" si="112"/>
        <v>16.101694915254235</v>
      </c>
      <c r="G303" s="23">
        <f t="shared" si="112"/>
        <v>0</v>
      </c>
      <c r="H303" s="23">
        <f t="shared" si="112"/>
        <v>0</v>
      </c>
      <c r="I303" s="23">
        <f t="shared" si="112"/>
        <v>0</v>
      </c>
      <c r="J303" s="23">
        <f t="shared" si="112"/>
        <v>0</v>
      </c>
      <c r="K303" s="23">
        <f t="shared" si="112"/>
        <v>0</v>
      </c>
      <c r="L303" s="23">
        <f t="shared" si="112"/>
        <v>13.099041533546327</v>
      </c>
      <c r="M303" s="23">
        <f t="shared" si="112"/>
        <v>18.781725888324875</v>
      </c>
      <c r="N303" s="23">
        <f t="shared" si="112"/>
        <v>7.955517536355859</v>
      </c>
      <c r="O303" s="13" t="s">
        <v>12</v>
      </c>
    </row>
    <row r="304" spans="1:15" s="9" customFormat="1" ht="18" customHeight="1">
      <c r="A304" s="102" t="s">
        <v>57</v>
      </c>
      <c r="B304" s="77">
        <v>6</v>
      </c>
      <c r="C304" s="77">
        <v>9</v>
      </c>
      <c r="D304" s="77">
        <v>10</v>
      </c>
      <c r="E304" s="77">
        <v>2</v>
      </c>
      <c r="F304" s="77">
        <v>0</v>
      </c>
      <c r="G304" s="77">
        <v>0</v>
      </c>
      <c r="H304" s="77">
        <v>0</v>
      </c>
      <c r="I304" s="77">
        <v>0</v>
      </c>
      <c r="J304" s="77">
        <v>0</v>
      </c>
      <c r="K304" s="77">
        <v>0</v>
      </c>
      <c r="L304" s="77">
        <v>0</v>
      </c>
      <c r="M304" s="77">
        <v>9</v>
      </c>
      <c r="N304" s="65">
        <v>37</v>
      </c>
      <c r="O304" s="13" t="s">
        <v>12</v>
      </c>
    </row>
    <row r="305" spans="1:15" s="9" customFormat="1" ht="17.25">
      <c r="A305" s="101"/>
      <c r="B305" s="16">
        <f>B304/B294*100</f>
        <v>6.185567010309279</v>
      </c>
      <c r="C305" s="16">
        <f>C304/C294*100</f>
        <v>8.653846153846153</v>
      </c>
      <c r="D305" s="16">
        <f>D304/D294*100</f>
        <v>6.944444444444445</v>
      </c>
      <c r="E305" s="16">
        <f aca="true" t="shared" si="113" ref="E305:L305">E304/E294*100</f>
        <v>1.183431952662722</v>
      </c>
      <c r="F305" s="16">
        <f t="shared" si="113"/>
        <v>0</v>
      </c>
      <c r="G305" s="16">
        <f t="shared" si="113"/>
        <v>0</v>
      </c>
      <c r="H305" s="23">
        <f t="shared" si="113"/>
        <v>0</v>
      </c>
      <c r="I305" s="23">
        <f t="shared" si="113"/>
        <v>0</v>
      </c>
      <c r="J305" s="23">
        <f t="shared" si="113"/>
        <v>0</v>
      </c>
      <c r="K305" s="23">
        <f t="shared" si="113"/>
        <v>0</v>
      </c>
      <c r="L305" s="23">
        <f t="shared" si="113"/>
        <v>0</v>
      </c>
      <c r="M305" s="23">
        <f>M304/M294*100</f>
        <v>4.568527918781726</v>
      </c>
      <c r="N305" s="93">
        <f>N304/N294*100</f>
        <v>1.5825491873396065</v>
      </c>
      <c r="O305" s="13" t="s">
        <v>15</v>
      </c>
    </row>
    <row r="306" spans="1:15" s="9" customFormat="1" ht="17.25">
      <c r="A306" s="102" t="s">
        <v>8</v>
      </c>
      <c r="B306" s="17">
        <f>B294-B296-B298-B302-B304-B300</f>
        <v>2</v>
      </c>
      <c r="C306" s="25">
        <f aca="true" t="shared" si="114" ref="C306:N306">C294-C296-C298-C302-C304-C300</f>
        <v>2</v>
      </c>
      <c r="D306" s="25">
        <f t="shared" si="114"/>
        <v>1</v>
      </c>
      <c r="E306" s="25">
        <f t="shared" si="114"/>
        <v>2</v>
      </c>
      <c r="F306" s="25">
        <f t="shared" si="114"/>
        <v>1</v>
      </c>
      <c r="G306" s="25">
        <f t="shared" si="114"/>
        <v>2</v>
      </c>
      <c r="H306" s="60">
        <f t="shared" si="114"/>
        <v>2</v>
      </c>
      <c r="I306" s="60">
        <f t="shared" si="114"/>
        <v>1</v>
      </c>
      <c r="J306" s="60">
        <f t="shared" si="114"/>
        <v>1</v>
      </c>
      <c r="K306" s="94">
        <f t="shared" si="114"/>
        <v>1</v>
      </c>
      <c r="L306" s="94">
        <f t="shared" si="114"/>
        <v>1</v>
      </c>
      <c r="M306" s="94">
        <f t="shared" si="114"/>
        <v>2</v>
      </c>
      <c r="N306" s="65">
        <f t="shared" si="114"/>
        <v>2</v>
      </c>
      <c r="O306" s="43" t="s">
        <v>12</v>
      </c>
    </row>
    <row r="307" spans="1:15" s="9" customFormat="1" ht="17.25">
      <c r="A307" s="101"/>
      <c r="B307" s="45">
        <f aca="true" t="shared" si="115" ref="B307:N307">B306/B294*100</f>
        <v>2.0618556701030926</v>
      </c>
      <c r="C307" s="45">
        <f t="shared" si="115"/>
        <v>1.9230769230769231</v>
      </c>
      <c r="D307" s="45">
        <f t="shared" si="115"/>
        <v>0.6944444444444444</v>
      </c>
      <c r="E307" s="45">
        <f t="shared" si="115"/>
        <v>1.183431952662722</v>
      </c>
      <c r="F307" s="45">
        <f t="shared" si="115"/>
        <v>0.847457627118644</v>
      </c>
      <c r="G307" s="45">
        <f t="shared" si="115"/>
        <v>1.9607843137254901</v>
      </c>
      <c r="H307" s="45">
        <f t="shared" si="115"/>
        <v>0.8403361344537815</v>
      </c>
      <c r="I307" s="45">
        <f t="shared" si="115"/>
        <v>0.3597122302158274</v>
      </c>
      <c r="J307" s="45">
        <f t="shared" si="115"/>
        <v>0.34602076124567477</v>
      </c>
      <c r="K307" s="45">
        <f t="shared" si="115"/>
        <v>0.35335689045936397</v>
      </c>
      <c r="L307" s="45">
        <f t="shared" si="115"/>
        <v>0.3194888178913738</v>
      </c>
      <c r="M307" s="45">
        <f t="shared" si="115"/>
        <v>1.015228426395939</v>
      </c>
      <c r="N307" s="15">
        <f t="shared" si="115"/>
        <v>0.0855431993156544</v>
      </c>
      <c r="O307" s="43"/>
    </row>
    <row r="308" spans="1:15" s="9" customFormat="1" ht="18" customHeight="1">
      <c r="A308" s="46"/>
      <c r="B308" s="47"/>
      <c r="C308" s="48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42"/>
      <c r="O308" s="43" t="s">
        <v>12</v>
      </c>
    </row>
    <row r="309" spans="1:15" s="9" customFormat="1" ht="18" customHeight="1">
      <c r="A309" s="49"/>
      <c r="B309" s="48"/>
      <c r="C309" s="47"/>
      <c r="D309" s="47"/>
      <c r="E309" s="47"/>
      <c r="F309" s="47"/>
      <c r="G309" s="48"/>
      <c r="H309" s="47"/>
      <c r="I309" s="47"/>
      <c r="J309" s="47"/>
      <c r="K309" s="47"/>
      <c r="L309" s="48"/>
      <c r="M309" s="47"/>
      <c r="N309" s="47"/>
      <c r="O309" s="43" t="s">
        <v>12</v>
      </c>
    </row>
    <row r="310" spans="1:15" s="9" customFormat="1" ht="18" customHeight="1">
      <c r="A310" s="29" t="s">
        <v>71</v>
      </c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42"/>
      <c r="O310" s="13" t="s">
        <v>15</v>
      </c>
    </row>
    <row r="311" spans="1:15" s="9" customFormat="1" ht="18" customHeight="1">
      <c r="A311" s="30" t="s">
        <v>32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0"/>
      <c r="M311" s="31"/>
      <c r="N311" s="33" t="s">
        <v>0</v>
      </c>
      <c r="O311" s="13" t="s">
        <v>15</v>
      </c>
    </row>
    <row r="312" spans="1:15" s="9" customFormat="1" ht="18" customHeight="1">
      <c r="A312" s="7" t="str">
        <f>A5</f>
        <v>平成21年</v>
      </c>
      <c r="B312" s="103" t="s">
        <v>17</v>
      </c>
      <c r="C312" s="103" t="s">
        <v>18</v>
      </c>
      <c r="D312" s="103" t="s">
        <v>19</v>
      </c>
      <c r="E312" s="103" t="s">
        <v>20</v>
      </c>
      <c r="F312" s="103" t="s">
        <v>21</v>
      </c>
      <c r="G312" s="103" t="s">
        <v>22</v>
      </c>
      <c r="H312" s="103" t="s">
        <v>23</v>
      </c>
      <c r="I312" s="103" t="s">
        <v>24</v>
      </c>
      <c r="J312" s="103" t="s">
        <v>25</v>
      </c>
      <c r="K312" s="103" t="s">
        <v>26</v>
      </c>
      <c r="L312" s="103" t="s">
        <v>27</v>
      </c>
      <c r="M312" s="103" t="s">
        <v>28</v>
      </c>
      <c r="N312" s="98" t="s">
        <v>1</v>
      </c>
      <c r="O312" s="13"/>
    </row>
    <row r="313" spans="1:15" s="9" customFormat="1" ht="18" customHeight="1">
      <c r="A313" s="10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99"/>
      <c r="O313" s="13"/>
    </row>
    <row r="314" spans="1:15" s="9" customFormat="1" ht="18" customHeight="1">
      <c r="A314" s="100" t="s">
        <v>1</v>
      </c>
      <c r="B314" s="25">
        <v>553</v>
      </c>
      <c r="C314" s="25">
        <v>755</v>
      </c>
      <c r="D314" s="25">
        <v>379</v>
      </c>
      <c r="E314" s="25">
        <v>436</v>
      </c>
      <c r="F314" s="25">
        <v>220</v>
      </c>
      <c r="G314" s="25">
        <v>151</v>
      </c>
      <c r="H314" s="25">
        <v>118</v>
      </c>
      <c r="I314" s="25">
        <v>107</v>
      </c>
      <c r="J314" s="25">
        <v>177</v>
      </c>
      <c r="K314" s="25">
        <v>393</v>
      </c>
      <c r="L314" s="25">
        <v>519</v>
      </c>
      <c r="M314" s="25">
        <v>907</v>
      </c>
      <c r="N314" s="12">
        <v>4721</v>
      </c>
      <c r="O314" s="13"/>
    </row>
    <row r="315" spans="1:15" s="9" customFormat="1" ht="18" customHeight="1">
      <c r="A315" s="101"/>
      <c r="B315" s="16">
        <f>B314/B314*100</f>
        <v>100</v>
      </c>
      <c r="C315" s="16">
        <f aca="true" t="shared" si="116" ref="C315:N315">C314/C314*100</f>
        <v>100</v>
      </c>
      <c r="D315" s="16">
        <f t="shared" si="116"/>
        <v>100</v>
      </c>
      <c r="E315" s="16">
        <f t="shared" si="116"/>
        <v>100</v>
      </c>
      <c r="F315" s="16">
        <f t="shared" si="116"/>
        <v>100</v>
      </c>
      <c r="G315" s="16">
        <f t="shared" si="116"/>
        <v>100</v>
      </c>
      <c r="H315" s="16">
        <f t="shared" si="116"/>
        <v>100</v>
      </c>
      <c r="I315" s="16">
        <f t="shared" si="116"/>
        <v>100</v>
      </c>
      <c r="J315" s="16">
        <f t="shared" si="116"/>
        <v>100</v>
      </c>
      <c r="K315" s="16">
        <f t="shared" si="116"/>
        <v>100</v>
      </c>
      <c r="L315" s="16">
        <f t="shared" si="116"/>
        <v>100</v>
      </c>
      <c r="M315" s="16">
        <f t="shared" si="116"/>
        <v>100</v>
      </c>
      <c r="N315" s="15">
        <f t="shared" si="116"/>
        <v>100</v>
      </c>
      <c r="O315" s="13"/>
    </row>
    <row r="316" spans="1:15" s="9" customFormat="1" ht="18" customHeight="1">
      <c r="A316" s="102" t="s">
        <v>7</v>
      </c>
      <c r="B316" s="25">
        <v>553</v>
      </c>
      <c r="C316" s="25">
        <v>755</v>
      </c>
      <c r="D316" s="25">
        <v>379</v>
      </c>
      <c r="E316" s="25">
        <v>436</v>
      </c>
      <c r="F316" s="25">
        <v>220</v>
      </c>
      <c r="G316" s="25">
        <v>151</v>
      </c>
      <c r="H316" s="25">
        <v>118</v>
      </c>
      <c r="I316" s="25">
        <v>107</v>
      </c>
      <c r="J316" s="25">
        <v>177</v>
      </c>
      <c r="K316" s="25">
        <v>393</v>
      </c>
      <c r="L316" s="25">
        <v>519</v>
      </c>
      <c r="M316" s="25">
        <v>907</v>
      </c>
      <c r="N316" s="12">
        <v>4721</v>
      </c>
      <c r="O316" s="13"/>
    </row>
    <row r="317" spans="1:15" s="64" customFormat="1" ht="18" customHeight="1">
      <c r="A317" s="96"/>
      <c r="B317" s="79">
        <f>B316/B314*100</f>
        <v>100</v>
      </c>
      <c r="C317" s="79">
        <f aca="true" t="shared" si="117" ref="C317:N317">C316/C314*100</f>
        <v>100</v>
      </c>
      <c r="D317" s="79">
        <f t="shared" si="117"/>
        <v>100</v>
      </c>
      <c r="E317" s="79">
        <f t="shared" si="117"/>
        <v>100</v>
      </c>
      <c r="F317" s="79">
        <f t="shared" si="117"/>
        <v>100</v>
      </c>
      <c r="G317" s="80">
        <f t="shared" si="117"/>
        <v>100</v>
      </c>
      <c r="H317" s="79">
        <f t="shared" si="117"/>
        <v>100</v>
      </c>
      <c r="I317" s="79">
        <f t="shared" si="117"/>
        <v>100</v>
      </c>
      <c r="J317" s="79">
        <f t="shared" si="117"/>
        <v>100</v>
      </c>
      <c r="K317" s="79">
        <f t="shared" si="117"/>
        <v>100</v>
      </c>
      <c r="L317" s="79">
        <f t="shared" si="117"/>
        <v>100</v>
      </c>
      <c r="M317" s="79">
        <f t="shared" si="117"/>
        <v>100</v>
      </c>
      <c r="N317" s="81">
        <f t="shared" si="117"/>
        <v>100</v>
      </c>
      <c r="O317" s="63"/>
    </row>
    <row r="318" spans="1:15" s="9" customFormat="1" ht="18" customHeight="1">
      <c r="A318" s="95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3"/>
      <c r="O318" s="13" t="s">
        <v>14</v>
      </c>
    </row>
    <row r="319" spans="1:15" s="9" customFormat="1" ht="18" customHeight="1">
      <c r="A319" s="96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5"/>
      <c r="O319" s="13" t="s">
        <v>12</v>
      </c>
    </row>
    <row r="320" spans="1:15" s="9" customFormat="1" ht="18" customHeight="1">
      <c r="A320" s="95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3"/>
      <c r="O320" s="13" t="s">
        <v>12</v>
      </c>
    </row>
    <row r="321" spans="1:15" s="9" customFormat="1" ht="18" customHeight="1">
      <c r="A321" s="96"/>
      <c r="B321" s="86"/>
      <c r="C321" s="86"/>
      <c r="D321" s="87"/>
      <c r="E321" s="86"/>
      <c r="F321" s="86"/>
      <c r="G321" s="86"/>
      <c r="H321" s="87"/>
      <c r="I321" s="87"/>
      <c r="J321" s="87"/>
      <c r="K321" s="87"/>
      <c r="L321" s="87"/>
      <c r="M321" s="87"/>
      <c r="N321" s="81"/>
      <c r="O321" s="13" t="s">
        <v>15</v>
      </c>
    </row>
    <row r="322" spans="1:15" s="9" customFormat="1" ht="18" customHeight="1">
      <c r="A322" s="95"/>
      <c r="B322" s="82"/>
      <c r="C322" s="74"/>
      <c r="D322" s="82"/>
      <c r="E322" s="82"/>
      <c r="F322" s="82"/>
      <c r="G322" s="82" t="s">
        <v>103</v>
      </c>
      <c r="H322" s="82"/>
      <c r="I322" s="82" t="s">
        <v>103</v>
      </c>
      <c r="J322" s="82"/>
      <c r="K322" s="74"/>
      <c r="L322" s="82" t="s">
        <v>103</v>
      </c>
      <c r="M322" s="82"/>
      <c r="N322" s="83" t="s">
        <v>103</v>
      </c>
      <c r="O322" s="13"/>
    </row>
    <row r="323" spans="1:15" s="9" customFormat="1" ht="18" customHeight="1">
      <c r="A323" s="96"/>
      <c r="B323" s="88" t="s">
        <v>103</v>
      </c>
      <c r="C323" s="87" t="s">
        <v>103</v>
      </c>
      <c r="D323" s="88" t="s">
        <v>103</v>
      </c>
      <c r="E323" s="87" t="s">
        <v>103</v>
      </c>
      <c r="F323" s="87" t="s">
        <v>103</v>
      </c>
      <c r="G323" s="88" t="s">
        <v>103</v>
      </c>
      <c r="H323" s="88" t="s">
        <v>103</v>
      </c>
      <c r="I323" s="88" t="s">
        <v>103</v>
      </c>
      <c r="J323" s="88" t="s">
        <v>103</v>
      </c>
      <c r="K323" s="87" t="s">
        <v>103</v>
      </c>
      <c r="L323" s="88" t="s">
        <v>103</v>
      </c>
      <c r="M323" s="87" t="s">
        <v>103</v>
      </c>
      <c r="N323" s="81" t="s">
        <v>103</v>
      </c>
      <c r="O323" s="13"/>
    </row>
    <row r="324" spans="1:15" s="9" customFormat="1" ht="18" customHeight="1">
      <c r="A324" s="89"/>
      <c r="B324" s="90"/>
      <c r="C324" s="74"/>
      <c r="D324" s="90"/>
      <c r="E324" s="74"/>
      <c r="F324" s="74"/>
      <c r="G324" s="90"/>
      <c r="H324" s="90"/>
      <c r="I324" s="90"/>
      <c r="J324" s="90"/>
      <c r="K324" s="74"/>
      <c r="L324" s="90"/>
      <c r="M324" s="74"/>
      <c r="N324" s="91"/>
      <c r="O324" s="13" t="s">
        <v>12</v>
      </c>
    </row>
    <row r="325" spans="1:15" s="9" customFormat="1" ht="18" customHeight="1">
      <c r="A325" s="78"/>
      <c r="B325" s="88"/>
      <c r="C325" s="87"/>
      <c r="D325" s="88"/>
      <c r="E325" s="87"/>
      <c r="F325" s="87"/>
      <c r="G325" s="88"/>
      <c r="H325" s="92"/>
      <c r="I325" s="88"/>
      <c r="J325" s="88"/>
      <c r="K325" s="87"/>
      <c r="L325" s="88"/>
      <c r="M325" s="87"/>
      <c r="N325" s="81"/>
      <c r="O325" s="13" t="s">
        <v>15</v>
      </c>
    </row>
    <row r="326" spans="1:15" s="9" customFormat="1" ht="18" customHeight="1">
      <c r="A326" s="97" t="s">
        <v>35</v>
      </c>
      <c r="B326" s="82"/>
      <c r="C326" s="74"/>
      <c r="D326" s="82"/>
      <c r="E326" s="82"/>
      <c r="F326" s="82"/>
      <c r="G326" s="82" t="s">
        <v>103</v>
      </c>
      <c r="H326" s="82"/>
      <c r="I326" s="82" t="s">
        <v>103</v>
      </c>
      <c r="J326" s="82"/>
      <c r="K326" s="74"/>
      <c r="L326" s="82" t="s">
        <v>103</v>
      </c>
      <c r="M326" s="82"/>
      <c r="N326" s="83" t="s">
        <v>103</v>
      </c>
      <c r="O326" s="43"/>
    </row>
    <row r="327" spans="1:15" s="9" customFormat="1" ht="18" customHeight="1">
      <c r="A327" s="96"/>
      <c r="B327" s="88" t="s">
        <v>103</v>
      </c>
      <c r="C327" s="87" t="s">
        <v>103</v>
      </c>
      <c r="D327" s="88" t="s">
        <v>103</v>
      </c>
      <c r="E327" s="87" t="s">
        <v>103</v>
      </c>
      <c r="F327" s="87" t="s">
        <v>103</v>
      </c>
      <c r="G327" s="88" t="s">
        <v>103</v>
      </c>
      <c r="H327" s="88" t="s">
        <v>103</v>
      </c>
      <c r="I327" s="88" t="s">
        <v>103</v>
      </c>
      <c r="J327" s="88" t="s">
        <v>103</v>
      </c>
      <c r="K327" s="87" t="s">
        <v>103</v>
      </c>
      <c r="L327" s="88" t="s">
        <v>103</v>
      </c>
      <c r="M327" s="87" t="s">
        <v>103</v>
      </c>
      <c r="N327" s="81" t="s">
        <v>103</v>
      </c>
      <c r="O327" s="43"/>
    </row>
    <row r="328" spans="1:15" ht="18" customHeight="1">
      <c r="A328" s="38" t="s">
        <v>76</v>
      </c>
      <c r="B328" s="50"/>
      <c r="C328" s="47"/>
      <c r="D328" s="50"/>
      <c r="E328" s="47"/>
      <c r="F328" s="47"/>
      <c r="G328" s="50"/>
      <c r="H328" s="50"/>
      <c r="I328" s="50"/>
      <c r="J328" s="50"/>
      <c r="K328" s="47"/>
      <c r="L328" s="50"/>
      <c r="M328" s="47"/>
      <c r="N328" s="47"/>
      <c r="O328" s="3"/>
    </row>
    <row r="329" spans="1:14" ht="17.25">
      <c r="A329" s="39" t="s">
        <v>11</v>
      </c>
      <c r="B329" s="50"/>
      <c r="C329" s="47"/>
      <c r="D329" s="50"/>
      <c r="E329" s="47"/>
      <c r="F329" s="47"/>
      <c r="G329" s="50"/>
      <c r="H329" s="50"/>
      <c r="I329" s="50"/>
      <c r="J329" s="50"/>
      <c r="K329" s="47"/>
      <c r="L329" s="50"/>
      <c r="M329" s="47"/>
      <c r="N329" s="47"/>
    </row>
    <row r="330" spans="1:14" ht="17.25">
      <c r="A330" s="5"/>
      <c r="B330" s="6"/>
      <c r="C330" s="4"/>
      <c r="D330" s="6"/>
      <c r="E330" s="4"/>
      <c r="F330" s="4"/>
      <c r="G330" s="6"/>
      <c r="H330" s="6"/>
      <c r="I330" s="6"/>
      <c r="J330" s="6"/>
      <c r="K330" s="4"/>
      <c r="L330" s="6"/>
      <c r="M330" s="4"/>
      <c r="N330" s="4"/>
    </row>
  </sheetData>
  <sheetProtection/>
  <mergeCells count="319">
    <mergeCell ref="L292:L293"/>
    <mergeCell ref="M292:M293"/>
    <mergeCell ref="N292:N293"/>
    <mergeCell ref="E271:E272"/>
    <mergeCell ref="F271:F272"/>
    <mergeCell ref="G271:G272"/>
    <mergeCell ref="L271:L272"/>
    <mergeCell ref="M271:M272"/>
    <mergeCell ref="N271:N272"/>
    <mergeCell ref="H271:H272"/>
    <mergeCell ref="K292:K293"/>
    <mergeCell ref="I271:I272"/>
    <mergeCell ref="J271:J272"/>
    <mergeCell ref="K271:K272"/>
    <mergeCell ref="H292:H293"/>
    <mergeCell ref="I292:I293"/>
    <mergeCell ref="J292:J293"/>
    <mergeCell ref="B271:B272"/>
    <mergeCell ref="C271:C272"/>
    <mergeCell ref="B292:B293"/>
    <mergeCell ref="F251:F252"/>
    <mergeCell ref="G251:G252"/>
    <mergeCell ref="H251:H252"/>
    <mergeCell ref="C292:C293"/>
    <mergeCell ref="D292:D293"/>
    <mergeCell ref="E292:E293"/>
    <mergeCell ref="F292:F293"/>
    <mergeCell ref="G292:G293"/>
    <mergeCell ref="C251:C252"/>
    <mergeCell ref="E251:E252"/>
    <mergeCell ref="M87:M88"/>
    <mergeCell ref="F87:F88"/>
    <mergeCell ref="G87:G88"/>
    <mergeCell ref="H87:H88"/>
    <mergeCell ref="N87:N88"/>
    <mergeCell ref="A101:A102"/>
    <mergeCell ref="B230:B231"/>
    <mergeCell ref="C230:C231"/>
    <mergeCell ref="D230:D231"/>
    <mergeCell ref="E230:E231"/>
    <mergeCell ref="F230:F231"/>
    <mergeCell ref="G230:G231"/>
    <mergeCell ref="H230:H231"/>
    <mergeCell ref="E87:E88"/>
    <mergeCell ref="N189:N190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C189:C190"/>
    <mergeCell ref="A197:A198"/>
    <mergeCell ref="A195:A196"/>
    <mergeCell ref="D148:D149"/>
    <mergeCell ref="D271:D272"/>
    <mergeCell ref="D251:D252"/>
    <mergeCell ref="B189:B190"/>
    <mergeCell ref="B251:B252"/>
    <mergeCell ref="L251:L252"/>
    <mergeCell ref="M230:M231"/>
    <mergeCell ref="N230:N231"/>
    <mergeCell ref="I230:I231"/>
    <mergeCell ref="J230:J231"/>
    <mergeCell ref="N251:N252"/>
    <mergeCell ref="M251:M252"/>
    <mergeCell ref="K230:K231"/>
    <mergeCell ref="L230:L231"/>
    <mergeCell ref="K189:K190"/>
    <mergeCell ref="I251:I252"/>
    <mergeCell ref="J251:J252"/>
    <mergeCell ref="K251:K252"/>
    <mergeCell ref="N148:N149"/>
    <mergeCell ref="M148:M149"/>
    <mergeCell ref="M169:M170"/>
    <mergeCell ref="N169:N170"/>
    <mergeCell ref="G148:G149"/>
    <mergeCell ref="H148:H149"/>
    <mergeCell ref="L189:L190"/>
    <mergeCell ref="M189:M190"/>
    <mergeCell ref="H189:H190"/>
    <mergeCell ref="I189:I190"/>
    <mergeCell ref="K169:K170"/>
    <mergeCell ref="L169:L170"/>
    <mergeCell ref="G189:G190"/>
    <mergeCell ref="J189:J190"/>
    <mergeCell ref="H5:H6"/>
    <mergeCell ref="I5:I6"/>
    <mergeCell ref="B5:B6"/>
    <mergeCell ref="C5:C6"/>
    <mergeCell ref="D5:D6"/>
    <mergeCell ref="E5:E6"/>
    <mergeCell ref="N5:N6"/>
    <mergeCell ref="A7:A8"/>
    <mergeCell ref="A9:A10"/>
    <mergeCell ref="A11:A12"/>
    <mergeCell ref="J5:J6"/>
    <mergeCell ref="K5:K6"/>
    <mergeCell ref="L5:L6"/>
    <mergeCell ref="M5:M6"/>
    <mergeCell ref="F5:F6"/>
    <mergeCell ref="G5:G6"/>
    <mergeCell ref="H25:H26"/>
    <mergeCell ref="I25:I26"/>
    <mergeCell ref="B25:B26"/>
    <mergeCell ref="C25:C26"/>
    <mergeCell ref="D25:D26"/>
    <mergeCell ref="E25:E26"/>
    <mergeCell ref="A13:A14"/>
    <mergeCell ref="A17:A18"/>
    <mergeCell ref="A15:A16"/>
    <mergeCell ref="A19:A20"/>
    <mergeCell ref="N25:N26"/>
    <mergeCell ref="A27:A28"/>
    <mergeCell ref="A29:A30"/>
    <mergeCell ref="A31:A32"/>
    <mergeCell ref="J25:J26"/>
    <mergeCell ref="K25:K26"/>
    <mergeCell ref="L25:L26"/>
    <mergeCell ref="M25:M26"/>
    <mergeCell ref="F25:F26"/>
    <mergeCell ref="G25:G26"/>
    <mergeCell ref="H66:H67"/>
    <mergeCell ref="I66:I67"/>
    <mergeCell ref="B66:B67"/>
    <mergeCell ref="C66:C67"/>
    <mergeCell ref="D66:D67"/>
    <mergeCell ref="E66:E67"/>
    <mergeCell ref="A35:A36"/>
    <mergeCell ref="A33:A34"/>
    <mergeCell ref="A37:A38"/>
    <mergeCell ref="A39:A40"/>
    <mergeCell ref="N66:N67"/>
    <mergeCell ref="A68:A69"/>
    <mergeCell ref="A70:A71"/>
    <mergeCell ref="A72:A73"/>
    <mergeCell ref="J66:J67"/>
    <mergeCell ref="K66:K67"/>
    <mergeCell ref="L66:L67"/>
    <mergeCell ref="M66:M67"/>
    <mergeCell ref="F66:F67"/>
    <mergeCell ref="G66:G67"/>
    <mergeCell ref="F46:F47"/>
    <mergeCell ref="G46:G47"/>
    <mergeCell ref="A74:A75"/>
    <mergeCell ref="A76:A77"/>
    <mergeCell ref="B46:B47"/>
    <mergeCell ref="C46:C47"/>
    <mergeCell ref="A50:A51"/>
    <mergeCell ref="A56:A57"/>
    <mergeCell ref="A52:A53"/>
    <mergeCell ref="A54:A55"/>
    <mergeCell ref="L46:L47"/>
    <mergeCell ref="M46:M47"/>
    <mergeCell ref="N46:N47"/>
    <mergeCell ref="A48:A49"/>
    <mergeCell ref="H46:H47"/>
    <mergeCell ref="I46:I47"/>
    <mergeCell ref="J46:J47"/>
    <mergeCell ref="K46:K47"/>
    <mergeCell ref="D46:D47"/>
    <mergeCell ref="E46:E47"/>
    <mergeCell ref="F107:F108"/>
    <mergeCell ref="G107:G108"/>
    <mergeCell ref="A58:A59"/>
    <mergeCell ref="A60:A61"/>
    <mergeCell ref="B107:B108"/>
    <mergeCell ref="C107:C108"/>
    <mergeCell ref="A80:A81"/>
    <mergeCell ref="A78:A79"/>
    <mergeCell ref="A95:A96"/>
    <mergeCell ref="A97:A98"/>
    <mergeCell ref="L107:L108"/>
    <mergeCell ref="M107:M108"/>
    <mergeCell ref="N107:N108"/>
    <mergeCell ref="A109:A110"/>
    <mergeCell ref="H107:H108"/>
    <mergeCell ref="I107:I108"/>
    <mergeCell ref="J107:J108"/>
    <mergeCell ref="K107:K108"/>
    <mergeCell ref="D107:D108"/>
    <mergeCell ref="E107:E108"/>
    <mergeCell ref="A111:A112"/>
    <mergeCell ref="A113:A114"/>
    <mergeCell ref="A119:A120"/>
    <mergeCell ref="G128:G129"/>
    <mergeCell ref="A117:A118"/>
    <mergeCell ref="B128:B129"/>
    <mergeCell ref="C128:C129"/>
    <mergeCell ref="D128:D129"/>
    <mergeCell ref="A115:A116"/>
    <mergeCell ref="N128:N129"/>
    <mergeCell ref="A130:A131"/>
    <mergeCell ref="A132:A133"/>
    <mergeCell ref="I128:I129"/>
    <mergeCell ref="J128:J129"/>
    <mergeCell ref="K128:K129"/>
    <mergeCell ref="L128:L129"/>
    <mergeCell ref="E128:E129"/>
    <mergeCell ref="F128:F129"/>
    <mergeCell ref="H128:H129"/>
    <mergeCell ref="M128:M129"/>
    <mergeCell ref="I148:I149"/>
    <mergeCell ref="J148:J149"/>
    <mergeCell ref="K148:K149"/>
    <mergeCell ref="L148:L149"/>
    <mergeCell ref="A173:A174"/>
    <mergeCell ref="A158:A159"/>
    <mergeCell ref="A160:A161"/>
    <mergeCell ref="A162:A163"/>
    <mergeCell ref="D169:D170"/>
    <mergeCell ref="E148:E149"/>
    <mergeCell ref="F148:F149"/>
    <mergeCell ref="A171:A172"/>
    <mergeCell ref="B148:B149"/>
    <mergeCell ref="C148:C149"/>
    <mergeCell ref="A152:A153"/>
    <mergeCell ref="A154:A155"/>
    <mergeCell ref="A156:A157"/>
    <mergeCell ref="A142:A143"/>
    <mergeCell ref="B169:B170"/>
    <mergeCell ref="A150:A151"/>
    <mergeCell ref="C169:C170"/>
    <mergeCell ref="A134:A135"/>
    <mergeCell ref="A136:A137"/>
    <mergeCell ref="A138:A139"/>
    <mergeCell ref="A140:A141"/>
    <mergeCell ref="J169:J170"/>
    <mergeCell ref="E169:E170"/>
    <mergeCell ref="F169:F170"/>
    <mergeCell ref="G169:G170"/>
    <mergeCell ref="H169:H170"/>
    <mergeCell ref="I169:I170"/>
    <mergeCell ref="A181:A182"/>
    <mergeCell ref="D189:D190"/>
    <mergeCell ref="E189:E190"/>
    <mergeCell ref="F189:F190"/>
    <mergeCell ref="K210:K211"/>
    <mergeCell ref="J210:J211"/>
    <mergeCell ref="M210:M211"/>
    <mergeCell ref="A203:A204"/>
    <mergeCell ref="L210:L211"/>
    <mergeCell ref="N210:N211"/>
    <mergeCell ref="A212:A213"/>
    <mergeCell ref="L87:L88"/>
    <mergeCell ref="A89:A90"/>
    <mergeCell ref="A91:A92"/>
    <mergeCell ref="A93:A94"/>
    <mergeCell ref="D87:D88"/>
    <mergeCell ref="I87:I88"/>
    <mergeCell ref="J87:J88"/>
    <mergeCell ref="A201:A202"/>
    <mergeCell ref="A121:A122"/>
    <mergeCell ref="A183:A184"/>
    <mergeCell ref="A222:A223"/>
    <mergeCell ref="A224:A225"/>
    <mergeCell ref="A199:A200"/>
    <mergeCell ref="A191:A192"/>
    <mergeCell ref="A193:A194"/>
    <mergeCell ref="A175:A176"/>
    <mergeCell ref="A177:A178"/>
    <mergeCell ref="A179:A180"/>
    <mergeCell ref="K87:K88"/>
    <mergeCell ref="B87:B88"/>
    <mergeCell ref="C87:C88"/>
    <mergeCell ref="A99:A100"/>
    <mergeCell ref="A214:A215"/>
    <mergeCell ref="A283:A284"/>
    <mergeCell ref="A285:A286"/>
    <mergeCell ref="A300:A301"/>
    <mergeCell ref="A275:A276"/>
    <mergeCell ref="A279:A280"/>
    <mergeCell ref="A298:A299"/>
    <mergeCell ref="A277:A278"/>
    <mergeCell ref="A281:A282"/>
    <mergeCell ref="A232:A233"/>
    <mergeCell ref="D312:D313"/>
    <mergeCell ref="E312:E313"/>
    <mergeCell ref="A244:A245"/>
    <mergeCell ref="A261:A262"/>
    <mergeCell ref="A253:A254"/>
    <mergeCell ref="A255:A256"/>
    <mergeCell ref="A259:A260"/>
    <mergeCell ref="A257:A258"/>
    <mergeCell ref="A263:A264"/>
    <mergeCell ref="A302:A303"/>
    <mergeCell ref="A216:A217"/>
    <mergeCell ref="A220:A221"/>
    <mergeCell ref="B312:B313"/>
    <mergeCell ref="A218:A219"/>
    <mergeCell ref="A304:A305"/>
    <mergeCell ref="A306:A307"/>
    <mergeCell ref="A294:A295"/>
    <mergeCell ref="A242:A243"/>
    <mergeCell ref="C312:C313"/>
    <mergeCell ref="A234:A235"/>
    <mergeCell ref="A240:A241"/>
    <mergeCell ref="A238:A239"/>
    <mergeCell ref="A236:A237"/>
    <mergeCell ref="A273:A274"/>
    <mergeCell ref="A296:A297"/>
    <mergeCell ref="A265:A266"/>
    <mergeCell ref="M312:M313"/>
    <mergeCell ref="F312:F313"/>
    <mergeCell ref="G312:G313"/>
    <mergeCell ref="H312:H313"/>
    <mergeCell ref="I312:I313"/>
    <mergeCell ref="A320:A321"/>
    <mergeCell ref="A322:A323"/>
    <mergeCell ref="A326:A327"/>
    <mergeCell ref="N312:N313"/>
    <mergeCell ref="A314:A315"/>
    <mergeCell ref="A316:A317"/>
    <mergeCell ref="A318:A319"/>
    <mergeCell ref="J312:J313"/>
    <mergeCell ref="K312:K313"/>
    <mergeCell ref="L312:L313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scale="79" r:id="rId1"/>
  <rowBreaks count="7" manualBreakCount="7">
    <brk id="40" max="14" man="1"/>
    <brk id="81" max="14" man="1"/>
    <brk id="122" max="14" man="1"/>
    <brk id="163" max="14" man="1"/>
    <brk id="204" max="14" man="1"/>
    <brk id="245" max="14" man="1"/>
    <brk id="2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2006-11-20T05:24:38Z</cp:lastPrinted>
  <dcterms:created xsi:type="dcterms:W3CDTF">2000-05-31T05:44:10Z</dcterms:created>
  <dcterms:modified xsi:type="dcterms:W3CDTF">2010-03-15T01:39:02Z</dcterms:modified>
  <cp:category/>
  <cp:version/>
  <cp:contentType/>
  <cp:contentStatus/>
</cp:coreProperties>
</file>