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401" windowWidth="10515" windowHeight="9990" activeTab="0"/>
  </bookViews>
  <sheets>
    <sheet name="23年" sheetId="1" r:id="rId1"/>
  </sheets>
  <definedNames>
    <definedName name="_CNT2">#REF!</definedName>
    <definedName name="_CNT3">#REF!</definedName>
    <definedName name="_Key1" hidden="1">#REF!</definedName>
    <definedName name="_Order1" hidden="1">0</definedName>
    <definedName name="_Sort" hidden="1">#REF!</definedName>
    <definedName name="ANK">#REF!</definedName>
    <definedName name="CNT">#REF!</definedName>
    <definedName name="COPYSTART">#REF!</definedName>
    <definedName name="END">#REF!</definedName>
    <definedName name="GOKEI">#REF!</definedName>
    <definedName name="JUMP">#REF!</definedName>
    <definedName name="LASTLINE">#REF!</definedName>
    <definedName name="MAX">#REF!</definedName>
    <definedName name="MAXA4">#REF!</definedName>
    <definedName name="MAXB4">#REF!</definedName>
    <definedName name="MAXCOL">#REF!</definedName>
    <definedName name="MAX行設定">#REF!</definedName>
    <definedName name="MAX行設定2">#REF!</definedName>
    <definedName name="MAX行設定3">#REF!</definedName>
    <definedName name="MAX行設定4">#REF!</definedName>
    <definedName name="MAX行設定ｴﾗｰ">#REF!</definedName>
    <definedName name="NEXT">#REF!</definedName>
    <definedName name="OTGOKEI">#REF!</definedName>
    <definedName name="OTHER">#REF!</definedName>
    <definedName name="PARM">#REF!</definedName>
    <definedName name="_xlnm.Print_Area" localSheetId="0">'23年'!$A$1:$N$48</definedName>
    <definedName name="START">#REF!</definedName>
    <definedName name="TOTALSTART">#REF!</definedName>
    <definedName name="エラー処理">#REF!</definedName>
    <definedName name="ガイダンス">#REF!</definedName>
    <definedName name="ガイダンス2">#REF!</definedName>
    <definedName name="ガイダンス3">#REF!</definedName>
    <definedName name="その他計算">#REF!</definedName>
    <definedName name="その他小計">#REF!</definedName>
    <definedName name="タイトル金額">#REF!</definedName>
    <definedName name="タイトル数量">#REF!</definedName>
    <definedName name="メインメニュー">#REF!</definedName>
    <definedName name="メインメニュー2">#REF!</definedName>
    <definedName name="異常">#REF!</definedName>
    <definedName name="印刷開始">#REF!</definedName>
    <definedName name="右移動">#REF!</definedName>
    <definedName name="横罫線">#REF!</definedName>
    <definedName name="下移動">#REF!</definedName>
    <definedName name="回数">#REF!</definedName>
    <definedName name="回数2">#REF!</definedName>
    <definedName name="回転">#REF!</definedName>
    <definedName name="回転先">#REF!</definedName>
    <definedName name="期間">#REF!</definedName>
    <definedName name="金額SAVE">#REF!</definedName>
    <definedName name="罫線処理">#REF!</definedName>
    <definedName name="計算式">#REF!</definedName>
    <definedName name="見出金額">#REF!</definedName>
    <definedName name="見出処理">#REF!</definedName>
    <definedName name="見出数量">#REF!</definedName>
    <definedName name="合計処理">#REF!</definedName>
    <definedName name="左移動">#REF!</definedName>
    <definedName name="実行">#REF!</definedName>
    <definedName name="終了">#REF!</definedName>
    <definedName name="終了2">#REF!</definedName>
    <definedName name="縦罫線">#REF!</definedName>
    <definedName name="小計処理">#REF!</definedName>
    <definedName name="小計処理2">#REF!</definedName>
    <definedName name="上移動">#REF!</definedName>
    <definedName name="数量SAVE">#REF!</definedName>
    <definedName name="単位金額">#REF!</definedName>
    <definedName name="単位数量">#REF!</definedName>
    <definedName name="表印刷">#REF!</definedName>
    <definedName name="表印刷2">#REF!</definedName>
    <definedName name="表印刷3">#REF!</definedName>
    <definedName name="表印刷4">#REF!</definedName>
    <definedName name="表印刷準備">#REF!</definedName>
    <definedName name="表印刷準備処理">#REF!</definedName>
    <definedName name="表作成">#REF!</definedName>
    <definedName name="表作成2">#REF!</definedName>
    <definedName name="複写元">#REF!</definedName>
    <definedName name="複写先">#REF!</definedName>
    <definedName name="頁溢処理">#REF!</definedName>
    <definedName name="頁溢処理2">#REF!</definedName>
    <definedName name="頁数">#REF!</definedName>
    <definedName name="戻り">#REF!</definedName>
    <definedName name="類別名">#REF!</definedName>
  </definedNames>
  <calcPr fullCalcOnLoad="1"/>
</workbook>
</file>

<file path=xl/sharedStrings.xml><?xml version="1.0" encoding="utf-8"?>
<sst xmlns="http://schemas.openxmlformats.org/spreadsheetml/2006/main" count="165" uniqueCount="83">
  <si>
    <t>トマト</t>
  </si>
  <si>
    <t>たまねぎ</t>
  </si>
  <si>
    <t>単　価</t>
  </si>
  <si>
    <t>シャロット</t>
  </si>
  <si>
    <t>にんにく</t>
  </si>
  <si>
    <t>カリフラワー</t>
  </si>
  <si>
    <t>ブロッコリー</t>
  </si>
  <si>
    <t>結球レタス</t>
  </si>
  <si>
    <t>その他レタス</t>
  </si>
  <si>
    <t>チコリー</t>
  </si>
  <si>
    <t>エンダイブ等</t>
  </si>
  <si>
    <t>にんじん及びかぶ</t>
  </si>
  <si>
    <t>その他根菜類</t>
  </si>
  <si>
    <t>きゅうり及びガーキン</t>
  </si>
  <si>
    <t>えんどう</t>
  </si>
  <si>
    <t>ささげ、いんげん等</t>
  </si>
  <si>
    <t>えだまめ等</t>
  </si>
  <si>
    <t>アーティチョーク</t>
  </si>
  <si>
    <t>アスパラガス</t>
  </si>
  <si>
    <t>なす</t>
  </si>
  <si>
    <t>セルリー</t>
  </si>
  <si>
    <t>まつたけ</t>
  </si>
  <si>
    <t>しいたけ</t>
  </si>
  <si>
    <t>トリフ</t>
  </si>
  <si>
    <t>ほうれんそう等</t>
  </si>
  <si>
    <t>スイートコーン</t>
  </si>
  <si>
    <t>かぼちゃ</t>
  </si>
  <si>
    <t>さといも</t>
  </si>
  <si>
    <t>ながいも等</t>
  </si>
  <si>
    <t>しょうが</t>
  </si>
  <si>
    <t>いちご</t>
  </si>
  <si>
    <t>その他の生鮮野菜</t>
  </si>
  <si>
    <t>リーキ、わけぎ等</t>
  </si>
  <si>
    <t>その他とうがらし属等</t>
  </si>
  <si>
    <t>原資料：財務省「貿易統計」</t>
  </si>
  <si>
    <t>注：各品目の順位付けは数量ベース。</t>
  </si>
  <si>
    <t>（単位：ﾄﾝ、千円、円/kg）</t>
  </si>
  <si>
    <t xml:space="preserve"> </t>
  </si>
  <si>
    <t>品　　      名</t>
  </si>
  <si>
    <t>第        １        位</t>
  </si>
  <si>
    <t>第        ２        位</t>
  </si>
  <si>
    <t>第        ３        位</t>
  </si>
  <si>
    <t>数  　量</t>
  </si>
  <si>
    <t>金　  額</t>
  </si>
  <si>
    <t>数　 量</t>
  </si>
  <si>
    <t>国     　名</t>
  </si>
  <si>
    <t>金　   額</t>
  </si>
  <si>
    <t>ねぎ</t>
  </si>
  <si>
    <t>ごぼう</t>
  </si>
  <si>
    <t>きのこ（マッシュルーム）</t>
  </si>
  <si>
    <t>ジャンボピーマン</t>
  </si>
  <si>
    <t>メロン</t>
  </si>
  <si>
    <t>すいか</t>
  </si>
  <si>
    <t>計</t>
  </si>
  <si>
    <t>資料：農畜産業振興機構「ベジ探」</t>
  </si>
  <si>
    <t>数　  量</t>
  </si>
  <si>
    <t>数　 量</t>
  </si>
  <si>
    <t>国　  名</t>
  </si>
  <si>
    <t>国　    名</t>
  </si>
  <si>
    <t>アメリカ</t>
  </si>
  <si>
    <t>韓国</t>
  </si>
  <si>
    <t>カナダ</t>
  </si>
  <si>
    <t>中国</t>
  </si>
  <si>
    <t>ﾆｭｰｼﾞｰﾗﾝﾄﾞ</t>
  </si>
  <si>
    <t>台湾</t>
  </si>
  <si>
    <t>ベルギー</t>
  </si>
  <si>
    <t>ベトナム</t>
  </si>
  <si>
    <t>オマーン</t>
  </si>
  <si>
    <t>イタリア</t>
  </si>
  <si>
    <t>メキシコ</t>
  </si>
  <si>
    <t>ｵｰｽﾄﾗﾘｱ</t>
  </si>
  <si>
    <t>タイ</t>
  </si>
  <si>
    <t>フィリピン</t>
  </si>
  <si>
    <t>オランダ</t>
  </si>
  <si>
    <t>ﾆｭｰｶﾚﾄﾞﾆｱ（仏）</t>
  </si>
  <si>
    <t>ｲﾝﾄﾞﾈｼｱ</t>
  </si>
  <si>
    <t>結球キャベツ</t>
  </si>
  <si>
    <t>フランス</t>
  </si>
  <si>
    <t>ｱﾙｾﾞﾝﾁﾝ</t>
  </si>
  <si>
    <t>ペルー</t>
  </si>
  <si>
    <t>トンガ</t>
  </si>
  <si>
    <t xml:space="preserve">   Ⅶ－４　生鮮野菜の品目別・国別輸入状況（平成23年）</t>
  </si>
  <si>
    <t>平成23年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</si>
</sst>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38" fontId="4" fillId="0" borderId="0" xfId="48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38" fontId="4" fillId="0" borderId="12" xfId="48" applyFont="1" applyFill="1" applyBorder="1" applyAlignment="1">
      <alignment/>
    </xf>
    <xf numFmtId="0" fontId="4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/>
      <protection/>
    </xf>
    <xf numFmtId="38" fontId="4" fillId="0" borderId="14" xfId="48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37" fontId="23" fillId="0" borderId="10" xfId="0" applyNumberFormat="1" applyFont="1" applyFill="1" applyBorder="1" applyAlignment="1" applyProtection="1">
      <alignment/>
      <protection/>
    </xf>
    <xf numFmtId="38" fontId="23" fillId="0" borderId="10" xfId="48" applyFont="1" applyFill="1" applyBorder="1" applyAlignment="1">
      <alignment/>
    </xf>
    <xf numFmtId="37" fontId="23" fillId="0" borderId="19" xfId="0" applyNumberFormat="1" applyFont="1" applyFill="1" applyBorder="1" applyAlignment="1" applyProtection="1">
      <alignment/>
      <protection/>
    </xf>
    <xf numFmtId="37" fontId="23" fillId="0" borderId="2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38" fontId="23" fillId="0" borderId="10" xfId="48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 applyProtection="1">
      <alignment vertical="center" shrinkToFit="1"/>
      <protection/>
    </xf>
    <xf numFmtId="0" fontId="4" fillId="0" borderId="10" xfId="0" applyFont="1" applyFill="1" applyBorder="1" applyAlignment="1">
      <alignment horizontal="distributed" vertical="center"/>
    </xf>
    <xf numFmtId="37" fontId="4" fillId="0" borderId="10" xfId="0" applyNumberFormat="1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37" fontId="23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>
      <alignment/>
    </xf>
    <xf numFmtId="37" fontId="23" fillId="0" borderId="11" xfId="0" applyNumberFormat="1" applyFont="1" applyFill="1" applyBorder="1" applyAlignment="1" applyProtection="1">
      <alignment/>
      <protection/>
    </xf>
    <xf numFmtId="38" fontId="23" fillId="0" borderId="11" xfId="48" applyFont="1" applyFill="1" applyBorder="1" applyAlignment="1" applyProtection="1">
      <alignment/>
      <protection/>
    </xf>
    <xf numFmtId="37" fontId="23" fillId="0" borderId="21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37" fontId="23" fillId="0" borderId="15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/>
    </xf>
    <xf numFmtId="37" fontId="23" fillId="0" borderId="22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>
      <alignment/>
    </xf>
    <xf numFmtId="37" fontId="23" fillId="0" borderId="23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23" fillId="0" borderId="24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>
      <alignment/>
    </xf>
    <xf numFmtId="37" fontId="4" fillId="0" borderId="24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" sqref="D10"/>
    </sheetView>
  </sheetViews>
  <sheetFormatPr defaultColWidth="8.66015625" defaultRowHeight="18"/>
  <cols>
    <col min="1" max="1" width="20.16015625" style="3" customWidth="1"/>
    <col min="2" max="2" width="9.66015625" style="3" customWidth="1"/>
    <col min="3" max="3" width="11.91015625" style="3" customWidth="1"/>
    <col min="4" max="5" width="9.66015625" style="3" customWidth="1"/>
    <col min="6" max="6" width="6.66015625" style="3" customWidth="1"/>
    <col min="7" max="7" width="10.66015625" style="3" customWidth="1"/>
    <col min="8" max="8" width="8.16015625" style="6" customWidth="1"/>
    <col min="9" max="9" width="9.66015625" style="3" customWidth="1"/>
    <col min="10" max="10" width="6.66015625" style="7" customWidth="1"/>
    <col min="11" max="11" width="11.66015625" style="3" customWidth="1"/>
    <col min="12" max="12" width="8.16015625" style="3" customWidth="1"/>
    <col min="13" max="13" width="9.66015625" style="3" customWidth="1"/>
    <col min="14" max="14" width="6.66015625" style="3" customWidth="1"/>
    <col min="15" max="48" width="10.66015625" style="3" customWidth="1"/>
    <col min="49" max="16384" width="8.83203125" style="3" customWidth="1"/>
  </cols>
  <sheetData>
    <row r="1" spans="1:12" ht="12">
      <c r="A1" s="5" t="s">
        <v>81</v>
      </c>
      <c r="L1" s="8"/>
    </row>
    <row r="2" spans="1:14" ht="12">
      <c r="A2" s="9"/>
      <c r="B2" s="9"/>
      <c r="C2" s="9"/>
      <c r="D2" s="9"/>
      <c r="E2" s="9"/>
      <c r="F2" s="9"/>
      <c r="G2" s="9"/>
      <c r="H2" s="10"/>
      <c r="I2" s="9"/>
      <c r="J2" s="11"/>
      <c r="K2" s="9"/>
      <c r="L2" s="12"/>
      <c r="M2" s="9"/>
      <c r="N2" s="13" t="s">
        <v>36</v>
      </c>
    </row>
    <row r="3" spans="1:14" ht="12">
      <c r="A3" s="14" t="s">
        <v>38</v>
      </c>
      <c r="B3" s="15" t="s">
        <v>82</v>
      </c>
      <c r="C3" s="16" t="s">
        <v>39</v>
      </c>
      <c r="D3" s="17"/>
      <c r="E3" s="17"/>
      <c r="F3" s="18"/>
      <c r="G3" s="16" t="s">
        <v>40</v>
      </c>
      <c r="H3" s="17"/>
      <c r="I3" s="17"/>
      <c r="J3" s="18"/>
      <c r="K3" s="16" t="s">
        <v>41</v>
      </c>
      <c r="L3" s="17"/>
      <c r="M3" s="17"/>
      <c r="N3" s="18"/>
    </row>
    <row r="4" spans="1:14" ht="12">
      <c r="A4" s="19"/>
      <c r="B4" s="15" t="s">
        <v>42</v>
      </c>
      <c r="C4" s="15" t="s">
        <v>57</v>
      </c>
      <c r="D4" s="15" t="s">
        <v>55</v>
      </c>
      <c r="E4" s="15" t="s">
        <v>43</v>
      </c>
      <c r="F4" s="15" t="s">
        <v>2</v>
      </c>
      <c r="G4" s="15" t="s">
        <v>58</v>
      </c>
      <c r="H4" s="20" t="s">
        <v>56</v>
      </c>
      <c r="I4" s="15" t="s">
        <v>43</v>
      </c>
      <c r="J4" s="21" t="s">
        <v>2</v>
      </c>
      <c r="K4" s="15" t="s">
        <v>45</v>
      </c>
      <c r="L4" s="15" t="s">
        <v>44</v>
      </c>
      <c r="M4" s="15" t="s">
        <v>46</v>
      </c>
      <c r="N4" s="22" t="s">
        <v>2</v>
      </c>
    </row>
    <row r="5" spans="1:17" ht="12">
      <c r="A5" s="1" t="s">
        <v>0</v>
      </c>
      <c r="B5" s="23">
        <v>2963</v>
      </c>
      <c r="C5" s="1" t="s">
        <v>60</v>
      </c>
      <c r="D5" s="24">
        <v>1621.113</v>
      </c>
      <c r="E5" s="23">
        <v>532074</v>
      </c>
      <c r="F5" s="25">
        <f>E5/D5</f>
        <v>328.2152447115038</v>
      </c>
      <c r="G5" s="1" t="s">
        <v>59</v>
      </c>
      <c r="H5" s="24">
        <v>832.73</v>
      </c>
      <c r="I5" s="23">
        <v>182790</v>
      </c>
      <c r="J5" s="25">
        <f>I5/H5</f>
        <v>219.50692301226087</v>
      </c>
      <c r="K5" s="1" t="s">
        <v>63</v>
      </c>
      <c r="L5" s="25">
        <v>230.08</v>
      </c>
      <c r="M5" s="26">
        <v>68290</v>
      </c>
      <c r="N5" s="25">
        <f>M5/L5</f>
        <v>296.8098052851182</v>
      </c>
      <c r="O5" s="27"/>
      <c r="P5" s="27"/>
      <c r="Q5" s="27"/>
    </row>
    <row r="6" spans="1:17" ht="12">
      <c r="A6" s="1" t="s">
        <v>1</v>
      </c>
      <c r="B6" s="23">
        <v>373123</v>
      </c>
      <c r="C6" s="1" t="s">
        <v>62</v>
      </c>
      <c r="D6" s="28">
        <v>265421.04</v>
      </c>
      <c r="E6" s="23">
        <v>8983643</v>
      </c>
      <c r="F6" s="25">
        <f aca="true" t="shared" si="0" ref="F6:F45">E6/D6</f>
        <v>33.846762864014096</v>
      </c>
      <c r="G6" s="1" t="s">
        <v>59</v>
      </c>
      <c r="H6" s="28">
        <v>81314.817</v>
      </c>
      <c r="I6" s="23">
        <v>3280721</v>
      </c>
      <c r="J6" s="25">
        <f aca="true" t="shared" si="1" ref="J6:J45">I6/H6</f>
        <v>40.34591875180633</v>
      </c>
      <c r="K6" s="1" t="s">
        <v>63</v>
      </c>
      <c r="L6" s="25">
        <v>12536.1</v>
      </c>
      <c r="M6" s="25">
        <v>713897</v>
      </c>
      <c r="N6" s="25">
        <f aca="true" t="shared" si="2" ref="N6:N45">M6/L6</f>
        <v>56.94729620854971</v>
      </c>
      <c r="O6" s="27"/>
      <c r="P6" s="27"/>
      <c r="Q6" s="27"/>
    </row>
    <row r="7" spans="1:17" ht="12">
      <c r="A7" s="1" t="s">
        <v>3</v>
      </c>
      <c r="B7" s="23">
        <v>377</v>
      </c>
      <c r="C7" s="1" t="s">
        <v>59</v>
      </c>
      <c r="D7" s="28">
        <v>194.182</v>
      </c>
      <c r="E7" s="23">
        <v>43670</v>
      </c>
      <c r="F7" s="25">
        <f t="shared" si="0"/>
        <v>224.89211152424016</v>
      </c>
      <c r="G7" s="1" t="s">
        <v>77</v>
      </c>
      <c r="H7" s="28">
        <v>66.36</v>
      </c>
      <c r="I7" s="23">
        <v>17783</v>
      </c>
      <c r="J7" s="25">
        <f t="shared" si="1"/>
        <v>267.9776974080772</v>
      </c>
      <c r="K7" s="1" t="s">
        <v>63</v>
      </c>
      <c r="L7" s="25">
        <v>60.65</v>
      </c>
      <c r="M7" s="25">
        <v>22455</v>
      </c>
      <c r="N7" s="25">
        <f t="shared" si="2"/>
        <v>370.23907666941466</v>
      </c>
      <c r="O7" s="27"/>
      <c r="P7" s="27"/>
      <c r="Q7" s="27"/>
    </row>
    <row r="8" spans="1:17" ht="12">
      <c r="A8" s="1" t="s">
        <v>4</v>
      </c>
      <c r="B8" s="23">
        <v>19248</v>
      </c>
      <c r="C8" s="1" t="s">
        <v>62</v>
      </c>
      <c r="D8" s="28">
        <v>19056.457</v>
      </c>
      <c r="E8" s="23">
        <v>3163224</v>
      </c>
      <c r="F8" s="25">
        <f t="shared" si="0"/>
        <v>165.99224084518966</v>
      </c>
      <c r="G8" s="1" t="s">
        <v>59</v>
      </c>
      <c r="H8" s="28">
        <v>141.79</v>
      </c>
      <c r="I8" s="23">
        <v>40715</v>
      </c>
      <c r="J8" s="25">
        <f t="shared" si="1"/>
        <v>287.1500105790253</v>
      </c>
      <c r="K8" s="1" t="s">
        <v>78</v>
      </c>
      <c r="L8" s="25">
        <v>31</v>
      </c>
      <c r="M8" s="25">
        <v>11526</v>
      </c>
      <c r="N8" s="25">
        <f t="shared" si="2"/>
        <v>371.80645161290323</v>
      </c>
      <c r="O8" s="27"/>
      <c r="P8" s="27"/>
      <c r="Q8" s="27"/>
    </row>
    <row r="9" spans="1:17" ht="12">
      <c r="A9" s="1" t="s">
        <v>47</v>
      </c>
      <c r="B9" s="23">
        <v>52479</v>
      </c>
      <c r="C9" s="1" t="s">
        <v>62</v>
      </c>
      <c r="D9" s="28">
        <v>52477.237</v>
      </c>
      <c r="E9" s="23">
        <v>5053455</v>
      </c>
      <c r="F9" s="25">
        <f t="shared" si="0"/>
        <v>96.29803870962185</v>
      </c>
      <c r="G9" s="29" t="s">
        <v>75</v>
      </c>
      <c r="H9" s="24">
        <v>1.95</v>
      </c>
      <c r="I9" s="23">
        <v>504</v>
      </c>
      <c r="J9" s="25">
        <f t="shared" si="1"/>
        <v>258.46153846153845</v>
      </c>
      <c r="K9" s="1"/>
      <c r="L9" s="25"/>
      <c r="M9" s="25"/>
      <c r="N9" s="25"/>
      <c r="O9" s="27"/>
      <c r="P9" s="27"/>
      <c r="Q9" s="27"/>
    </row>
    <row r="10" spans="1:17" ht="12">
      <c r="A10" s="1" t="s">
        <v>32</v>
      </c>
      <c r="B10" s="23">
        <v>4298</v>
      </c>
      <c r="C10" s="1" t="s">
        <v>62</v>
      </c>
      <c r="D10" s="28">
        <v>3758.949</v>
      </c>
      <c r="E10" s="23">
        <v>798402</v>
      </c>
      <c r="F10" s="25">
        <f t="shared" si="0"/>
        <v>212.40032785760062</v>
      </c>
      <c r="G10" s="1" t="s">
        <v>64</v>
      </c>
      <c r="H10" s="28">
        <v>210.462</v>
      </c>
      <c r="I10" s="23">
        <v>51792</v>
      </c>
      <c r="J10" s="25">
        <f t="shared" si="1"/>
        <v>246.087179633378</v>
      </c>
      <c r="K10" s="1" t="s">
        <v>65</v>
      </c>
      <c r="L10" s="25">
        <v>148.23</v>
      </c>
      <c r="M10" s="25">
        <v>76382</v>
      </c>
      <c r="N10" s="25">
        <f t="shared" si="2"/>
        <v>515.2938001754031</v>
      </c>
      <c r="O10" s="27"/>
      <c r="P10" s="27"/>
      <c r="Q10" s="27"/>
    </row>
    <row r="11" spans="1:17" ht="12">
      <c r="A11" s="1" t="s">
        <v>5</v>
      </c>
      <c r="B11" s="23">
        <v>12</v>
      </c>
      <c r="C11" s="1" t="s">
        <v>59</v>
      </c>
      <c r="D11" s="28">
        <v>12.458</v>
      </c>
      <c r="E11" s="23">
        <v>2145</v>
      </c>
      <c r="F11" s="25">
        <f t="shared" si="0"/>
        <v>172.17851982661745</v>
      </c>
      <c r="G11" s="1"/>
      <c r="H11" s="28"/>
      <c r="I11" s="23"/>
      <c r="J11" s="25"/>
      <c r="K11" s="1"/>
      <c r="L11" s="25"/>
      <c r="M11" s="25"/>
      <c r="N11" s="25"/>
      <c r="O11" s="27"/>
      <c r="P11" s="27"/>
      <c r="Q11" s="27"/>
    </row>
    <row r="12" spans="1:17" ht="12">
      <c r="A12" s="1" t="s">
        <v>6</v>
      </c>
      <c r="B12" s="23">
        <v>36580</v>
      </c>
      <c r="C12" s="1" t="s">
        <v>59</v>
      </c>
      <c r="D12" s="28">
        <v>34110.582</v>
      </c>
      <c r="E12" s="23">
        <v>5568478</v>
      </c>
      <c r="F12" s="25">
        <f t="shared" si="0"/>
        <v>163.24781558989523</v>
      </c>
      <c r="G12" s="1" t="s">
        <v>62</v>
      </c>
      <c r="H12" s="28">
        <v>2346.744</v>
      </c>
      <c r="I12" s="23">
        <v>284733</v>
      </c>
      <c r="J12" s="25">
        <f t="shared" si="1"/>
        <v>121.33108681645717</v>
      </c>
      <c r="K12" s="1" t="s">
        <v>69</v>
      </c>
      <c r="L12" s="25">
        <v>98.437</v>
      </c>
      <c r="M12" s="23">
        <v>15633</v>
      </c>
      <c r="N12" s="25">
        <f t="shared" si="2"/>
        <v>158.8122352367504</v>
      </c>
      <c r="O12" s="27"/>
      <c r="P12" s="27"/>
      <c r="Q12" s="27"/>
    </row>
    <row r="13" spans="1:17" ht="12">
      <c r="A13" s="1" t="s">
        <v>76</v>
      </c>
      <c r="B13" s="23">
        <v>27025</v>
      </c>
      <c r="C13" s="1" t="s">
        <v>62</v>
      </c>
      <c r="D13" s="28">
        <v>23233.135</v>
      </c>
      <c r="E13" s="23">
        <v>674293</v>
      </c>
      <c r="F13" s="25">
        <f t="shared" si="0"/>
        <v>29.022901988905073</v>
      </c>
      <c r="G13" s="1" t="s">
        <v>64</v>
      </c>
      <c r="H13" s="28">
        <v>2110.41</v>
      </c>
      <c r="I13" s="23">
        <v>88217</v>
      </c>
      <c r="J13" s="25">
        <f t="shared" si="1"/>
        <v>41.800882293014155</v>
      </c>
      <c r="K13" s="1" t="s">
        <v>60</v>
      </c>
      <c r="L13" s="25">
        <v>1668.56</v>
      </c>
      <c r="M13" s="23">
        <v>86085</v>
      </c>
      <c r="N13" s="25">
        <f t="shared" si="2"/>
        <v>51.59239104377428</v>
      </c>
      <c r="O13" s="27"/>
      <c r="P13" s="27"/>
      <c r="Q13" s="27"/>
    </row>
    <row r="14" spans="1:17" ht="12">
      <c r="A14" s="1" t="s">
        <v>7</v>
      </c>
      <c r="B14" s="23">
        <v>6177</v>
      </c>
      <c r="C14" s="1" t="s">
        <v>64</v>
      </c>
      <c r="D14" s="28">
        <v>3087.2</v>
      </c>
      <c r="E14" s="23">
        <v>284684</v>
      </c>
      <c r="F14" s="25">
        <f t="shared" si="0"/>
        <v>92.2143042238922</v>
      </c>
      <c r="G14" s="1" t="s">
        <v>59</v>
      </c>
      <c r="H14" s="28">
        <v>3072.263</v>
      </c>
      <c r="I14" s="23">
        <v>340275</v>
      </c>
      <c r="J14" s="25">
        <f t="shared" si="1"/>
        <v>110.75711942629911</v>
      </c>
      <c r="K14" s="1" t="s">
        <v>62</v>
      </c>
      <c r="L14" s="25">
        <v>15.84</v>
      </c>
      <c r="M14" s="23">
        <v>5378</v>
      </c>
      <c r="N14" s="25">
        <f t="shared" si="2"/>
        <v>339.520202020202</v>
      </c>
      <c r="O14" s="27"/>
      <c r="P14" s="27"/>
      <c r="Q14" s="27"/>
    </row>
    <row r="15" spans="1:17" ht="12">
      <c r="A15" s="1" t="s">
        <v>8</v>
      </c>
      <c r="B15" s="23">
        <v>495</v>
      </c>
      <c r="C15" s="1" t="s">
        <v>59</v>
      </c>
      <c r="D15" s="28">
        <v>414.98</v>
      </c>
      <c r="E15" s="23">
        <v>51938</v>
      </c>
      <c r="F15" s="25">
        <f t="shared" si="0"/>
        <v>125.15783893199672</v>
      </c>
      <c r="G15" s="1" t="s">
        <v>69</v>
      </c>
      <c r="H15" s="24">
        <v>71.132</v>
      </c>
      <c r="I15" s="23">
        <v>8689</v>
      </c>
      <c r="J15" s="25">
        <f t="shared" si="1"/>
        <v>122.153180003374</v>
      </c>
      <c r="K15" s="1" t="s">
        <v>62</v>
      </c>
      <c r="L15" s="25">
        <v>5.28</v>
      </c>
      <c r="M15" s="23">
        <v>1778</v>
      </c>
      <c r="N15" s="25">
        <f t="shared" si="2"/>
        <v>336.74242424242425</v>
      </c>
      <c r="O15" s="27"/>
      <c r="P15" s="27"/>
      <c r="Q15" s="27"/>
    </row>
    <row r="16" spans="1:17" ht="12">
      <c r="A16" s="1" t="s">
        <v>9</v>
      </c>
      <c r="B16" s="23">
        <v>469</v>
      </c>
      <c r="C16" s="1" t="s">
        <v>65</v>
      </c>
      <c r="D16" s="28">
        <v>229.119</v>
      </c>
      <c r="E16" s="23">
        <v>121113</v>
      </c>
      <c r="F16" s="25">
        <f t="shared" si="0"/>
        <v>528.6030403414819</v>
      </c>
      <c r="G16" s="1" t="s">
        <v>59</v>
      </c>
      <c r="H16" s="24">
        <v>214.001</v>
      </c>
      <c r="I16" s="23">
        <v>58198</v>
      </c>
      <c r="J16" s="25">
        <f t="shared" si="1"/>
        <v>271.952000224298</v>
      </c>
      <c r="K16" s="1" t="s">
        <v>73</v>
      </c>
      <c r="L16" s="25">
        <v>26.338</v>
      </c>
      <c r="M16" s="23">
        <v>17370</v>
      </c>
      <c r="N16" s="25">
        <f t="shared" si="2"/>
        <v>659.5033791479991</v>
      </c>
      <c r="O16" s="27"/>
      <c r="P16" s="27"/>
      <c r="Q16" s="27"/>
    </row>
    <row r="17" spans="1:17" ht="12">
      <c r="A17" s="1" t="s">
        <v>10</v>
      </c>
      <c r="B17" s="23">
        <v>1743</v>
      </c>
      <c r="C17" s="1" t="s">
        <v>59</v>
      </c>
      <c r="D17" s="28">
        <v>1719.677</v>
      </c>
      <c r="E17" s="23">
        <v>527971</v>
      </c>
      <c r="F17" s="25">
        <f t="shared" si="0"/>
        <v>307.01753875873203</v>
      </c>
      <c r="G17" s="1" t="s">
        <v>69</v>
      </c>
      <c r="H17" s="28">
        <v>21.092</v>
      </c>
      <c r="I17" s="23">
        <v>6862</v>
      </c>
      <c r="J17" s="25">
        <f t="shared" si="1"/>
        <v>325.3366205196283</v>
      </c>
      <c r="K17" s="1" t="s">
        <v>68</v>
      </c>
      <c r="L17" s="25">
        <v>2.405</v>
      </c>
      <c r="M17" s="23">
        <v>2389</v>
      </c>
      <c r="N17" s="25">
        <f t="shared" si="2"/>
        <v>993.3471933471934</v>
      </c>
      <c r="O17" s="27"/>
      <c r="P17" s="27"/>
      <c r="Q17" s="27"/>
    </row>
    <row r="18" spans="1:17" ht="12">
      <c r="A18" s="1" t="s">
        <v>11</v>
      </c>
      <c r="B18" s="23">
        <v>80059</v>
      </c>
      <c r="C18" s="1" t="s">
        <v>62</v>
      </c>
      <c r="D18" s="28">
        <v>66471.046</v>
      </c>
      <c r="E18" s="23">
        <v>2657497</v>
      </c>
      <c r="F18" s="25">
        <f t="shared" si="0"/>
        <v>39.97976803313731</v>
      </c>
      <c r="G18" s="1" t="s">
        <v>64</v>
      </c>
      <c r="H18" s="24">
        <v>5354.57</v>
      </c>
      <c r="I18" s="23">
        <v>301007</v>
      </c>
      <c r="J18" s="25">
        <f t="shared" si="1"/>
        <v>56.214971510317355</v>
      </c>
      <c r="K18" s="30" t="s">
        <v>63</v>
      </c>
      <c r="L18" s="25">
        <v>5313.84</v>
      </c>
      <c r="M18" s="23">
        <v>380042</v>
      </c>
      <c r="N18" s="25">
        <f t="shared" si="2"/>
        <v>71.51927796094726</v>
      </c>
      <c r="O18" s="27"/>
      <c r="P18" s="27"/>
      <c r="Q18" s="27"/>
    </row>
    <row r="19" spans="1:17" ht="12">
      <c r="A19" s="1" t="s">
        <v>48</v>
      </c>
      <c r="B19" s="23">
        <v>45569</v>
      </c>
      <c r="C19" s="1" t="s">
        <v>62</v>
      </c>
      <c r="D19" s="28">
        <v>40444.47</v>
      </c>
      <c r="E19" s="23">
        <v>2718913</v>
      </c>
      <c r="F19" s="25">
        <f t="shared" si="0"/>
        <v>67.22582840126228</v>
      </c>
      <c r="G19" s="1" t="s">
        <v>64</v>
      </c>
      <c r="H19" s="28">
        <v>5124.22</v>
      </c>
      <c r="I19" s="23">
        <v>504526</v>
      </c>
      <c r="J19" s="25">
        <f t="shared" si="1"/>
        <v>98.45908255305197</v>
      </c>
      <c r="K19" s="1"/>
      <c r="L19" s="25"/>
      <c r="M19" s="23"/>
      <c r="N19" s="25"/>
      <c r="O19" s="27"/>
      <c r="P19" s="27"/>
      <c r="Q19" s="27"/>
    </row>
    <row r="20" spans="1:17" ht="12">
      <c r="A20" s="1" t="s">
        <v>12</v>
      </c>
      <c r="B20" s="23">
        <v>1590</v>
      </c>
      <c r="C20" s="1" t="s">
        <v>62</v>
      </c>
      <c r="D20" s="28">
        <v>1515.814</v>
      </c>
      <c r="E20" s="23">
        <v>133363</v>
      </c>
      <c r="F20" s="25">
        <f t="shared" si="0"/>
        <v>87.98111113896559</v>
      </c>
      <c r="G20" s="1" t="s">
        <v>65</v>
      </c>
      <c r="H20" s="28">
        <v>27.075</v>
      </c>
      <c r="I20" s="23">
        <v>11546</v>
      </c>
      <c r="J20" s="25">
        <f t="shared" si="1"/>
        <v>426.44506001846725</v>
      </c>
      <c r="K20" s="1" t="s">
        <v>73</v>
      </c>
      <c r="L20" s="25">
        <v>25.465</v>
      </c>
      <c r="M20" s="23">
        <v>10279</v>
      </c>
      <c r="N20" s="25">
        <f t="shared" si="2"/>
        <v>403.652071470646</v>
      </c>
      <c r="O20" s="27"/>
      <c r="P20" s="27"/>
      <c r="Q20" s="27"/>
    </row>
    <row r="21" spans="1:17" ht="12">
      <c r="A21" s="1" t="s">
        <v>13</v>
      </c>
      <c r="B21" s="23">
        <v>3</v>
      </c>
      <c r="C21" s="1" t="s">
        <v>60</v>
      </c>
      <c r="D21" s="28">
        <v>2</v>
      </c>
      <c r="E21" s="23">
        <v>505</v>
      </c>
      <c r="F21" s="25">
        <f t="shared" si="0"/>
        <v>252.5</v>
      </c>
      <c r="G21" s="31" t="s">
        <v>61</v>
      </c>
      <c r="H21" s="28">
        <v>1.088</v>
      </c>
      <c r="I21" s="23">
        <v>550</v>
      </c>
      <c r="J21" s="25">
        <f t="shared" si="1"/>
        <v>505.5147058823529</v>
      </c>
      <c r="K21" s="31"/>
      <c r="L21" s="25"/>
      <c r="M21" s="23"/>
      <c r="N21" s="25"/>
      <c r="O21" s="27"/>
      <c r="P21" s="27"/>
      <c r="Q21" s="27"/>
    </row>
    <row r="22" spans="1:17" ht="12">
      <c r="A22" s="1" t="s">
        <v>14</v>
      </c>
      <c r="B22" s="23">
        <v>2059</v>
      </c>
      <c r="C22" s="1" t="s">
        <v>62</v>
      </c>
      <c r="D22" s="28">
        <v>1158.138</v>
      </c>
      <c r="E22" s="23">
        <v>349054</v>
      </c>
      <c r="F22" s="25">
        <f t="shared" si="0"/>
        <v>301.3924074678493</v>
      </c>
      <c r="G22" s="1" t="s">
        <v>71</v>
      </c>
      <c r="H22" s="24">
        <v>857.57</v>
      </c>
      <c r="I22" s="23">
        <v>241869</v>
      </c>
      <c r="J22" s="25">
        <f t="shared" si="1"/>
        <v>282.0399500915377</v>
      </c>
      <c r="K22" s="1" t="s">
        <v>66</v>
      </c>
      <c r="L22" s="25">
        <v>33.096</v>
      </c>
      <c r="M22" s="23">
        <v>7509</v>
      </c>
      <c r="N22" s="25">
        <f t="shared" si="2"/>
        <v>226.88542422044964</v>
      </c>
      <c r="O22" s="27"/>
      <c r="P22" s="27"/>
      <c r="Q22" s="27"/>
    </row>
    <row r="23" spans="1:17" ht="12">
      <c r="A23" s="1" t="s">
        <v>15</v>
      </c>
      <c r="B23" s="23">
        <v>1384</v>
      </c>
      <c r="C23" s="1" t="s">
        <v>67</v>
      </c>
      <c r="D23" s="28">
        <v>1229.926</v>
      </c>
      <c r="E23" s="23">
        <v>416037</v>
      </c>
      <c r="F23" s="25">
        <f t="shared" si="0"/>
        <v>338.2618141254027</v>
      </c>
      <c r="G23" s="1" t="s">
        <v>62</v>
      </c>
      <c r="H23" s="28">
        <v>100.275</v>
      </c>
      <c r="I23" s="23">
        <v>23539</v>
      </c>
      <c r="J23" s="25">
        <f t="shared" si="1"/>
        <v>234.74445275492394</v>
      </c>
      <c r="K23" s="1" t="s">
        <v>69</v>
      </c>
      <c r="L23" s="25">
        <v>31.783</v>
      </c>
      <c r="M23" s="23">
        <v>19238</v>
      </c>
      <c r="N23" s="25">
        <f t="shared" si="2"/>
        <v>605.2921373061071</v>
      </c>
      <c r="O23" s="27"/>
      <c r="P23" s="27"/>
      <c r="Q23" s="27"/>
    </row>
    <row r="24" spans="1:17" ht="12">
      <c r="A24" s="1" t="s">
        <v>16</v>
      </c>
      <c r="B24" s="23">
        <v>883</v>
      </c>
      <c r="C24" s="1" t="s">
        <v>64</v>
      </c>
      <c r="D24" s="28">
        <v>883.167</v>
      </c>
      <c r="E24" s="23">
        <v>196427</v>
      </c>
      <c r="F24" s="25">
        <f t="shared" si="0"/>
        <v>222.41206929153827</v>
      </c>
      <c r="G24" s="1"/>
      <c r="H24" s="28">
        <v>0</v>
      </c>
      <c r="I24" s="23"/>
      <c r="J24" s="25"/>
      <c r="K24" s="32"/>
      <c r="L24" s="25">
        <v>0</v>
      </c>
      <c r="M24" s="23"/>
      <c r="N24" s="25"/>
      <c r="O24" s="27"/>
      <c r="P24" s="27"/>
      <c r="Q24" s="27"/>
    </row>
    <row r="25" spans="1:17" ht="12">
      <c r="A25" s="1" t="s">
        <v>17</v>
      </c>
      <c r="B25" s="23">
        <v>1</v>
      </c>
      <c r="C25" s="31" t="s">
        <v>68</v>
      </c>
      <c r="D25" s="28">
        <v>1.416</v>
      </c>
      <c r="E25" s="23">
        <v>1569</v>
      </c>
      <c r="F25" s="25">
        <f t="shared" si="0"/>
        <v>1108.0508474576272</v>
      </c>
      <c r="G25" s="32"/>
      <c r="H25" s="24">
        <v>0</v>
      </c>
      <c r="I25" s="23"/>
      <c r="J25" s="25"/>
      <c r="K25" s="33"/>
      <c r="L25" s="25">
        <v>0</v>
      </c>
      <c r="M25" s="23"/>
      <c r="N25" s="25"/>
      <c r="O25" s="27"/>
      <c r="P25" s="27"/>
      <c r="Q25" s="27"/>
    </row>
    <row r="26" spans="1:17" ht="12">
      <c r="A26" s="1" t="s">
        <v>18</v>
      </c>
      <c r="B26" s="23">
        <v>12308</v>
      </c>
      <c r="C26" s="1" t="s">
        <v>69</v>
      </c>
      <c r="D26" s="28">
        <v>5870.93</v>
      </c>
      <c r="E26" s="23">
        <v>2599176</v>
      </c>
      <c r="F26" s="25">
        <f t="shared" si="0"/>
        <v>442.7196372636022</v>
      </c>
      <c r="G26" s="32" t="s">
        <v>70</v>
      </c>
      <c r="H26" s="24">
        <v>1757.443</v>
      </c>
      <c r="I26" s="23">
        <v>1144056</v>
      </c>
      <c r="J26" s="25">
        <f t="shared" si="1"/>
        <v>650.9775850482775</v>
      </c>
      <c r="K26" s="1" t="s">
        <v>79</v>
      </c>
      <c r="L26" s="25">
        <v>1599.607</v>
      </c>
      <c r="M26" s="23">
        <v>986976</v>
      </c>
      <c r="N26" s="25">
        <f t="shared" si="2"/>
        <v>617.0115534628193</v>
      </c>
      <c r="O26" s="27"/>
      <c r="P26" s="27"/>
      <c r="Q26" s="27"/>
    </row>
    <row r="27" spans="1:17" ht="12">
      <c r="A27" s="1" t="s">
        <v>19</v>
      </c>
      <c r="B27" s="23">
        <v>68</v>
      </c>
      <c r="C27" s="1" t="s">
        <v>60</v>
      </c>
      <c r="D27" s="28">
        <v>68.36</v>
      </c>
      <c r="E27" s="23">
        <v>17568</v>
      </c>
      <c r="F27" s="25">
        <f t="shared" si="0"/>
        <v>256.9923932124049</v>
      </c>
      <c r="G27" s="31"/>
      <c r="H27" s="28">
        <v>0</v>
      </c>
      <c r="I27" s="23"/>
      <c r="J27" s="25"/>
      <c r="K27" s="31"/>
      <c r="L27" s="25">
        <v>0</v>
      </c>
      <c r="M27" s="23"/>
      <c r="N27" s="25"/>
      <c r="O27" s="27"/>
      <c r="P27" s="27"/>
      <c r="Q27" s="27"/>
    </row>
    <row r="28" spans="1:17" ht="12">
      <c r="A28" s="1" t="s">
        <v>20</v>
      </c>
      <c r="B28" s="23">
        <v>6662</v>
      </c>
      <c r="C28" s="1" t="s">
        <v>59</v>
      </c>
      <c r="D28" s="28">
        <v>6661.776</v>
      </c>
      <c r="E28" s="23">
        <v>463260</v>
      </c>
      <c r="F28" s="25">
        <f t="shared" si="0"/>
        <v>69.54001455467731</v>
      </c>
      <c r="G28" s="1"/>
      <c r="H28" s="24">
        <v>0</v>
      </c>
      <c r="I28" s="23"/>
      <c r="J28" s="25"/>
      <c r="K28" s="1"/>
      <c r="L28" s="25">
        <v>0</v>
      </c>
      <c r="M28" s="23"/>
      <c r="N28" s="25"/>
      <c r="O28" s="27"/>
      <c r="P28" s="27"/>
      <c r="Q28" s="27"/>
    </row>
    <row r="29" spans="1:17" ht="12">
      <c r="A29" s="1" t="s">
        <v>21</v>
      </c>
      <c r="B29" s="23">
        <v>1215</v>
      </c>
      <c r="C29" s="1" t="s">
        <v>62</v>
      </c>
      <c r="D29" s="28">
        <v>875.146</v>
      </c>
      <c r="E29" s="23">
        <v>4218514</v>
      </c>
      <c r="F29" s="25">
        <f t="shared" si="0"/>
        <v>4820.354546555661</v>
      </c>
      <c r="G29" s="32" t="s">
        <v>61</v>
      </c>
      <c r="H29" s="28">
        <v>147.431</v>
      </c>
      <c r="I29" s="23">
        <v>611330</v>
      </c>
      <c r="J29" s="25">
        <f t="shared" si="1"/>
        <v>4146.549911484016</v>
      </c>
      <c r="K29" s="29" t="s">
        <v>59</v>
      </c>
      <c r="L29" s="25">
        <v>99.125</v>
      </c>
      <c r="M29" s="23">
        <v>460021</v>
      </c>
      <c r="N29" s="25">
        <f t="shared" si="2"/>
        <v>4640.8171500630515</v>
      </c>
      <c r="O29" s="27"/>
      <c r="P29" s="27"/>
      <c r="Q29" s="27"/>
    </row>
    <row r="30" spans="1:17" ht="12">
      <c r="A30" s="1" t="s">
        <v>22</v>
      </c>
      <c r="B30" s="23">
        <v>5321</v>
      </c>
      <c r="C30" s="1" t="s">
        <v>62</v>
      </c>
      <c r="D30" s="28">
        <v>5303.072</v>
      </c>
      <c r="E30" s="23">
        <v>1373893</v>
      </c>
      <c r="F30" s="25">
        <f t="shared" si="0"/>
        <v>259.0749286451325</v>
      </c>
      <c r="G30" s="32" t="s">
        <v>60</v>
      </c>
      <c r="H30" s="28">
        <v>18.31</v>
      </c>
      <c r="I30" s="23">
        <v>7897</v>
      </c>
      <c r="J30" s="25">
        <f t="shared" si="1"/>
        <v>431.2943746586565</v>
      </c>
      <c r="K30" s="32"/>
      <c r="L30" s="25">
        <v>0</v>
      </c>
      <c r="M30" s="23"/>
      <c r="N30" s="25"/>
      <c r="O30" s="27"/>
      <c r="P30" s="27"/>
      <c r="Q30" s="27"/>
    </row>
    <row r="31" spans="1:17" ht="17.25" customHeight="1">
      <c r="A31" s="1" t="s">
        <v>49</v>
      </c>
      <c r="B31" s="23">
        <v>2</v>
      </c>
      <c r="C31" s="1" t="s">
        <v>61</v>
      </c>
      <c r="D31" s="28">
        <v>1.98</v>
      </c>
      <c r="E31" s="23">
        <v>2032</v>
      </c>
      <c r="F31" s="25">
        <f t="shared" si="0"/>
        <v>1026.2626262626263</v>
      </c>
      <c r="G31" s="1"/>
      <c r="H31" s="24">
        <v>0</v>
      </c>
      <c r="I31" s="23"/>
      <c r="J31" s="25"/>
      <c r="K31" s="32"/>
      <c r="L31" s="25">
        <v>0</v>
      </c>
      <c r="M31" s="23"/>
      <c r="N31" s="25"/>
      <c r="O31" s="27"/>
      <c r="P31" s="27"/>
      <c r="Q31" s="27"/>
    </row>
    <row r="32" spans="1:17" ht="12">
      <c r="A32" s="1" t="s">
        <v>23</v>
      </c>
      <c r="B32" s="23">
        <v>17</v>
      </c>
      <c r="C32" s="1" t="s">
        <v>62</v>
      </c>
      <c r="D32" s="28">
        <v>10.454</v>
      </c>
      <c r="E32" s="23">
        <v>60999</v>
      </c>
      <c r="F32" s="25">
        <f t="shared" si="0"/>
        <v>5834.991390855174</v>
      </c>
      <c r="G32" s="32" t="s">
        <v>68</v>
      </c>
      <c r="H32" s="28">
        <v>4.899</v>
      </c>
      <c r="I32" s="23">
        <v>331735</v>
      </c>
      <c r="J32" s="25">
        <f t="shared" si="1"/>
        <v>67714.83976321698</v>
      </c>
      <c r="K32" s="32" t="s">
        <v>77</v>
      </c>
      <c r="L32" s="25">
        <v>1.59</v>
      </c>
      <c r="M32" s="23">
        <v>139388</v>
      </c>
      <c r="N32" s="25">
        <f t="shared" si="2"/>
        <v>87665.40880503145</v>
      </c>
      <c r="O32" s="27"/>
      <c r="P32" s="27"/>
      <c r="Q32" s="27"/>
    </row>
    <row r="33" spans="1:17" ht="12">
      <c r="A33" s="1" t="s">
        <v>50</v>
      </c>
      <c r="B33" s="23">
        <v>26765</v>
      </c>
      <c r="C33" s="1" t="s">
        <v>60</v>
      </c>
      <c r="D33" s="28">
        <v>16991.248</v>
      </c>
      <c r="E33" s="23">
        <v>5632135</v>
      </c>
      <c r="F33" s="25">
        <f t="shared" si="0"/>
        <v>331.4727087733638</v>
      </c>
      <c r="G33" s="1" t="s">
        <v>73</v>
      </c>
      <c r="H33" s="28">
        <v>5997.947</v>
      </c>
      <c r="I33" s="23">
        <v>2610687</v>
      </c>
      <c r="J33" s="25">
        <f t="shared" si="1"/>
        <v>435.2634326378676</v>
      </c>
      <c r="K33" s="1" t="s">
        <v>63</v>
      </c>
      <c r="L33" s="25">
        <v>3773.494</v>
      </c>
      <c r="M33" s="23">
        <v>1605247</v>
      </c>
      <c r="N33" s="25">
        <f t="shared" si="2"/>
        <v>425.4007029029329</v>
      </c>
      <c r="O33" s="27"/>
      <c r="P33" s="27"/>
      <c r="Q33" s="27"/>
    </row>
    <row r="34" spans="1:17" ht="12">
      <c r="A34" s="1" t="s">
        <v>33</v>
      </c>
      <c r="B34" s="23">
        <v>660</v>
      </c>
      <c r="C34" s="1" t="s">
        <v>60</v>
      </c>
      <c r="D34" s="28">
        <v>647.045</v>
      </c>
      <c r="E34" s="23">
        <v>283500</v>
      </c>
      <c r="F34" s="25">
        <f t="shared" si="0"/>
        <v>438.14572402228595</v>
      </c>
      <c r="G34" s="1" t="s">
        <v>73</v>
      </c>
      <c r="H34" s="24">
        <v>9.375</v>
      </c>
      <c r="I34" s="23">
        <v>4118</v>
      </c>
      <c r="J34" s="25">
        <f t="shared" si="1"/>
        <v>439.25333333333333</v>
      </c>
      <c r="K34" s="1" t="s">
        <v>62</v>
      </c>
      <c r="L34" s="25">
        <v>3.468</v>
      </c>
      <c r="M34" s="23">
        <v>849</v>
      </c>
      <c r="N34" s="25">
        <f t="shared" si="2"/>
        <v>244.80968858131487</v>
      </c>
      <c r="O34" s="27"/>
      <c r="P34" s="27"/>
      <c r="Q34" s="27"/>
    </row>
    <row r="35" spans="1:17" ht="12">
      <c r="A35" s="1" t="s">
        <v>24</v>
      </c>
      <c r="B35" s="34"/>
      <c r="C35" s="1"/>
      <c r="D35" s="28"/>
      <c r="E35" s="23"/>
      <c r="F35" s="25"/>
      <c r="G35" s="1"/>
      <c r="H35" s="28"/>
      <c r="I35" s="23"/>
      <c r="J35" s="25"/>
      <c r="K35" s="31"/>
      <c r="L35" s="25"/>
      <c r="M35" s="23"/>
      <c r="N35" s="25"/>
      <c r="O35" s="27"/>
      <c r="P35" s="27"/>
      <c r="Q35" s="27"/>
    </row>
    <row r="36" spans="1:17" ht="12">
      <c r="A36" s="1" t="s">
        <v>25</v>
      </c>
      <c r="B36" s="23">
        <v>11</v>
      </c>
      <c r="C36" s="35" t="s">
        <v>70</v>
      </c>
      <c r="D36" s="24">
        <v>4.4</v>
      </c>
      <c r="E36" s="23">
        <v>1192</v>
      </c>
      <c r="F36" s="25">
        <f t="shared" si="0"/>
        <v>270.9090909090909</v>
      </c>
      <c r="G36" s="1" t="s">
        <v>59</v>
      </c>
      <c r="H36" s="24">
        <v>4.35</v>
      </c>
      <c r="I36" s="23">
        <v>3465</v>
      </c>
      <c r="J36" s="25">
        <f t="shared" si="1"/>
        <v>796.551724137931</v>
      </c>
      <c r="K36" s="1" t="s">
        <v>62</v>
      </c>
      <c r="L36" s="25">
        <v>2.225</v>
      </c>
      <c r="M36" s="23">
        <v>887</v>
      </c>
      <c r="N36" s="25">
        <f t="shared" si="2"/>
        <v>398.6516853932584</v>
      </c>
      <c r="O36" s="27"/>
      <c r="P36" s="27"/>
      <c r="Q36" s="27"/>
    </row>
    <row r="37" spans="1:17" ht="12">
      <c r="A37" s="1" t="s">
        <v>26</v>
      </c>
      <c r="B37" s="23">
        <v>114574</v>
      </c>
      <c r="C37" s="30" t="s">
        <v>63</v>
      </c>
      <c r="D37" s="28">
        <v>65943.71</v>
      </c>
      <c r="E37" s="23">
        <v>3857573</v>
      </c>
      <c r="F37" s="25">
        <f t="shared" si="0"/>
        <v>58.497967433133496</v>
      </c>
      <c r="G37" s="1" t="s">
        <v>69</v>
      </c>
      <c r="H37" s="28">
        <v>43918.665</v>
      </c>
      <c r="I37" s="23">
        <v>3211439</v>
      </c>
      <c r="J37" s="25">
        <f t="shared" si="1"/>
        <v>73.12241845238238</v>
      </c>
      <c r="K37" s="30" t="s">
        <v>74</v>
      </c>
      <c r="L37" s="25">
        <v>2287.32</v>
      </c>
      <c r="M37" s="23">
        <v>138462</v>
      </c>
      <c r="N37" s="25">
        <f t="shared" si="2"/>
        <v>60.53459944389066</v>
      </c>
      <c r="O37" s="27"/>
      <c r="P37" s="27"/>
      <c r="Q37" s="27"/>
    </row>
    <row r="38" spans="1:17" ht="12">
      <c r="A38" s="1" t="s">
        <v>27</v>
      </c>
      <c r="B38" s="23">
        <v>12079</v>
      </c>
      <c r="C38" s="1" t="s">
        <v>62</v>
      </c>
      <c r="D38" s="28">
        <v>12071.963</v>
      </c>
      <c r="E38" s="23">
        <v>798822</v>
      </c>
      <c r="F38" s="25">
        <f t="shared" si="0"/>
        <v>66.17167398541562</v>
      </c>
      <c r="G38" s="1" t="s">
        <v>80</v>
      </c>
      <c r="H38" s="28">
        <v>6.73</v>
      </c>
      <c r="I38" s="23">
        <v>1682</v>
      </c>
      <c r="J38" s="25">
        <f t="shared" si="1"/>
        <v>249.925705794948</v>
      </c>
      <c r="K38" s="1"/>
      <c r="L38" s="25"/>
      <c r="M38" s="23"/>
      <c r="N38" s="25"/>
      <c r="O38" s="27"/>
      <c r="P38" s="27"/>
      <c r="Q38" s="27"/>
    </row>
    <row r="39" spans="1:17" ht="12">
      <c r="A39" s="1" t="s">
        <v>28</v>
      </c>
      <c r="B39" s="23">
        <v>2041</v>
      </c>
      <c r="C39" s="1" t="s">
        <v>62</v>
      </c>
      <c r="D39" s="28">
        <v>1852.726</v>
      </c>
      <c r="E39" s="23">
        <v>531181</v>
      </c>
      <c r="F39" s="25">
        <f t="shared" si="0"/>
        <v>286.7024049967453</v>
      </c>
      <c r="G39" s="1" t="s">
        <v>66</v>
      </c>
      <c r="H39" s="28">
        <v>175.438</v>
      </c>
      <c r="I39" s="23">
        <v>90143</v>
      </c>
      <c r="J39" s="25">
        <f t="shared" si="1"/>
        <v>513.8168469772797</v>
      </c>
      <c r="K39" s="1" t="s">
        <v>71</v>
      </c>
      <c r="L39" s="25">
        <v>7.95</v>
      </c>
      <c r="M39" s="23">
        <v>17612</v>
      </c>
      <c r="N39" s="25">
        <f t="shared" si="2"/>
        <v>2215.3459119496856</v>
      </c>
      <c r="O39" s="27"/>
      <c r="P39" s="27"/>
      <c r="Q39" s="27"/>
    </row>
    <row r="40" spans="1:17" ht="12">
      <c r="A40" s="1" t="s">
        <v>29</v>
      </c>
      <c r="B40" s="23">
        <v>20527</v>
      </c>
      <c r="C40" s="1" t="s">
        <v>62</v>
      </c>
      <c r="D40" s="28">
        <v>19795.958</v>
      </c>
      <c r="E40" s="23">
        <v>1920366</v>
      </c>
      <c r="F40" s="25">
        <f t="shared" si="0"/>
        <v>97.0079851654565</v>
      </c>
      <c r="G40" s="1" t="s">
        <v>75</v>
      </c>
      <c r="H40" s="28">
        <v>386.917</v>
      </c>
      <c r="I40" s="23">
        <v>83251</v>
      </c>
      <c r="J40" s="25">
        <f t="shared" si="1"/>
        <v>215.1650095498518</v>
      </c>
      <c r="K40" s="1" t="s">
        <v>71</v>
      </c>
      <c r="L40" s="25">
        <v>304.992</v>
      </c>
      <c r="M40" s="23">
        <v>47889</v>
      </c>
      <c r="N40" s="25">
        <f t="shared" si="2"/>
        <v>157.01723323890462</v>
      </c>
      <c r="O40" s="27"/>
      <c r="P40" s="27"/>
      <c r="Q40" s="27"/>
    </row>
    <row r="41" spans="1:17" ht="12">
      <c r="A41" s="1" t="s">
        <v>51</v>
      </c>
      <c r="B41" s="23">
        <v>33054</v>
      </c>
      <c r="C41" s="1" t="s">
        <v>69</v>
      </c>
      <c r="D41" s="28">
        <v>23600.295</v>
      </c>
      <c r="E41" s="23">
        <v>2259459</v>
      </c>
      <c r="F41" s="25">
        <f t="shared" si="0"/>
        <v>95.73859140320069</v>
      </c>
      <c r="G41" s="32" t="s">
        <v>59</v>
      </c>
      <c r="H41" s="28">
        <v>8165.798</v>
      </c>
      <c r="I41" s="23">
        <v>586634</v>
      </c>
      <c r="J41" s="25">
        <f t="shared" si="1"/>
        <v>71.84037616409321</v>
      </c>
      <c r="K41" s="1" t="s">
        <v>60</v>
      </c>
      <c r="L41" s="25">
        <v>856.238</v>
      </c>
      <c r="M41" s="23">
        <v>249312</v>
      </c>
      <c r="N41" s="25">
        <f t="shared" si="2"/>
        <v>291.17137992006894</v>
      </c>
      <c r="O41" s="27"/>
      <c r="P41" s="27"/>
      <c r="Q41" s="27"/>
    </row>
    <row r="42" spans="1:17" ht="12">
      <c r="A42" s="1" t="s">
        <v>52</v>
      </c>
      <c r="B42" s="23">
        <v>3055</v>
      </c>
      <c r="C42" s="1" t="s">
        <v>59</v>
      </c>
      <c r="D42" s="24">
        <v>1839.32</v>
      </c>
      <c r="E42" s="23">
        <v>158389</v>
      </c>
      <c r="F42" s="25">
        <f t="shared" si="0"/>
        <v>86.11280255746689</v>
      </c>
      <c r="G42" s="1" t="s">
        <v>69</v>
      </c>
      <c r="H42" s="28">
        <v>770.295</v>
      </c>
      <c r="I42" s="23">
        <v>72267</v>
      </c>
      <c r="J42" s="25">
        <f t="shared" si="1"/>
        <v>93.8173037602477</v>
      </c>
      <c r="K42" s="1" t="s">
        <v>60</v>
      </c>
      <c r="L42" s="25">
        <v>444.901</v>
      </c>
      <c r="M42" s="23">
        <v>67005</v>
      </c>
      <c r="N42" s="25">
        <f t="shared" si="2"/>
        <v>150.6065394323681</v>
      </c>
      <c r="O42" s="27"/>
      <c r="P42" s="27"/>
      <c r="Q42" s="27"/>
    </row>
    <row r="43" spans="1:17" ht="12">
      <c r="A43" s="1" t="s">
        <v>30</v>
      </c>
      <c r="B43" s="23">
        <v>3393</v>
      </c>
      <c r="C43" s="1" t="s">
        <v>59</v>
      </c>
      <c r="D43" s="28">
        <v>3199.601</v>
      </c>
      <c r="E43" s="23">
        <v>2423876</v>
      </c>
      <c r="F43" s="25">
        <f t="shared" si="0"/>
        <v>757.5557077273072</v>
      </c>
      <c r="G43" s="32" t="s">
        <v>60</v>
      </c>
      <c r="H43" s="28">
        <v>186.441</v>
      </c>
      <c r="I43" s="23">
        <v>295565</v>
      </c>
      <c r="J43" s="25">
        <f t="shared" si="1"/>
        <v>1585.300443571961</v>
      </c>
      <c r="K43" s="1" t="s">
        <v>69</v>
      </c>
      <c r="L43" s="25">
        <v>6.877</v>
      </c>
      <c r="M43" s="23">
        <v>7204</v>
      </c>
      <c r="N43" s="25">
        <f t="shared" si="2"/>
        <v>1047.549803693471</v>
      </c>
      <c r="O43" s="27"/>
      <c r="P43" s="27"/>
      <c r="Q43" s="27"/>
    </row>
    <row r="44" spans="1:17" ht="12">
      <c r="A44" s="4" t="s">
        <v>31</v>
      </c>
      <c r="B44" s="36">
        <v>7098</v>
      </c>
      <c r="C44" s="4" t="s">
        <v>71</v>
      </c>
      <c r="D44" s="37">
        <v>2479.67</v>
      </c>
      <c r="E44" s="38">
        <v>1145701</v>
      </c>
      <c r="F44" s="25">
        <f t="shared" si="0"/>
        <v>462.037690499139</v>
      </c>
      <c r="G44" s="4" t="s">
        <v>72</v>
      </c>
      <c r="H44" s="37">
        <v>2243.356</v>
      </c>
      <c r="I44" s="36">
        <v>800357</v>
      </c>
      <c r="J44" s="25">
        <f t="shared" si="1"/>
        <v>356.7677176515898</v>
      </c>
      <c r="K44" s="4" t="s">
        <v>62</v>
      </c>
      <c r="L44" s="25">
        <v>2064.649</v>
      </c>
      <c r="M44" s="36">
        <v>800357</v>
      </c>
      <c r="N44" s="25">
        <f t="shared" si="2"/>
        <v>387.6479730937317</v>
      </c>
      <c r="O44" s="27"/>
      <c r="P44" s="27"/>
      <c r="Q44" s="27"/>
    </row>
    <row r="45" spans="1:17" ht="12" hidden="1">
      <c r="A45" s="39" t="s">
        <v>53</v>
      </c>
      <c r="B45" s="40">
        <v>6114</v>
      </c>
      <c r="C45" s="41"/>
      <c r="D45" s="40"/>
      <c r="E45" s="40"/>
      <c r="F45" s="42" t="e">
        <f t="shared" si="0"/>
        <v>#DIV/0!</v>
      </c>
      <c r="G45" s="43"/>
      <c r="H45" s="44"/>
      <c r="I45" s="44"/>
      <c r="J45" s="42" t="e">
        <f t="shared" si="1"/>
        <v>#DIV/0!</v>
      </c>
      <c r="K45" s="45"/>
      <c r="L45" s="40"/>
      <c r="M45" s="40"/>
      <c r="N45" s="42" t="e">
        <f t="shared" si="2"/>
        <v>#DIV/0!</v>
      </c>
      <c r="O45" s="27"/>
      <c r="P45" s="27"/>
      <c r="Q45" s="27"/>
    </row>
    <row r="46" spans="1:14" ht="12">
      <c r="A46" s="2" t="s">
        <v>54</v>
      </c>
      <c r="B46" s="46"/>
      <c r="D46" s="46"/>
      <c r="E46" s="47"/>
      <c r="F46" s="48"/>
      <c r="G46" s="49"/>
      <c r="H46" s="48"/>
      <c r="I46" s="50"/>
      <c r="J46" s="48"/>
      <c r="K46" s="8"/>
      <c r="L46" s="50"/>
      <c r="M46" s="46" t="s">
        <v>37</v>
      </c>
      <c r="N46" s="48"/>
    </row>
    <row r="47" spans="1:14" ht="12">
      <c r="A47" s="2" t="s">
        <v>34</v>
      </c>
      <c r="B47" s="46"/>
      <c r="C47" s="46"/>
      <c r="D47" s="46"/>
      <c r="E47" s="46"/>
      <c r="F47" s="51"/>
      <c r="G47" s="8"/>
      <c r="H47" s="52"/>
      <c r="I47" s="46"/>
      <c r="J47" s="51"/>
      <c r="K47" s="8"/>
      <c r="L47" s="46"/>
      <c r="M47" s="46"/>
      <c r="N47" s="51"/>
    </row>
    <row r="48" spans="1:14" ht="12">
      <c r="A48" s="3" t="s">
        <v>35</v>
      </c>
      <c r="F48" s="51"/>
      <c r="G48" s="8"/>
      <c r="H48" s="52"/>
      <c r="I48" s="8"/>
      <c r="J48" s="51"/>
      <c r="N48" s="51"/>
    </row>
  </sheetData>
  <sheetProtection/>
  <mergeCells count="4">
    <mergeCell ref="A3:A4"/>
    <mergeCell ref="C3:F3"/>
    <mergeCell ref="G3:J3"/>
    <mergeCell ref="K3:N3"/>
  </mergeCells>
  <printOptions/>
  <pageMargins left="0.5905511811023623" right="0.3937007874015748" top="0.5905511811023623" bottom="0.3937007874015748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熊谷 啓</cp:lastModifiedBy>
  <cp:lastPrinted>2011-02-07T05:07:21Z</cp:lastPrinted>
  <dcterms:created xsi:type="dcterms:W3CDTF">2000-05-31T05:43:18Z</dcterms:created>
  <dcterms:modified xsi:type="dcterms:W3CDTF">2012-03-26T10:30:36Z</dcterms:modified>
  <cp:category/>
  <cp:version/>
  <cp:contentType/>
  <cp:contentStatus/>
</cp:coreProperties>
</file>