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5416" windowWidth="7635" windowHeight="8310" tabRatio="606" activeTab="0"/>
  </bookViews>
  <sheets>
    <sheet name="８－５（１)" sheetId="1" r:id="rId1"/>
    <sheet name="８－５（２）" sheetId="2" r:id="rId2"/>
    <sheet name="８－５（３）" sheetId="3" r:id="rId3"/>
  </sheets>
  <definedNames>
    <definedName name="_xlnm.Print_Area" localSheetId="0">'８－５（１)'!$A$1:$L$33</definedName>
    <definedName name="_xlnm.Print_Area" localSheetId="1">'８－５（２）'!$A$1:$L$32</definedName>
    <definedName name="_xlnm.Print_Area" localSheetId="2">'８－５（３）'!$A$1:$K$33</definedName>
  </definedNames>
  <calcPr fullCalcOnLoad="1"/>
</workbook>
</file>

<file path=xl/sharedStrings.xml><?xml version="1.0" encoding="utf-8"?>
<sst xmlns="http://schemas.openxmlformats.org/spreadsheetml/2006/main" count="100" uniqueCount="36">
  <si>
    <t>（単位：百万円、％）</t>
  </si>
  <si>
    <t>資料：経済産業省「商業統計」</t>
  </si>
  <si>
    <t>業　　　　種</t>
  </si>
  <si>
    <t>その他の飲食料品小売業</t>
  </si>
  <si>
    <t xml:space="preserve">  Ⅷ－５　食品小売業の概要</t>
  </si>
  <si>
    <t>　54年</t>
  </si>
  <si>
    <t>　60年</t>
  </si>
  <si>
    <t>11年</t>
  </si>
  <si>
    <t>14年</t>
  </si>
  <si>
    <t>昭和51年</t>
  </si>
  <si>
    <t>米　穀　類　小　売　業</t>
  </si>
  <si>
    <t>菓 子 ･ パ ン 小 売 業</t>
  </si>
  <si>
    <t>野 菜 ･ 果 実 小 売 業</t>
  </si>
  <si>
    <t>乾　 物 　小　 売 　業</t>
  </si>
  <si>
    <t>食　 肉 　小 　売 　業</t>
  </si>
  <si>
    <t>鮮　 魚 　小 　売 　業</t>
  </si>
  <si>
    <r>
      <t>酒　　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小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　　売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　　業</t>
    </r>
  </si>
  <si>
    <r>
      <t>各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種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食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料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品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小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</si>
  <si>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飲　食　料　品　小　売　業</t>
  </si>
  <si>
    <t>小　　　売　　　業　　　計</t>
  </si>
  <si>
    <t xml:space="preserve">    (1) 食品小売業の商店数の推移</t>
  </si>
  <si>
    <t>注：1) ｢酒・調味料小売業｣は、日本標準産業分類の改訂により｢酒小売業｣となった。</t>
  </si>
  <si>
    <t>　　2) 上段は、構成比。なお、構成比の合計については、単位未満を4捨5入している</t>
  </si>
  <si>
    <t>　　　ため、内訳と必ずしも一致しない。</t>
  </si>
  <si>
    <t>　　3) 平成3年の数値は、平成6年調査と対応可能となるよう再集計した数値である。</t>
  </si>
  <si>
    <t xml:space="preserve">   (2) 食品小売業の従業者数の推移</t>
  </si>
  <si>
    <t>（単位：店、％）</t>
  </si>
  <si>
    <t>（単位：人、％）</t>
  </si>
  <si>
    <t xml:space="preserve">    (3) 食品小売業の年間販売額の推移</t>
  </si>
  <si>
    <t>16年</t>
  </si>
  <si>
    <t>-</t>
  </si>
  <si>
    <t>-</t>
  </si>
  <si>
    <t>平成3年</t>
  </si>
  <si>
    <t>　6年</t>
  </si>
  <si>
    <t>　9年</t>
  </si>
  <si>
    <t>19年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</si>
</sst>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 "/>
    <numFmt numFmtId="180" formatCode="0_ "/>
    <numFmt numFmtId="181" formatCode="0.0%"/>
    <numFmt numFmtId="182" formatCode="0.0_);\(0.0\)"/>
    <numFmt numFmtId="183" formatCode="#,##0_);[Red]\(#,##0\)"/>
    <numFmt numFmtId="184" formatCode="#,##0_);\(#,##0\)"/>
    <numFmt numFmtId="185" formatCode="#,##0.0_);\(#,##0.0\)"/>
    <numFmt numFmtId="186" formatCode="#,##0.0;[Red]\-#,##0.0"/>
    <numFmt numFmtId="187" formatCode="0.0_);[Red]\(0.0\)"/>
    <numFmt numFmtId="188" formatCode="\(#,##0.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186" fontId="6" fillId="0" borderId="10" xfId="48" applyNumberFormat="1" applyFont="1" applyBorder="1" applyAlignment="1">
      <alignment/>
    </xf>
    <xf numFmtId="186" fontId="0" fillId="0" borderId="0" xfId="48" applyNumberFormat="1" applyFont="1" applyAlignment="1">
      <alignment/>
    </xf>
    <xf numFmtId="38" fontId="10" fillId="0" borderId="13" xfId="48" applyFont="1" applyBorder="1" applyAlignment="1">
      <alignment vertical="center"/>
    </xf>
    <xf numFmtId="38" fontId="10" fillId="0" borderId="14" xfId="48" applyFont="1" applyBorder="1" applyAlignment="1">
      <alignment vertical="center"/>
    </xf>
    <xf numFmtId="186" fontId="10" fillId="0" borderId="13" xfId="48" applyNumberFormat="1" applyFont="1" applyBorder="1" applyAlignment="1">
      <alignment vertical="center"/>
    </xf>
    <xf numFmtId="38" fontId="10" fillId="0" borderId="14" xfId="48" applyFont="1" applyBorder="1" applyAlignment="1">
      <alignment horizontal="right" vertical="center"/>
    </xf>
    <xf numFmtId="186" fontId="10" fillId="0" borderId="15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quotePrefix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188" fontId="10" fillId="0" borderId="15" xfId="48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82" fontId="10" fillId="0" borderId="15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188" fontId="10" fillId="0" borderId="15" xfId="48" applyNumberFormat="1" applyFont="1" applyFill="1" applyBorder="1" applyAlignment="1">
      <alignment vertical="center"/>
    </xf>
    <xf numFmtId="38" fontId="13" fillId="0" borderId="14" xfId="48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186" fontId="10" fillId="0" borderId="13" xfId="48" applyNumberFormat="1" applyFont="1" applyFill="1" applyBorder="1" applyAlignment="1">
      <alignment vertical="center"/>
    </xf>
    <xf numFmtId="185" fontId="13" fillId="0" borderId="15" xfId="48" applyNumberFormat="1" applyFont="1" applyFill="1" applyBorder="1" applyAlignment="1">
      <alignment vertical="center"/>
    </xf>
    <xf numFmtId="185" fontId="13" fillId="0" borderId="15" xfId="48" applyNumberFormat="1" applyFont="1" applyFill="1" applyBorder="1" applyAlignment="1">
      <alignment horizontal="center" vertical="center"/>
    </xf>
    <xf numFmtId="38" fontId="13" fillId="0" borderId="14" xfId="48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38" fontId="10" fillId="0" borderId="14" xfId="48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horizontal="center" vertical="center"/>
    </xf>
    <xf numFmtId="182" fontId="13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82" fontId="10" fillId="0" borderId="15" xfId="48" applyNumberFormat="1" applyFont="1" applyFill="1" applyBorder="1" applyAlignment="1">
      <alignment vertical="center"/>
    </xf>
    <xf numFmtId="182" fontId="5" fillId="0" borderId="15" xfId="48" applyNumberFormat="1" applyFont="1" applyFill="1" applyBorder="1" applyAlignment="1">
      <alignment vertical="center"/>
    </xf>
    <xf numFmtId="38" fontId="10" fillId="0" borderId="14" xfId="48" applyNumberFormat="1" applyFont="1" applyFill="1" applyBorder="1" applyAlignment="1">
      <alignment vertical="center"/>
    </xf>
    <xf numFmtId="182" fontId="10" fillId="0" borderId="15" xfId="48" applyNumberFormat="1" applyFont="1" applyFill="1" applyBorder="1" applyAlignment="1">
      <alignment horizontal="center" vertical="center"/>
    </xf>
    <xf numFmtId="186" fontId="10" fillId="0" borderId="14" xfId="48" applyNumberFormat="1" applyFont="1" applyFill="1" applyBorder="1" applyAlignment="1">
      <alignment horizontal="center" vertical="center"/>
    </xf>
    <xf numFmtId="186" fontId="6" fillId="0" borderId="0" xfId="48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6" fontId="6" fillId="0" borderId="15" xfId="48" applyNumberFormat="1" applyFont="1" applyBorder="1" applyAlignment="1">
      <alignment horizontal="center" vertical="center"/>
    </xf>
    <xf numFmtId="186" fontId="6" fillId="0" borderId="14" xfId="48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6" fontId="6" fillId="0" borderId="1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">
      <selection activeCell="N21" sqref="N21"/>
    </sheetView>
  </sheetViews>
  <sheetFormatPr defaultColWidth="8.796875" defaultRowHeight="14.25"/>
  <cols>
    <col min="1" max="1" width="2.59765625" style="0" customWidth="1"/>
    <col min="2" max="2" width="20.09765625" style="0" customWidth="1"/>
    <col min="3" max="10" width="9.59765625" style="0" customWidth="1"/>
    <col min="11" max="12" width="9.59765625" style="39" customWidth="1"/>
  </cols>
  <sheetData>
    <row r="1" spans="11:12" s="19" customFormat="1" ht="15" customHeight="1">
      <c r="K1" s="29"/>
      <c r="L1" s="29"/>
    </row>
    <row r="2" spans="1:12" s="19" customFormat="1" ht="15" customHeight="1">
      <c r="A2" s="20" t="s">
        <v>4</v>
      </c>
      <c r="K2" s="29"/>
      <c r="L2" s="29"/>
    </row>
    <row r="3" spans="1:12" s="19" customFormat="1" ht="15" customHeight="1">
      <c r="A3" s="23" t="s">
        <v>20</v>
      </c>
      <c r="K3" s="29"/>
      <c r="L3" s="29"/>
    </row>
    <row r="4" spans="8:15" s="19" customFormat="1" ht="13.5">
      <c r="H4" s="21"/>
      <c r="I4" s="21"/>
      <c r="K4" s="30"/>
      <c r="L4" s="30" t="s">
        <v>26</v>
      </c>
      <c r="M4" s="22"/>
      <c r="N4" s="22"/>
      <c r="O4" s="22"/>
    </row>
    <row r="5" spans="1:12" ht="18" customHeight="1">
      <c r="A5" s="52" t="s">
        <v>2</v>
      </c>
      <c r="B5" s="53"/>
      <c r="C5" s="10" t="s">
        <v>9</v>
      </c>
      <c r="D5" s="10" t="s">
        <v>5</v>
      </c>
      <c r="E5" s="10" t="s">
        <v>6</v>
      </c>
      <c r="F5" s="10" t="s">
        <v>32</v>
      </c>
      <c r="G5" s="10" t="s">
        <v>33</v>
      </c>
      <c r="H5" s="10" t="s">
        <v>34</v>
      </c>
      <c r="I5" s="10" t="s">
        <v>7</v>
      </c>
      <c r="J5" s="10" t="s">
        <v>8</v>
      </c>
      <c r="K5" s="31" t="s">
        <v>29</v>
      </c>
      <c r="L5" s="31" t="s">
        <v>35</v>
      </c>
    </row>
    <row r="6" spans="1:12" ht="17.25" customHeight="1">
      <c r="A6" s="58" t="s">
        <v>19</v>
      </c>
      <c r="B6" s="59"/>
      <c r="C6" s="24">
        <v>100</v>
      </c>
      <c r="D6" s="24">
        <v>100</v>
      </c>
      <c r="E6" s="24">
        <v>100</v>
      </c>
      <c r="F6" s="24">
        <v>100</v>
      </c>
      <c r="G6" s="24">
        <v>100</v>
      </c>
      <c r="H6" s="24">
        <v>100</v>
      </c>
      <c r="I6" s="24">
        <v>100</v>
      </c>
      <c r="J6" s="24">
        <v>100</v>
      </c>
      <c r="K6" s="32">
        <v>100</v>
      </c>
      <c r="L6" s="32">
        <v>100</v>
      </c>
    </row>
    <row r="7" spans="1:12" ht="17.25" customHeight="1">
      <c r="A7" s="60"/>
      <c r="B7" s="61"/>
      <c r="C7" s="15">
        <v>1614067</v>
      </c>
      <c r="D7" s="15">
        <v>1673667</v>
      </c>
      <c r="E7" s="15">
        <v>1628644</v>
      </c>
      <c r="F7" s="15">
        <v>1605583</v>
      </c>
      <c r="G7" s="15">
        <v>1499948</v>
      </c>
      <c r="H7" s="15">
        <v>1419696</v>
      </c>
      <c r="I7" s="15">
        <v>1406884</v>
      </c>
      <c r="J7" s="15">
        <v>1300057</v>
      </c>
      <c r="K7" s="33">
        <v>1238049</v>
      </c>
      <c r="L7" s="33">
        <v>1137859</v>
      </c>
    </row>
    <row r="8" spans="1:12" ht="17.25" customHeight="1">
      <c r="A8" s="4"/>
      <c r="B8" s="5"/>
      <c r="C8" s="24">
        <v>45.4</v>
      </c>
      <c r="D8" s="24">
        <v>43.9</v>
      </c>
      <c r="E8" s="24">
        <v>41.2</v>
      </c>
      <c r="F8" s="24">
        <v>38.8</v>
      </c>
      <c r="G8" s="24">
        <v>38</v>
      </c>
      <c r="H8" s="24">
        <v>37.1</v>
      </c>
      <c r="I8" s="24">
        <v>34.7</v>
      </c>
      <c r="J8" s="24">
        <v>35.8</v>
      </c>
      <c r="K8" s="34">
        <f>-K10/K7*100</f>
        <v>-35.91101806148222</v>
      </c>
      <c r="L8" s="34">
        <f>-L10/L7*100</f>
        <v>-34.26013240656356</v>
      </c>
    </row>
    <row r="9" spans="1:12" ht="17.25" customHeight="1">
      <c r="A9" s="54" t="s">
        <v>18</v>
      </c>
      <c r="B9" s="55"/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35">
        <v>100</v>
      </c>
      <c r="L9" s="35">
        <v>100</v>
      </c>
    </row>
    <row r="10" spans="1:12" ht="17.25" customHeight="1">
      <c r="A10" s="6"/>
      <c r="B10" s="7"/>
      <c r="C10" s="14">
        <v>732818</v>
      </c>
      <c r="D10" s="14">
        <v>734750</v>
      </c>
      <c r="E10" s="14">
        <v>671190</v>
      </c>
      <c r="F10" s="14">
        <v>622556</v>
      </c>
      <c r="G10" s="14">
        <v>569403</v>
      </c>
      <c r="H10" s="14">
        <v>526460</v>
      </c>
      <c r="I10" s="14">
        <v>488304</v>
      </c>
      <c r="J10" s="14">
        <v>466598</v>
      </c>
      <c r="K10" s="33">
        <v>444596</v>
      </c>
      <c r="L10" s="33">
        <v>389832</v>
      </c>
    </row>
    <row r="11" spans="1:12" s="13" customFormat="1" ht="17.25" customHeight="1">
      <c r="A11" s="12"/>
      <c r="B11" s="56" t="s">
        <v>17</v>
      </c>
      <c r="C11" s="18">
        <f aca="true" t="shared" si="0" ref="C11:L11">C12/C10*100</f>
        <v>12.776023514706244</v>
      </c>
      <c r="D11" s="18">
        <f t="shared" si="0"/>
        <v>13.125144607009187</v>
      </c>
      <c r="E11" s="18">
        <f t="shared" si="0"/>
        <v>13.796689462000328</v>
      </c>
      <c r="F11" s="18">
        <f t="shared" si="0"/>
        <v>11.042219495113692</v>
      </c>
      <c r="G11" s="18">
        <f t="shared" si="0"/>
        <v>11.446023291060989</v>
      </c>
      <c r="H11" s="18">
        <f t="shared" si="0"/>
        <v>11.516544466816093</v>
      </c>
      <c r="I11" s="18">
        <f t="shared" si="0"/>
        <v>10.283552868704742</v>
      </c>
      <c r="J11" s="18">
        <f t="shared" si="0"/>
        <v>7.847226091839228</v>
      </c>
      <c r="K11" s="36">
        <f t="shared" si="0"/>
        <v>8.666519716776579</v>
      </c>
      <c r="L11" s="36">
        <f t="shared" si="0"/>
        <v>8.846374848652754</v>
      </c>
    </row>
    <row r="12" spans="1:12" ht="17.25" customHeight="1">
      <c r="A12" s="6"/>
      <c r="B12" s="57"/>
      <c r="C12" s="15">
        <v>93625</v>
      </c>
      <c r="D12" s="15">
        <v>96437</v>
      </c>
      <c r="E12" s="15">
        <v>92602</v>
      </c>
      <c r="F12" s="15">
        <v>68744</v>
      </c>
      <c r="G12" s="15">
        <v>65174</v>
      </c>
      <c r="H12" s="15">
        <v>60630</v>
      </c>
      <c r="I12" s="15">
        <v>50215</v>
      </c>
      <c r="J12" s="15">
        <v>36615</v>
      </c>
      <c r="K12" s="33">
        <v>38531</v>
      </c>
      <c r="L12" s="33">
        <v>34486</v>
      </c>
    </row>
    <row r="13" spans="1:12" s="13" customFormat="1" ht="17.25" customHeight="1">
      <c r="A13" s="12"/>
      <c r="B13" s="56" t="s">
        <v>16</v>
      </c>
      <c r="C13" s="16">
        <f>C14/C10*100</f>
        <v>14.25128749566741</v>
      </c>
      <c r="D13" s="16">
        <f>D14/D10*100</f>
        <v>14.600476352500852</v>
      </c>
      <c r="E13" s="16">
        <f>E14/E10*100</f>
        <v>15.896094995455831</v>
      </c>
      <c r="F13" s="16">
        <f aca="true" t="shared" si="1" ref="F13:L13">F14/F10*100</f>
        <v>17.130828391341502</v>
      </c>
      <c r="G13" s="16">
        <f t="shared" si="1"/>
        <v>16.233844921786503</v>
      </c>
      <c r="H13" s="16">
        <f t="shared" si="1"/>
        <v>15.911940128404817</v>
      </c>
      <c r="I13" s="16">
        <f t="shared" si="1"/>
        <v>15.90566532324126</v>
      </c>
      <c r="J13" s="16">
        <f t="shared" si="1"/>
        <v>13.95140999318471</v>
      </c>
      <c r="K13" s="36">
        <f>K14/K10*100</f>
        <v>13.538358419778856</v>
      </c>
      <c r="L13" s="36">
        <f t="shared" si="1"/>
        <v>12.23501405733752</v>
      </c>
    </row>
    <row r="14" spans="1:12" ht="17.25" customHeight="1">
      <c r="A14" s="6"/>
      <c r="B14" s="57"/>
      <c r="C14" s="14">
        <v>104436</v>
      </c>
      <c r="D14" s="14">
        <v>107277</v>
      </c>
      <c r="E14" s="14">
        <v>106693</v>
      </c>
      <c r="F14" s="14">
        <v>106649</v>
      </c>
      <c r="G14" s="14">
        <v>92436</v>
      </c>
      <c r="H14" s="14">
        <v>83770</v>
      </c>
      <c r="I14" s="14">
        <v>77668</v>
      </c>
      <c r="J14" s="14">
        <v>65097</v>
      </c>
      <c r="K14" s="33">
        <v>60191</v>
      </c>
      <c r="L14" s="33">
        <v>47696</v>
      </c>
    </row>
    <row r="15" spans="1:12" s="13" customFormat="1" ht="17.25" customHeight="1">
      <c r="A15" s="12"/>
      <c r="B15" s="56" t="s">
        <v>14</v>
      </c>
      <c r="C15" s="18">
        <f>C16/C10*100</f>
        <v>5.981839965721366</v>
      </c>
      <c r="D15" s="18">
        <f>D16/D10*100</f>
        <v>5.971282749234433</v>
      </c>
      <c r="E15" s="18">
        <f>E16/E10*100</f>
        <v>5.389085057882268</v>
      </c>
      <c r="F15" s="18">
        <f aca="true" t="shared" si="2" ref="F15:L15">F16/F10*100</f>
        <v>4.627374886757176</v>
      </c>
      <c r="G15" s="18">
        <f t="shared" si="2"/>
        <v>4.34191600676498</v>
      </c>
      <c r="H15" s="18">
        <f t="shared" si="2"/>
        <v>3.9976446453671697</v>
      </c>
      <c r="I15" s="18">
        <f t="shared" si="2"/>
        <v>3.9045348799108752</v>
      </c>
      <c r="J15" s="18">
        <f t="shared" si="2"/>
        <v>3.6894714507991893</v>
      </c>
      <c r="K15" s="36">
        <f>K16/K10*100</f>
        <v>3.334263016311438</v>
      </c>
      <c r="L15" s="36">
        <f t="shared" si="2"/>
        <v>3.5097170063001495</v>
      </c>
    </row>
    <row r="16" spans="1:12" ht="17.25" customHeight="1">
      <c r="A16" s="6"/>
      <c r="B16" s="57"/>
      <c r="C16" s="15">
        <v>43836</v>
      </c>
      <c r="D16" s="15">
        <v>43874</v>
      </c>
      <c r="E16" s="15">
        <v>36171</v>
      </c>
      <c r="F16" s="15">
        <v>28808</v>
      </c>
      <c r="G16" s="15">
        <v>24723</v>
      </c>
      <c r="H16" s="15">
        <v>21046</v>
      </c>
      <c r="I16" s="15">
        <v>19066</v>
      </c>
      <c r="J16" s="15">
        <v>17215</v>
      </c>
      <c r="K16" s="33">
        <v>14824</v>
      </c>
      <c r="L16" s="33">
        <v>13682</v>
      </c>
    </row>
    <row r="17" spans="1:12" s="13" customFormat="1" ht="17.25" customHeight="1">
      <c r="A17" s="12"/>
      <c r="B17" s="56" t="s">
        <v>15</v>
      </c>
      <c r="C17" s="16">
        <f>C18/C10*100</f>
        <v>7.922430944654743</v>
      </c>
      <c r="D17" s="16">
        <f>D18/D10*100</f>
        <v>7.699761823749575</v>
      </c>
      <c r="E17" s="16">
        <f>E18/E10*100</f>
        <v>6.948554060698163</v>
      </c>
      <c r="F17" s="16">
        <f aca="true" t="shared" si="3" ref="F17:L17">F18/F10*100</f>
        <v>6.6185210647716834</v>
      </c>
      <c r="G17" s="16">
        <f t="shared" si="3"/>
        <v>6.135373364734644</v>
      </c>
      <c r="H17" s="16">
        <f t="shared" si="3"/>
        <v>5.7626410363560385</v>
      </c>
      <c r="I17" s="16">
        <f t="shared" si="3"/>
        <v>6.1187293161637015</v>
      </c>
      <c r="J17" s="16">
        <f t="shared" si="3"/>
        <v>5.461875104479659</v>
      </c>
      <c r="K17" s="36">
        <f>K18/K10*100</f>
        <v>5.177959315873287</v>
      </c>
      <c r="L17" s="36">
        <f t="shared" si="3"/>
        <v>5.05679369574586</v>
      </c>
    </row>
    <row r="18" spans="1:12" ht="17.25" customHeight="1">
      <c r="A18" s="6"/>
      <c r="B18" s="57"/>
      <c r="C18" s="15">
        <v>58057</v>
      </c>
      <c r="D18" s="15">
        <v>56574</v>
      </c>
      <c r="E18" s="15">
        <v>46638</v>
      </c>
      <c r="F18" s="15">
        <v>41204</v>
      </c>
      <c r="G18" s="15">
        <v>34935</v>
      </c>
      <c r="H18" s="15">
        <v>30338</v>
      </c>
      <c r="I18" s="15">
        <v>29878</v>
      </c>
      <c r="J18" s="15">
        <v>25485</v>
      </c>
      <c r="K18" s="33">
        <v>23021</v>
      </c>
      <c r="L18" s="33">
        <v>19713</v>
      </c>
    </row>
    <row r="19" spans="1:12" s="13" customFormat="1" ht="17.25" customHeight="1">
      <c r="A19" s="12"/>
      <c r="B19" s="56" t="s">
        <v>13</v>
      </c>
      <c r="C19" s="16">
        <f aca="true" t="shared" si="4" ref="C19:J19">C20/C10*100</f>
        <v>2.0223302375214582</v>
      </c>
      <c r="D19" s="16">
        <f t="shared" si="4"/>
        <v>1.7959850289214017</v>
      </c>
      <c r="E19" s="16">
        <f t="shared" si="4"/>
        <v>1.4033284166927398</v>
      </c>
      <c r="F19" s="16">
        <f t="shared" si="4"/>
        <v>1.3075128984380522</v>
      </c>
      <c r="G19" s="16">
        <f t="shared" si="4"/>
        <v>1.264833518615111</v>
      </c>
      <c r="H19" s="16">
        <f t="shared" si="4"/>
        <v>1.0589598450024693</v>
      </c>
      <c r="I19" s="16">
        <f t="shared" si="4"/>
        <v>1.247378682132442</v>
      </c>
      <c r="J19" s="16">
        <f t="shared" si="4"/>
        <v>1.1390961812952478</v>
      </c>
      <c r="K19" s="37" t="s">
        <v>30</v>
      </c>
      <c r="L19" s="37" t="s">
        <v>31</v>
      </c>
    </row>
    <row r="20" spans="1:12" ht="17.25" customHeight="1">
      <c r="A20" s="6"/>
      <c r="B20" s="57"/>
      <c r="C20" s="15">
        <v>14820</v>
      </c>
      <c r="D20" s="15">
        <v>13196</v>
      </c>
      <c r="E20" s="15">
        <v>9419</v>
      </c>
      <c r="F20" s="15">
        <v>8140</v>
      </c>
      <c r="G20" s="15">
        <v>7202</v>
      </c>
      <c r="H20" s="15">
        <v>5575</v>
      </c>
      <c r="I20" s="15">
        <v>6091</v>
      </c>
      <c r="J20" s="17">
        <v>5315</v>
      </c>
      <c r="K20" s="38" t="s">
        <v>30</v>
      </c>
      <c r="L20" s="38" t="s">
        <v>30</v>
      </c>
    </row>
    <row r="21" spans="1:12" s="13" customFormat="1" ht="17.25" customHeight="1">
      <c r="A21" s="12"/>
      <c r="B21" s="56" t="s">
        <v>12</v>
      </c>
      <c r="C21" s="18">
        <f>C22/C10*100</f>
        <v>9.032938601398984</v>
      </c>
      <c r="D21" s="18">
        <f>D22/D10*100</f>
        <v>8.40108880571623</v>
      </c>
      <c r="E21" s="18">
        <f>E22/E10*100</f>
        <v>7.579224958655523</v>
      </c>
      <c r="F21" s="16">
        <f aca="true" t="shared" si="5" ref="F21:L21">F22/F10*100</f>
        <v>7.501333213397671</v>
      </c>
      <c r="G21" s="16">
        <f t="shared" si="5"/>
        <v>7.037721964935203</v>
      </c>
      <c r="H21" s="16">
        <f t="shared" si="5"/>
        <v>6.62975344755537</v>
      </c>
      <c r="I21" s="16">
        <f t="shared" si="5"/>
        <v>7.012639667092631</v>
      </c>
      <c r="J21" s="16">
        <f t="shared" si="5"/>
        <v>6.390940381227524</v>
      </c>
      <c r="K21" s="36">
        <f>K22/K10*100</f>
        <v>6.232399751684675</v>
      </c>
      <c r="L21" s="36">
        <f t="shared" si="5"/>
        <v>6.14367214595005</v>
      </c>
    </row>
    <row r="22" spans="1:12" ht="17.25" customHeight="1">
      <c r="A22" s="6"/>
      <c r="B22" s="57"/>
      <c r="C22" s="15">
        <v>66195</v>
      </c>
      <c r="D22" s="15">
        <v>61727</v>
      </c>
      <c r="E22" s="15">
        <v>50871</v>
      </c>
      <c r="F22" s="15">
        <v>46700</v>
      </c>
      <c r="G22" s="15">
        <v>40073</v>
      </c>
      <c r="H22" s="15">
        <v>34903</v>
      </c>
      <c r="I22" s="15">
        <v>34243</v>
      </c>
      <c r="J22" s="15">
        <v>29820</v>
      </c>
      <c r="K22" s="33">
        <v>27709</v>
      </c>
      <c r="L22" s="33">
        <v>23950</v>
      </c>
    </row>
    <row r="23" spans="1:12" s="13" customFormat="1" ht="17.25" customHeight="1">
      <c r="A23" s="12"/>
      <c r="B23" s="62" t="s">
        <v>11</v>
      </c>
      <c r="C23" s="16">
        <f>C24/C10*100</f>
        <v>25.18770008378615</v>
      </c>
      <c r="D23" s="16">
        <f>D24/D10*100</f>
        <v>24.453895882953386</v>
      </c>
      <c r="E23" s="16">
        <f>E24/E10*100</f>
        <v>22.41034580372175</v>
      </c>
      <c r="F23" s="16">
        <f aca="true" t="shared" si="6" ref="F23:L23">F24/F10*100</f>
        <v>20.269180603833227</v>
      </c>
      <c r="G23" s="16">
        <f t="shared" si="6"/>
        <v>18.590523759095053</v>
      </c>
      <c r="H23" s="16">
        <f t="shared" si="6"/>
        <v>17.651103597614252</v>
      </c>
      <c r="I23" s="16">
        <f t="shared" si="6"/>
        <v>18.045930404010615</v>
      </c>
      <c r="J23" s="16">
        <f t="shared" si="6"/>
        <v>16.48399693097699</v>
      </c>
      <c r="K23" s="36">
        <f>K24/K10*100</f>
        <v>17.465969104535354</v>
      </c>
      <c r="L23" s="36">
        <f t="shared" si="6"/>
        <v>16.98295676086109</v>
      </c>
    </row>
    <row r="24" spans="1:12" ht="17.25" customHeight="1">
      <c r="A24" s="6"/>
      <c r="B24" s="57"/>
      <c r="C24" s="15">
        <v>184580</v>
      </c>
      <c r="D24" s="15">
        <v>179675</v>
      </c>
      <c r="E24" s="15">
        <v>150416</v>
      </c>
      <c r="F24" s="15">
        <v>126187</v>
      </c>
      <c r="G24" s="15">
        <v>105855</v>
      </c>
      <c r="H24" s="15">
        <v>92926</v>
      </c>
      <c r="I24" s="15">
        <v>88119</v>
      </c>
      <c r="J24" s="15">
        <v>76914</v>
      </c>
      <c r="K24" s="33">
        <v>77653</v>
      </c>
      <c r="L24" s="33">
        <v>66205</v>
      </c>
    </row>
    <row r="25" spans="1:12" s="13" customFormat="1" ht="17.25" customHeight="1">
      <c r="A25" s="12"/>
      <c r="B25" s="56" t="s">
        <v>10</v>
      </c>
      <c r="C25" s="16">
        <f>C26/C10*100</f>
        <v>5.712741772172627</v>
      </c>
      <c r="D25" s="16">
        <f>D26/D10*100</f>
        <v>5.77652262674379</v>
      </c>
      <c r="E25" s="16">
        <f>E26/E10*100</f>
        <v>6.133434645927382</v>
      </c>
      <c r="F25" s="16">
        <f aca="true" t="shared" si="7" ref="F25:L25">F26/F10*100</f>
        <v>5.958821375105212</v>
      </c>
      <c r="G25" s="16">
        <f t="shared" si="7"/>
        <v>5.995577824493373</v>
      </c>
      <c r="H25" s="16">
        <f t="shared" si="7"/>
        <v>5.5149489040003035</v>
      </c>
      <c r="I25" s="16">
        <f t="shared" si="7"/>
        <v>5.431657328221764</v>
      </c>
      <c r="J25" s="16">
        <f t="shared" si="7"/>
        <v>4.84785618455287</v>
      </c>
      <c r="K25" s="36">
        <f>K26/K10*100</f>
        <v>4.713492698989644</v>
      </c>
      <c r="L25" s="36">
        <f t="shared" si="7"/>
        <v>4.301596585195674</v>
      </c>
    </row>
    <row r="26" spans="1:12" ht="17.25" customHeight="1">
      <c r="A26" s="6"/>
      <c r="B26" s="57"/>
      <c r="C26" s="14">
        <v>41864</v>
      </c>
      <c r="D26" s="14">
        <v>42443</v>
      </c>
      <c r="E26" s="14">
        <v>41167</v>
      </c>
      <c r="F26" s="14">
        <v>37097</v>
      </c>
      <c r="G26" s="14">
        <v>34139</v>
      </c>
      <c r="H26" s="14">
        <v>29034</v>
      </c>
      <c r="I26" s="14">
        <v>26523</v>
      </c>
      <c r="J26" s="15">
        <v>22620</v>
      </c>
      <c r="K26" s="33">
        <v>20956</v>
      </c>
      <c r="L26" s="33">
        <v>16769</v>
      </c>
    </row>
    <row r="27" spans="1:12" s="13" customFormat="1" ht="17.25" customHeight="1">
      <c r="A27" s="12"/>
      <c r="B27" s="56" t="s">
        <v>3</v>
      </c>
      <c r="C27" s="18">
        <f>C28/C10*100</f>
        <v>16.83978832397676</v>
      </c>
      <c r="D27" s="18">
        <f>D28/D10*100</f>
        <v>18.175842123171147</v>
      </c>
      <c r="E27" s="18">
        <f>E28/E10*100</f>
        <v>20.443242598966016</v>
      </c>
      <c r="F27" s="18">
        <f aca="true" t="shared" si="8" ref="F27:L27">F28/F10*100</f>
        <v>25.544208071241787</v>
      </c>
      <c r="G27" s="18">
        <f t="shared" si="8"/>
        <v>28.954185348514144</v>
      </c>
      <c r="H27" s="18">
        <f t="shared" si="8"/>
        <v>31.956463928883487</v>
      </c>
      <c r="I27" s="18">
        <f t="shared" si="8"/>
        <v>32.04991153052197</v>
      </c>
      <c r="J27" s="16">
        <f t="shared" si="8"/>
        <v>40.18812768164459</v>
      </c>
      <c r="K27" s="36">
        <f>K28/K10*100</f>
        <v>40.87103797605017</v>
      </c>
      <c r="L27" s="36">
        <f t="shared" si="8"/>
        <v>42.92387489995691</v>
      </c>
    </row>
    <row r="28" spans="1:12" ht="17.25" customHeight="1">
      <c r="A28" s="8"/>
      <c r="B28" s="57"/>
      <c r="C28" s="15">
        <v>123405</v>
      </c>
      <c r="D28" s="15">
        <v>133547</v>
      </c>
      <c r="E28" s="15">
        <v>137213</v>
      </c>
      <c r="F28" s="15">
        <v>159027</v>
      </c>
      <c r="G28" s="15">
        <v>164866</v>
      </c>
      <c r="H28" s="15">
        <v>168238</v>
      </c>
      <c r="I28" s="15">
        <v>156501</v>
      </c>
      <c r="J28" s="15">
        <v>187517</v>
      </c>
      <c r="K28" s="33">
        <v>181711</v>
      </c>
      <c r="L28" s="33">
        <v>167331</v>
      </c>
    </row>
    <row r="29" spans="1:2" ht="14.25" customHeight="1">
      <c r="A29" s="2" t="s">
        <v>1</v>
      </c>
      <c r="B29" s="2"/>
    </row>
    <row r="30" spans="1:2" ht="14.25" customHeight="1">
      <c r="A30" s="2" t="s">
        <v>21</v>
      </c>
      <c r="B30" s="2"/>
    </row>
    <row r="31" spans="1:2" ht="14.25" customHeight="1">
      <c r="A31" s="2" t="s">
        <v>22</v>
      </c>
      <c r="B31" s="2"/>
    </row>
    <row r="32" ht="14.25" customHeight="1">
      <c r="A32" s="2" t="s">
        <v>23</v>
      </c>
    </row>
    <row r="33" spans="1:2" ht="14.25" customHeight="1">
      <c r="A33" s="2" t="s">
        <v>24</v>
      </c>
      <c r="B33" s="2"/>
    </row>
  </sheetData>
  <sheetProtection/>
  <mergeCells count="12">
    <mergeCell ref="B17:B18"/>
    <mergeCell ref="B19:B20"/>
    <mergeCell ref="B21:B22"/>
    <mergeCell ref="B23:B24"/>
    <mergeCell ref="B25:B26"/>
    <mergeCell ref="B27:B28"/>
    <mergeCell ref="A5:B5"/>
    <mergeCell ref="A9:B9"/>
    <mergeCell ref="B11:B12"/>
    <mergeCell ref="A6:B7"/>
    <mergeCell ref="B13:B14"/>
    <mergeCell ref="B15:B16"/>
  </mergeCells>
  <printOptions horizontalCentered="1"/>
  <pageMargins left="0.5905511811023623" right="0.5905511811023623" top="0.5905511811023623" bottom="0.5905511811023623" header="0.35433070866141736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view="pageBreakPreview" zoomScaleSheetLayoutView="100" zoomScalePageLayoutView="0" workbookViewId="0" topLeftCell="A1">
      <pane xSplit="2" ySplit="4" topLeftCell="F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9" sqref="L29"/>
    </sheetView>
  </sheetViews>
  <sheetFormatPr defaultColWidth="8.796875" defaultRowHeight="14.25"/>
  <cols>
    <col min="1" max="1" width="2.59765625" style="0" customWidth="1"/>
    <col min="2" max="2" width="20.59765625" style="0" customWidth="1"/>
    <col min="3" max="10" width="10.09765625" style="0" customWidth="1"/>
    <col min="11" max="12" width="10.09765625" style="39" customWidth="1"/>
  </cols>
  <sheetData>
    <row r="1" ht="15" customHeight="1"/>
    <row r="2" spans="1:15" s="9" customFormat="1" ht="15" customHeight="1">
      <c r="A2" s="28" t="s">
        <v>25</v>
      </c>
      <c r="K2" s="40"/>
      <c r="L2" s="40"/>
      <c r="M2" s="11"/>
      <c r="N2" s="11"/>
      <c r="O2" s="11"/>
    </row>
    <row r="3" spans="8:12" ht="13.5">
      <c r="H3" s="1"/>
      <c r="I3" s="25"/>
      <c r="K3" s="26"/>
      <c r="L3" s="26" t="s">
        <v>27</v>
      </c>
    </row>
    <row r="4" spans="1:12" ht="18" customHeight="1">
      <c r="A4" s="52" t="s">
        <v>2</v>
      </c>
      <c r="B4" s="53"/>
      <c r="C4" s="10" t="s">
        <v>9</v>
      </c>
      <c r="D4" s="10" t="s">
        <v>5</v>
      </c>
      <c r="E4" s="10" t="s">
        <v>6</v>
      </c>
      <c r="F4" s="10" t="s">
        <v>32</v>
      </c>
      <c r="G4" s="10" t="s">
        <v>33</v>
      </c>
      <c r="H4" s="10" t="s">
        <v>34</v>
      </c>
      <c r="I4" s="10" t="s">
        <v>7</v>
      </c>
      <c r="J4" s="10" t="s">
        <v>8</v>
      </c>
      <c r="K4" s="31" t="s">
        <v>29</v>
      </c>
      <c r="L4" s="31" t="s">
        <v>35</v>
      </c>
    </row>
    <row r="5" spans="1:12" ht="17.25" customHeight="1">
      <c r="A5" s="58" t="s">
        <v>19</v>
      </c>
      <c r="B5" s="59"/>
      <c r="C5" s="24">
        <v>100</v>
      </c>
      <c r="D5" s="24">
        <v>100</v>
      </c>
      <c r="E5" s="24">
        <v>100</v>
      </c>
      <c r="F5" s="24">
        <v>100</v>
      </c>
      <c r="G5" s="24">
        <v>100</v>
      </c>
      <c r="H5" s="24">
        <v>100</v>
      </c>
      <c r="I5" s="24">
        <v>100</v>
      </c>
      <c r="J5" s="24">
        <v>100</v>
      </c>
      <c r="K5" s="32">
        <v>100</v>
      </c>
      <c r="L5" s="32">
        <v>100</v>
      </c>
    </row>
    <row r="6" spans="1:12" ht="17.25" customHeight="1">
      <c r="A6" s="60"/>
      <c r="B6" s="61"/>
      <c r="C6" s="15">
        <v>5579800</v>
      </c>
      <c r="D6" s="15">
        <v>5960432</v>
      </c>
      <c r="E6" s="15">
        <v>6328614</v>
      </c>
      <c r="F6" s="15">
        <v>7000226</v>
      </c>
      <c r="G6" s="15">
        <v>7384177</v>
      </c>
      <c r="H6" s="15">
        <v>7350712</v>
      </c>
      <c r="I6" s="15">
        <v>8028558</v>
      </c>
      <c r="J6" s="15">
        <v>7972805</v>
      </c>
      <c r="K6" s="41">
        <v>7762301</v>
      </c>
      <c r="L6" s="41">
        <v>7579363</v>
      </c>
    </row>
    <row r="7" spans="1:12" ht="17.25" customHeight="1">
      <c r="A7" s="4"/>
      <c r="B7" s="5"/>
      <c r="C7" s="24">
        <v>36.1</v>
      </c>
      <c r="D7" s="24">
        <v>35.9</v>
      </c>
      <c r="E7" s="24">
        <v>37.1</v>
      </c>
      <c r="F7" s="24">
        <v>36.1</v>
      </c>
      <c r="G7" s="24">
        <v>37.1</v>
      </c>
      <c r="H7" s="24">
        <v>38</v>
      </c>
      <c r="I7" s="24">
        <v>38.8</v>
      </c>
      <c r="J7" s="24">
        <v>39.6</v>
      </c>
      <c r="K7" s="34">
        <f>-K9/K6*100</f>
        <v>-40.59410991663426</v>
      </c>
      <c r="L7" s="34">
        <f>-L9/L6*100</f>
        <v>-40.67046267608505</v>
      </c>
    </row>
    <row r="8" spans="1:12" ht="17.25" customHeight="1">
      <c r="A8" s="54" t="s">
        <v>18</v>
      </c>
      <c r="B8" s="55"/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35">
        <v>100</v>
      </c>
      <c r="L8" s="35">
        <v>100</v>
      </c>
    </row>
    <row r="9" spans="1:12" ht="17.25" customHeight="1">
      <c r="A9" s="6"/>
      <c r="B9" s="7"/>
      <c r="C9" s="14">
        <v>2012665</v>
      </c>
      <c r="D9" s="14">
        <v>2138632</v>
      </c>
      <c r="E9" s="14">
        <v>2350851</v>
      </c>
      <c r="F9" s="14">
        <v>2527972</v>
      </c>
      <c r="G9" s="14">
        <v>2740215</v>
      </c>
      <c r="H9" s="14">
        <v>2795388</v>
      </c>
      <c r="I9" s="14">
        <v>3114175</v>
      </c>
      <c r="J9" s="14">
        <v>3160832</v>
      </c>
      <c r="K9" s="41">
        <v>3151037</v>
      </c>
      <c r="L9" s="41">
        <v>3082562</v>
      </c>
    </row>
    <row r="10" spans="1:12" ht="17.25" customHeight="1">
      <c r="A10" s="12"/>
      <c r="B10" s="56" t="s">
        <v>17</v>
      </c>
      <c r="C10" s="18">
        <f>C11/C9*100</f>
        <v>18.184198562602322</v>
      </c>
      <c r="D10" s="18">
        <f>D11/D9*100</f>
        <v>20.530039763736816</v>
      </c>
      <c r="E10" s="18">
        <f>E11/E9*100</f>
        <v>26.456632087699305</v>
      </c>
      <c r="F10" s="18">
        <f aca="true" t="shared" si="0" ref="F10:L10">F11/F9*100</f>
        <v>24.926462793100555</v>
      </c>
      <c r="G10" s="18">
        <f t="shared" si="0"/>
        <v>26.076530491220577</v>
      </c>
      <c r="H10" s="18">
        <f t="shared" si="0"/>
        <v>25.42809799569863</v>
      </c>
      <c r="I10" s="18">
        <f t="shared" si="0"/>
        <v>25.8171104706704</v>
      </c>
      <c r="J10" s="18">
        <f t="shared" si="0"/>
        <v>24.19745813760428</v>
      </c>
      <c r="K10" s="34">
        <f t="shared" si="0"/>
        <v>27.159947661674554</v>
      </c>
      <c r="L10" s="34">
        <f t="shared" si="0"/>
        <v>28.28682764531581</v>
      </c>
    </row>
    <row r="11" spans="1:12" ht="17.25" customHeight="1">
      <c r="A11" s="6"/>
      <c r="B11" s="57"/>
      <c r="C11" s="15">
        <v>365987</v>
      </c>
      <c r="D11" s="15">
        <v>439062</v>
      </c>
      <c r="E11" s="15">
        <v>621956</v>
      </c>
      <c r="F11" s="15">
        <v>630134</v>
      </c>
      <c r="G11" s="15">
        <v>714553</v>
      </c>
      <c r="H11" s="15">
        <v>710814</v>
      </c>
      <c r="I11" s="15">
        <v>803990</v>
      </c>
      <c r="J11" s="15">
        <v>764841</v>
      </c>
      <c r="K11" s="41">
        <v>855820</v>
      </c>
      <c r="L11" s="41">
        <v>871959</v>
      </c>
    </row>
    <row r="12" spans="1:12" ht="17.25" customHeight="1">
      <c r="A12" s="12"/>
      <c r="B12" s="56" t="s">
        <v>16</v>
      </c>
      <c r="C12" s="16">
        <f>C13/C9*100</f>
        <v>14.213045886921073</v>
      </c>
      <c r="D12" s="16">
        <f>D13/D9*100</f>
        <v>13.553710970377326</v>
      </c>
      <c r="E12" s="16">
        <f>E13/E9*100</f>
        <v>12.511001335261145</v>
      </c>
      <c r="F12" s="16">
        <f aca="true" t="shared" si="1" ref="F12:L12">F13/F9*100</f>
        <v>12.4758106498015</v>
      </c>
      <c r="G12" s="16">
        <f t="shared" si="1"/>
        <v>10.135190121942985</v>
      </c>
      <c r="H12" s="16">
        <f t="shared" si="1"/>
        <v>8.8804130231653</v>
      </c>
      <c r="I12" s="16">
        <f t="shared" si="1"/>
        <v>8.131784501513243</v>
      </c>
      <c r="J12" s="16">
        <f t="shared" si="1"/>
        <v>6.1303795962582</v>
      </c>
      <c r="K12" s="34">
        <f>K13/K9*100</f>
        <v>5.625576595895256</v>
      </c>
      <c r="L12" s="34">
        <f t="shared" si="1"/>
        <v>4.448994051052338</v>
      </c>
    </row>
    <row r="13" spans="1:12" ht="17.25" customHeight="1">
      <c r="A13" s="6"/>
      <c r="B13" s="57"/>
      <c r="C13" s="14">
        <v>286061</v>
      </c>
      <c r="D13" s="14">
        <v>289864</v>
      </c>
      <c r="E13" s="14">
        <v>294115</v>
      </c>
      <c r="F13" s="14">
        <v>315385</v>
      </c>
      <c r="G13" s="14">
        <v>277726</v>
      </c>
      <c r="H13" s="14">
        <v>248242</v>
      </c>
      <c r="I13" s="14">
        <v>253238</v>
      </c>
      <c r="J13" s="14">
        <v>193771</v>
      </c>
      <c r="K13" s="41">
        <v>177264</v>
      </c>
      <c r="L13" s="41">
        <v>137143</v>
      </c>
    </row>
    <row r="14" spans="1:12" ht="17.25" customHeight="1">
      <c r="A14" s="12"/>
      <c r="B14" s="56" t="s">
        <v>14</v>
      </c>
      <c r="C14" s="18">
        <f>C15/C9*100</f>
        <v>6.4093627106349045</v>
      </c>
      <c r="D14" s="18">
        <f>D15/D9*100</f>
        <v>6.0592939785807</v>
      </c>
      <c r="E14" s="18">
        <f>E15/E9*100</f>
        <v>4.7792480255022545</v>
      </c>
      <c r="F14" s="18">
        <f aca="true" t="shared" si="2" ref="F14:L14">F15/F9*100</f>
        <v>3.7732617291647217</v>
      </c>
      <c r="G14" s="18">
        <f t="shared" si="2"/>
        <v>3.158328817264339</v>
      </c>
      <c r="H14" s="18">
        <f t="shared" si="2"/>
        <v>2.595704066841526</v>
      </c>
      <c r="I14" s="18">
        <f t="shared" si="2"/>
        <v>2.354459848916647</v>
      </c>
      <c r="J14" s="18">
        <f t="shared" si="2"/>
        <v>2.12820548513809</v>
      </c>
      <c r="K14" s="34">
        <f>K15/K9*100</f>
        <v>1.8711935150237842</v>
      </c>
      <c r="L14" s="34">
        <f t="shared" si="2"/>
        <v>1.8184549086117325</v>
      </c>
    </row>
    <row r="15" spans="1:12" ht="17.25" customHeight="1">
      <c r="A15" s="6"/>
      <c r="B15" s="57"/>
      <c r="C15" s="15">
        <v>128999</v>
      </c>
      <c r="D15" s="15">
        <v>129586</v>
      </c>
      <c r="E15" s="15">
        <v>112353</v>
      </c>
      <c r="F15" s="15">
        <v>95387</v>
      </c>
      <c r="G15" s="15">
        <v>86545</v>
      </c>
      <c r="H15" s="15">
        <v>72560</v>
      </c>
      <c r="I15" s="15">
        <v>73322</v>
      </c>
      <c r="J15" s="15">
        <v>67269</v>
      </c>
      <c r="K15" s="41">
        <v>58962</v>
      </c>
      <c r="L15" s="41">
        <v>56055</v>
      </c>
    </row>
    <row r="16" spans="1:12" ht="17.25" customHeight="1">
      <c r="A16" s="12"/>
      <c r="B16" s="56" t="s">
        <v>15</v>
      </c>
      <c r="C16" s="16">
        <f>C17/C9*100</f>
        <v>7.774815977820452</v>
      </c>
      <c r="D16" s="16">
        <f>D17/D9*100</f>
        <v>7.204184731173948</v>
      </c>
      <c r="E16" s="16">
        <f>E17/E9*100</f>
        <v>5.6231551893335645</v>
      </c>
      <c r="F16" s="16">
        <f aca="true" t="shared" si="3" ref="F16:L16">F17/F9*100</f>
        <v>4.676990093244704</v>
      </c>
      <c r="G16" s="16">
        <f t="shared" si="3"/>
        <v>3.900825300204546</v>
      </c>
      <c r="H16" s="16">
        <f t="shared" si="3"/>
        <v>3.4080778768457187</v>
      </c>
      <c r="I16" s="16">
        <f t="shared" si="3"/>
        <v>3.0746184784092097</v>
      </c>
      <c r="J16" s="16">
        <f t="shared" si="3"/>
        <v>2.753895176966065</v>
      </c>
      <c r="K16" s="34">
        <f>K17/K9*100</f>
        <v>2.511776281903386</v>
      </c>
      <c r="L16" s="34">
        <f t="shared" si="3"/>
        <v>2.231066236461748</v>
      </c>
    </row>
    <row r="17" spans="1:12" ht="17.25" customHeight="1">
      <c r="A17" s="6"/>
      <c r="B17" s="57"/>
      <c r="C17" s="15">
        <v>156481</v>
      </c>
      <c r="D17" s="15">
        <v>154071</v>
      </c>
      <c r="E17" s="15">
        <v>132192</v>
      </c>
      <c r="F17" s="15">
        <v>118233</v>
      </c>
      <c r="G17" s="15">
        <v>106891</v>
      </c>
      <c r="H17" s="15">
        <v>95269</v>
      </c>
      <c r="I17" s="15">
        <v>95749</v>
      </c>
      <c r="J17" s="15">
        <v>87046</v>
      </c>
      <c r="K17" s="41">
        <v>79147</v>
      </c>
      <c r="L17" s="41">
        <v>68774</v>
      </c>
    </row>
    <row r="18" spans="1:12" ht="17.25" customHeight="1">
      <c r="A18" s="12"/>
      <c r="B18" s="56" t="s">
        <v>13</v>
      </c>
      <c r="C18" s="16">
        <f aca="true" t="shared" si="4" ref="C18:J18">C19/C9*100</f>
        <v>1.728255820019725</v>
      </c>
      <c r="D18" s="16">
        <f t="shared" si="4"/>
        <v>1.5090020162421585</v>
      </c>
      <c r="E18" s="16">
        <f t="shared" si="4"/>
        <v>1.0111657438093695</v>
      </c>
      <c r="F18" s="16">
        <f t="shared" si="4"/>
        <v>0.9385784336218913</v>
      </c>
      <c r="G18" s="16">
        <f t="shared" si="4"/>
        <v>0.7951200909417693</v>
      </c>
      <c r="H18" s="16">
        <f t="shared" si="4"/>
        <v>0.6086811562473617</v>
      </c>
      <c r="I18" s="16">
        <f t="shared" si="4"/>
        <v>0.6251414901217819</v>
      </c>
      <c r="J18" s="16">
        <f t="shared" si="4"/>
        <v>0.6155657750870657</v>
      </c>
      <c r="K18" s="42" t="s">
        <v>30</v>
      </c>
      <c r="L18" s="42" t="s">
        <v>30</v>
      </c>
    </row>
    <row r="19" spans="1:12" ht="17.25" customHeight="1">
      <c r="A19" s="6"/>
      <c r="B19" s="57"/>
      <c r="C19" s="15">
        <v>34784</v>
      </c>
      <c r="D19" s="15">
        <v>32272</v>
      </c>
      <c r="E19" s="15">
        <v>23771</v>
      </c>
      <c r="F19" s="15">
        <v>23727</v>
      </c>
      <c r="G19" s="15">
        <v>21788</v>
      </c>
      <c r="H19" s="15">
        <v>17015</v>
      </c>
      <c r="I19" s="15">
        <v>19468</v>
      </c>
      <c r="J19" s="15">
        <v>19457</v>
      </c>
      <c r="K19" s="43" t="s">
        <v>30</v>
      </c>
      <c r="L19" s="43" t="s">
        <v>30</v>
      </c>
    </row>
    <row r="20" spans="1:12" ht="17.25" customHeight="1">
      <c r="A20" s="12"/>
      <c r="B20" s="56" t="s">
        <v>12</v>
      </c>
      <c r="C20" s="16">
        <f>C21/C9*100</f>
        <v>8.893631081178437</v>
      </c>
      <c r="D20" s="16">
        <f>D21/D9*100</f>
        <v>7.8304729378406375</v>
      </c>
      <c r="E20" s="16">
        <f>E21/E9*100</f>
        <v>6.217875994692985</v>
      </c>
      <c r="F20" s="16">
        <f aca="true" t="shared" si="5" ref="F20:L20">F21/F9*100</f>
        <v>5.53827336695185</v>
      </c>
      <c r="G20" s="16">
        <f t="shared" si="5"/>
        <v>4.624126209074835</v>
      </c>
      <c r="H20" s="16">
        <f t="shared" si="5"/>
        <v>3.991538920536255</v>
      </c>
      <c r="I20" s="16">
        <f t="shared" si="5"/>
        <v>3.8207550956513363</v>
      </c>
      <c r="J20" s="16">
        <f t="shared" si="5"/>
        <v>3.364114258524338</v>
      </c>
      <c r="K20" s="34">
        <f>K21/K9*100</f>
        <v>3.293328513755948</v>
      </c>
      <c r="L20" s="34">
        <f t="shared" si="5"/>
        <v>2.8457172961971247</v>
      </c>
    </row>
    <row r="21" spans="1:12" ht="17.25" customHeight="1">
      <c r="A21" s="6"/>
      <c r="B21" s="57"/>
      <c r="C21" s="14">
        <v>178999</v>
      </c>
      <c r="D21" s="14">
        <v>167465</v>
      </c>
      <c r="E21" s="14">
        <v>146173</v>
      </c>
      <c r="F21" s="14">
        <v>140006</v>
      </c>
      <c r="G21" s="14">
        <v>126711</v>
      </c>
      <c r="H21" s="14">
        <v>111579</v>
      </c>
      <c r="I21" s="14">
        <v>118985</v>
      </c>
      <c r="J21" s="14">
        <v>106334</v>
      </c>
      <c r="K21" s="41">
        <v>103774</v>
      </c>
      <c r="L21" s="41">
        <v>87721</v>
      </c>
    </row>
    <row r="22" spans="1:12" ht="17.25" customHeight="1">
      <c r="A22" s="12"/>
      <c r="B22" s="62" t="s">
        <v>11</v>
      </c>
      <c r="C22" s="18">
        <f>C23/C9*100</f>
        <v>19.145709792737488</v>
      </c>
      <c r="D22" s="18">
        <f>D23/D9*100</f>
        <v>18.294358262665106</v>
      </c>
      <c r="E22" s="18">
        <f>E23/E9*100</f>
        <v>15.889182257829187</v>
      </c>
      <c r="F22" s="18">
        <f aca="true" t="shared" si="6" ref="F22:L22">F23/F9*100</f>
        <v>14.836754521015264</v>
      </c>
      <c r="G22" s="18">
        <f t="shared" si="6"/>
        <v>13.907923283391996</v>
      </c>
      <c r="H22" s="18">
        <f t="shared" si="6"/>
        <v>13.124618120990716</v>
      </c>
      <c r="I22" s="18">
        <f t="shared" si="6"/>
        <v>13.405508682074707</v>
      </c>
      <c r="J22" s="18">
        <f t="shared" si="6"/>
        <v>11.460874858265166</v>
      </c>
      <c r="K22" s="34">
        <f>K23/K9*100</f>
        <v>11.647118075731894</v>
      </c>
      <c r="L22" s="34">
        <f t="shared" si="6"/>
        <v>11.10102570524129</v>
      </c>
    </row>
    <row r="23" spans="1:12" ht="17.25" customHeight="1">
      <c r="A23" s="6"/>
      <c r="B23" s="57"/>
      <c r="C23" s="15">
        <v>385339</v>
      </c>
      <c r="D23" s="15">
        <v>391249</v>
      </c>
      <c r="E23" s="15">
        <v>373531</v>
      </c>
      <c r="F23" s="15">
        <v>375069</v>
      </c>
      <c r="G23" s="15">
        <v>381107</v>
      </c>
      <c r="H23" s="15">
        <v>366884</v>
      </c>
      <c r="I23" s="15">
        <v>417471</v>
      </c>
      <c r="J23" s="15">
        <v>362259</v>
      </c>
      <c r="K23" s="41">
        <v>367005</v>
      </c>
      <c r="L23" s="41">
        <v>342196</v>
      </c>
    </row>
    <row r="24" spans="1:12" ht="17.25" customHeight="1">
      <c r="A24" s="12"/>
      <c r="B24" s="56" t="s">
        <v>10</v>
      </c>
      <c r="C24" s="16">
        <f>C25/C9*100</f>
        <v>5.835894199978635</v>
      </c>
      <c r="D24" s="16">
        <f>D25/D9*100</f>
        <v>5.602459890247598</v>
      </c>
      <c r="E24" s="16">
        <f>E25/E9*100</f>
        <v>4.948888721573592</v>
      </c>
      <c r="F24" s="16">
        <f aca="true" t="shared" si="7" ref="F24:L24">F25/F9*100</f>
        <v>4.083708205628859</v>
      </c>
      <c r="G24" s="16">
        <f t="shared" si="7"/>
        <v>3.4380878872643206</v>
      </c>
      <c r="H24" s="16">
        <f t="shared" si="7"/>
        <v>2.7200875155792326</v>
      </c>
      <c r="I24" s="16">
        <f t="shared" si="7"/>
        <v>2.175471834434481</v>
      </c>
      <c r="J24" s="16">
        <f t="shared" si="7"/>
        <v>1.8445459929537538</v>
      </c>
      <c r="K24" s="34">
        <f>K25/K9*100</f>
        <v>1.6888408482667772</v>
      </c>
      <c r="L24" s="34">
        <f t="shared" si="7"/>
        <v>1.3549119206685867</v>
      </c>
    </row>
    <row r="25" spans="1:12" ht="17.25" customHeight="1">
      <c r="A25" s="6"/>
      <c r="B25" s="57"/>
      <c r="C25" s="15">
        <v>117457</v>
      </c>
      <c r="D25" s="15">
        <v>119816</v>
      </c>
      <c r="E25" s="15">
        <v>116341</v>
      </c>
      <c r="F25" s="15">
        <v>103235</v>
      </c>
      <c r="G25" s="15">
        <v>94211</v>
      </c>
      <c r="H25" s="15">
        <v>76037</v>
      </c>
      <c r="I25" s="15">
        <v>67748</v>
      </c>
      <c r="J25" s="15">
        <v>58303</v>
      </c>
      <c r="K25" s="41">
        <v>53216</v>
      </c>
      <c r="L25" s="41">
        <v>41766</v>
      </c>
    </row>
    <row r="26" spans="1:12" ht="17.25" customHeight="1">
      <c r="A26" s="12"/>
      <c r="B26" s="56" t="s">
        <v>3</v>
      </c>
      <c r="C26" s="16">
        <f>C27/C9*100</f>
        <v>17.815085968106963</v>
      </c>
      <c r="D26" s="16">
        <f>D27/D9*100</f>
        <v>19.41647744913571</v>
      </c>
      <c r="E26" s="16">
        <f>E27/E9*100</f>
        <v>22.562850644298596</v>
      </c>
      <c r="F26" s="16">
        <f aca="true" t="shared" si="8" ref="F26:L26">F27/F9*100</f>
        <v>28.750160207470653</v>
      </c>
      <c r="G26" s="16">
        <f t="shared" si="8"/>
        <v>33.96386779869463</v>
      </c>
      <c r="H26" s="16">
        <f t="shared" si="8"/>
        <v>39.24278132409526</v>
      </c>
      <c r="I26" s="16">
        <f t="shared" si="8"/>
        <v>40.59514959820819</v>
      </c>
      <c r="J26" s="16">
        <f t="shared" si="8"/>
        <v>47.50496071920304</v>
      </c>
      <c r="K26" s="34">
        <f>K27/K9*100</f>
        <v>46.2022185077484</v>
      </c>
      <c r="L26" s="34">
        <f t="shared" si="8"/>
        <v>47.91300223645137</v>
      </c>
    </row>
    <row r="27" spans="1:12" ht="17.25" customHeight="1">
      <c r="A27" s="8"/>
      <c r="B27" s="57"/>
      <c r="C27" s="15">
        <v>358558</v>
      </c>
      <c r="D27" s="15">
        <v>415247</v>
      </c>
      <c r="E27" s="15">
        <v>530419</v>
      </c>
      <c r="F27" s="15">
        <v>726796</v>
      </c>
      <c r="G27" s="15">
        <v>930683</v>
      </c>
      <c r="H27" s="15">
        <v>1096988</v>
      </c>
      <c r="I27" s="15">
        <v>1264204</v>
      </c>
      <c r="J27" s="15">
        <v>1501552</v>
      </c>
      <c r="K27" s="41">
        <v>1455849</v>
      </c>
      <c r="L27" s="41">
        <v>1476948</v>
      </c>
    </row>
    <row r="28" spans="1:2" ht="14.25" customHeight="1">
      <c r="A28" s="2" t="s">
        <v>1</v>
      </c>
      <c r="B28" s="2"/>
    </row>
    <row r="29" spans="1:2" ht="14.25" customHeight="1">
      <c r="A29" s="2" t="s">
        <v>21</v>
      </c>
      <c r="B29" s="2"/>
    </row>
    <row r="30" spans="1:2" ht="14.25" customHeight="1">
      <c r="A30" s="2" t="s">
        <v>22</v>
      </c>
      <c r="B30" s="2"/>
    </row>
    <row r="31" ht="14.25" customHeight="1">
      <c r="A31" s="2" t="s">
        <v>23</v>
      </c>
    </row>
    <row r="32" spans="1:2" ht="14.25" customHeight="1">
      <c r="A32" s="2" t="s">
        <v>24</v>
      </c>
      <c r="B32" s="2"/>
    </row>
  </sheetData>
  <sheetProtection/>
  <mergeCells count="12">
    <mergeCell ref="B12:B13"/>
    <mergeCell ref="B14:B15"/>
    <mergeCell ref="A4:B4"/>
    <mergeCell ref="A5:B6"/>
    <mergeCell ref="A8:B8"/>
    <mergeCell ref="B10:B11"/>
    <mergeCell ref="B16:B17"/>
    <mergeCell ref="B26:B27"/>
    <mergeCell ref="B18:B19"/>
    <mergeCell ref="B20:B21"/>
    <mergeCell ref="B22:B23"/>
    <mergeCell ref="B24:B25"/>
  </mergeCells>
  <printOptions horizontalCentered="1"/>
  <pageMargins left="0.5905511811023623" right="0.5905511811023623" top="0.5905511811023623" bottom="0.5905511811023623" header="0.4724409448818898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.59765625" style="0" customWidth="1"/>
    <col min="2" max="2" width="20.59765625" style="0" customWidth="1"/>
    <col min="3" max="10" width="10.09765625" style="0" customWidth="1"/>
    <col min="11" max="12" width="10.09765625" style="39" customWidth="1"/>
  </cols>
  <sheetData>
    <row r="1" ht="15" customHeight="1"/>
    <row r="2" spans="1:15" ht="15" customHeight="1">
      <c r="A2" s="28" t="s">
        <v>28</v>
      </c>
      <c r="M2" s="11"/>
      <c r="N2" s="11"/>
      <c r="O2" s="11"/>
    </row>
    <row r="3" spans="8:12" ht="13.5">
      <c r="H3" s="3"/>
      <c r="I3" s="3"/>
      <c r="K3" s="44"/>
      <c r="L3" s="44" t="s">
        <v>0</v>
      </c>
    </row>
    <row r="4" spans="1:12" ht="18" customHeight="1">
      <c r="A4" s="52" t="s">
        <v>2</v>
      </c>
      <c r="B4" s="53"/>
      <c r="C4" s="10" t="s">
        <v>9</v>
      </c>
      <c r="D4" s="10" t="s">
        <v>5</v>
      </c>
      <c r="E4" s="10" t="s">
        <v>6</v>
      </c>
      <c r="F4" s="10" t="s">
        <v>32</v>
      </c>
      <c r="G4" s="10" t="s">
        <v>33</v>
      </c>
      <c r="H4" s="10" t="s">
        <v>34</v>
      </c>
      <c r="I4" s="10" t="s">
        <v>7</v>
      </c>
      <c r="J4" s="10" t="s">
        <v>8</v>
      </c>
      <c r="K4" s="31" t="s">
        <v>29</v>
      </c>
      <c r="L4" s="31" t="s">
        <v>35</v>
      </c>
    </row>
    <row r="5" spans="1:12" ht="17.25" customHeight="1">
      <c r="A5" s="58" t="s">
        <v>19</v>
      </c>
      <c r="B5" s="59"/>
      <c r="C5" s="24">
        <v>100</v>
      </c>
      <c r="D5" s="24">
        <v>100</v>
      </c>
      <c r="E5" s="24">
        <v>100</v>
      </c>
      <c r="F5" s="24">
        <v>100</v>
      </c>
      <c r="G5" s="24">
        <v>100</v>
      </c>
      <c r="H5" s="24">
        <v>100</v>
      </c>
      <c r="I5" s="24">
        <v>100</v>
      </c>
      <c r="J5" s="24">
        <v>100</v>
      </c>
      <c r="K5" s="32">
        <v>100</v>
      </c>
      <c r="L5" s="32">
        <v>100</v>
      </c>
    </row>
    <row r="6" spans="1:12" ht="17.25" customHeight="1">
      <c r="A6" s="60"/>
      <c r="B6" s="61"/>
      <c r="C6" s="15">
        <v>56029077</v>
      </c>
      <c r="D6" s="15">
        <v>73564400</v>
      </c>
      <c r="E6" s="15">
        <v>101718812</v>
      </c>
      <c r="F6" s="15">
        <v>142291133</v>
      </c>
      <c r="G6" s="15">
        <v>143325065</v>
      </c>
      <c r="H6" s="15">
        <v>147743116</v>
      </c>
      <c r="I6" s="15">
        <v>143832551</v>
      </c>
      <c r="J6" s="15">
        <v>135109295</v>
      </c>
      <c r="K6" s="41">
        <v>133278631</v>
      </c>
      <c r="L6" s="41">
        <v>134705448</v>
      </c>
    </row>
    <row r="7" spans="1:12" ht="17.25" customHeight="1">
      <c r="A7" s="4"/>
      <c r="B7" s="5"/>
      <c r="C7" s="27">
        <v>-29.6</v>
      </c>
      <c r="D7" s="27">
        <v>-29.8</v>
      </c>
      <c r="E7" s="27">
        <v>-31.1</v>
      </c>
      <c r="F7" s="27">
        <v>-28.8</v>
      </c>
      <c r="G7" s="27">
        <v>-30</v>
      </c>
      <c r="H7" s="27">
        <v>-29</v>
      </c>
      <c r="I7" s="27">
        <v>-30.4</v>
      </c>
      <c r="J7" s="27">
        <v>-30.5</v>
      </c>
      <c r="K7" s="45">
        <f>-K9/K6*100</f>
        <v>-31.013394787946165</v>
      </c>
      <c r="L7" s="45">
        <f>-L9/L6*100</f>
        <v>-30.29817546800334</v>
      </c>
    </row>
    <row r="8" spans="1:12" ht="17.25" customHeight="1">
      <c r="A8" s="54" t="s">
        <v>18</v>
      </c>
      <c r="B8" s="55"/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35">
        <v>100</v>
      </c>
      <c r="L8" s="35">
        <v>100</v>
      </c>
    </row>
    <row r="9" spans="1:12" ht="17.25" customHeight="1">
      <c r="A9" s="6"/>
      <c r="B9" s="7"/>
      <c r="C9" s="14">
        <v>16585648</v>
      </c>
      <c r="D9" s="14">
        <v>21925559</v>
      </c>
      <c r="E9" s="14">
        <v>31817765</v>
      </c>
      <c r="F9" s="14">
        <v>41042905</v>
      </c>
      <c r="G9" s="14">
        <v>43021131</v>
      </c>
      <c r="H9" s="14">
        <v>42824538</v>
      </c>
      <c r="I9" s="14">
        <v>43687350</v>
      </c>
      <c r="J9" s="14">
        <v>41225998</v>
      </c>
      <c r="K9" s="41">
        <v>41334228</v>
      </c>
      <c r="L9" s="41">
        <v>40813293</v>
      </c>
    </row>
    <row r="10" spans="1:12" ht="17.25" customHeight="1">
      <c r="A10" s="12"/>
      <c r="B10" s="56" t="s">
        <v>17</v>
      </c>
      <c r="C10" s="18">
        <f>C11/C9*100</f>
        <v>27.8276676316777</v>
      </c>
      <c r="D10" s="18">
        <f>D11/D9*100</f>
        <v>32.07177522817092</v>
      </c>
      <c r="E10" s="18">
        <f>E11/E9*100</f>
        <v>40.372832598392755</v>
      </c>
      <c r="F10" s="18">
        <f aca="true" t="shared" si="0" ref="F10:L10">F11/F9*100</f>
        <v>39.03295100578285</v>
      </c>
      <c r="G10" s="18">
        <f t="shared" si="0"/>
        <v>39.48349475052155</v>
      </c>
      <c r="H10" s="18">
        <f t="shared" si="0"/>
        <v>38.872227880193364</v>
      </c>
      <c r="I10" s="18">
        <f t="shared" si="0"/>
        <v>38.96884109473338</v>
      </c>
      <c r="J10" s="18">
        <f t="shared" si="0"/>
        <v>36.96386440420436</v>
      </c>
      <c r="K10" s="46">
        <f t="shared" si="0"/>
        <v>41.33270857266283</v>
      </c>
      <c r="L10" s="46">
        <f t="shared" si="0"/>
        <v>41.91566948542966</v>
      </c>
    </row>
    <row r="11" spans="1:12" s="13" customFormat="1" ht="17.25" customHeight="1">
      <c r="A11" s="6"/>
      <c r="B11" s="57"/>
      <c r="C11" s="15">
        <v>4615399</v>
      </c>
      <c r="D11" s="15">
        <v>7031916</v>
      </c>
      <c r="E11" s="15">
        <v>12845733</v>
      </c>
      <c r="F11" s="15">
        <v>16020257</v>
      </c>
      <c r="G11" s="15">
        <v>16986246</v>
      </c>
      <c r="H11" s="15">
        <v>16646852</v>
      </c>
      <c r="I11" s="15">
        <v>17024454</v>
      </c>
      <c r="J11" s="15">
        <v>15238722</v>
      </c>
      <c r="K11" s="47">
        <v>17084556</v>
      </c>
      <c r="L11" s="47">
        <v>17107165</v>
      </c>
    </row>
    <row r="12" spans="1:12" ht="17.25" customHeight="1">
      <c r="A12" s="12"/>
      <c r="B12" s="56" t="s">
        <v>16</v>
      </c>
      <c r="C12" s="16">
        <f>C13/C9*100</f>
        <v>17.733784052332474</v>
      </c>
      <c r="D12" s="16">
        <f>D13/D9*100</f>
        <v>17.05777262052931</v>
      </c>
      <c r="E12" s="16">
        <f>E13/E9*100</f>
        <v>15.85475284011935</v>
      </c>
      <c r="F12" s="16">
        <f aca="true" t="shared" si="1" ref="F12:K12">F13/F9*100</f>
        <v>15.405885621400337</v>
      </c>
      <c r="G12" s="16">
        <f t="shared" si="1"/>
        <v>13.867731650290644</v>
      </c>
      <c r="H12" s="16">
        <f t="shared" si="1"/>
        <v>12.82583597282474</v>
      </c>
      <c r="I12" s="16">
        <f t="shared" si="1"/>
        <v>11.893044554087167</v>
      </c>
      <c r="J12" s="16">
        <f t="shared" si="1"/>
        <v>9.178150156607488</v>
      </c>
      <c r="K12" s="45">
        <f t="shared" si="1"/>
        <v>8.055011938289981</v>
      </c>
      <c r="L12" s="45">
        <f>L13/L9*100</f>
        <v>6.099978259534216</v>
      </c>
    </row>
    <row r="13" spans="1:12" s="13" customFormat="1" ht="17.25" customHeight="1">
      <c r="A13" s="6"/>
      <c r="B13" s="57"/>
      <c r="C13" s="15">
        <v>2941263</v>
      </c>
      <c r="D13" s="15">
        <v>3740012</v>
      </c>
      <c r="E13" s="15">
        <v>5044628</v>
      </c>
      <c r="F13" s="15">
        <v>6323023</v>
      </c>
      <c r="G13" s="15">
        <v>5966055</v>
      </c>
      <c r="H13" s="15">
        <v>5492605</v>
      </c>
      <c r="I13" s="15">
        <v>5195756</v>
      </c>
      <c r="J13" s="15">
        <v>3783784</v>
      </c>
      <c r="K13" s="47">
        <v>3329477</v>
      </c>
      <c r="L13" s="47">
        <v>2489602</v>
      </c>
    </row>
    <row r="14" spans="1:12" ht="17.25" customHeight="1">
      <c r="A14" s="12"/>
      <c r="B14" s="56" t="s">
        <v>14</v>
      </c>
      <c r="C14" s="16">
        <f>C15/C9*100</f>
        <v>6.771300102353553</v>
      </c>
      <c r="D14" s="16">
        <f>D15/D9*100</f>
        <v>5.884479387731916</v>
      </c>
      <c r="E14" s="16">
        <f>E15/E9*100</f>
        <v>4.254554020371953</v>
      </c>
      <c r="F14" s="16">
        <f aca="true" t="shared" si="2" ref="F14:K14">F15/F9*100</f>
        <v>3.3165025721254384</v>
      </c>
      <c r="G14" s="16">
        <f t="shared" si="2"/>
        <v>2.762726065941874</v>
      </c>
      <c r="H14" s="16">
        <f t="shared" si="2"/>
        <v>2.2762720756030106</v>
      </c>
      <c r="I14" s="16">
        <f t="shared" si="2"/>
        <v>2.186360582640055</v>
      </c>
      <c r="J14" s="16">
        <f t="shared" si="2"/>
        <v>1.8784602861524418</v>
      </c>
      <c r="K14" s="45">
        <f t="shared" si="2"/>
        <v>1.6681550215477594</v>
      </c>
      <c r="L14" s="45">
        <f>L15/L9*100</f>
        <v>1.6065427506670438</v>
      </c>
    </row>
    <row r="15" spans="1:12" s="13" customFormat="1" ht="17.25" customHeight="1">
      <c r="A15" s="6"/>
      <c r="B15" s="57"/>
      <c r="C15" s="15">
        <v>1123064</v>
      </c>
      <c r="D15" s="15">
        <v>1290205</v>
      </c>
      <c r="E15" s="15">
        <v>1353704</v>
      </c>
      <c r="F15" s="15">
        <v>1361189</v>
      </c>
      <c r="G15" s="15">
        <v>1188556</v>
      </c>
      <c r="H15" s="15">
        <v>974803</v>
      </c>
      <c r="I15" s="15">
        <v>955163</v>
      </c>
      <c r="J15" s="15">
        <v>774414</v>
      </c>
      <c r="K15" s="47">
        <v>689519</v>
      </c>
      <c r="L15" s="47">
        <v>655683</v>
      </c>
    </row>
    <row r="16" spans="1:12" ht="17.25" customHeight="1">
      <c r="A16" s="12"/>
      <c r="B16" s="56" t="s">
        <v>15</v>
      </c>
      <c r="C16" s="16">
        <f>C17/C9*100</f>
        <v>6.521994196428141</v>
      </c>
      <c r="D16" s="16">
        <f>D17/D9*100</f>
        <v>6.110977603809326</v>
      </c>
      <c r="E16" s="16">
        <f>E17/E9*100</f>
        <v>4.741080965303503</v>
      </c>
      <c r="F16" s="16">
        <f aca="true" t="shared" si="3" ref="F16:K16">F17/F9*100</f>
        <v>4.0394094911166745</v>
      </c>
      <c r="G16" s="16">
        <f t="shared" si="3"/>
        <v>3.66853907211319</v>
      </c>
      <c r="H16" s="16">
        <f t="shared" si="3"/>
        <v>3.2142273198604037</v>
      </c>
      <c r="I16" s="16">
        <f t="shared" si="3"/>
        <v>3.037332317020831</v>
      </c>
      <c r="J16" s="16">
        <f t="shared" si="3"/>
        <v>2.616970000338136</v>
      </c>
      <c r="K16" s="45">
        <f t="shared" si="3"/>
        <v>2.2950325817141186</v>
      </c>
      <c r="L16" s="45">
        <f>L17/L9*100</f>
        <v>2.102405703945526</v>
      </c>
    </row>
    <row r="17" spans="1:12" s="13" customFormat="1" ht="17.25" customHeight="1">
      <c r="A17" s="6"/>
      <c r="B17" s="57"/>
      <c r="C17" s="14">
        <v>1081715</v>
      </c>
      <c r="D17" s="14">
        <v>1339866</v>
      </c>
      <c r="E17" s="14">
        <v>1508506</v>
      </c>
      <c r="F17" s="14">
        <v>1657891</v>
      </c>
      <c r="G17" s="14">
        <v>1578247</v>
      </c>
      <c r="H17" s="14">
        <v>1376478</v>
      </c>
      <c r="I17" s="14">
        <v>1326930</v>
      </c>
      <c r="J17" s="15">
        <v>1078872</v>
      </c>
      <c r="K17" s="47">
        <v>948634</v>
      </c>
      <c r="L17" s="47">
        <v>858061</v>
      </c>
    </row>
    <row r="18" spans="1:12" ht="17.25" customHeight="1">
      <c r="A18" s="12"/>
      <c r="B18" s="56" t="s">
        <v>13</v>
      </c>
      <c r="C18" s="18">
        <f aca="true" t="shared" si="4" ref="C18:J18">C19/C9*100</f>
        <v>1.6506620663841411</v>
      </c>
      <c r="D18" s="18">
        <f t="shared" si="4"/>
        <v>1.4050861827513725</v>
      </c>
      <c r="E18" s="18">
        <f t="shared" si="4"/>
        <v>0.8552234891419935</v>
      </c>
      <c r="F18" s="18">
        <f t="shared" si="4"/>
        <v>0.8298462304264281</v>
      </c>
      <c r="G18" s="18">
        <f t="shared" si="4"/>
        <v>0.7108158081664566</v>
      </c>
      <c r="H18" s="18">
        <f t="shared" si="4"/>
        <v>0.5470041498170979</v>
      </c>
      <c r="I18" s="18">
        <f t="shared" si="4"/>
        <v>0.56027202382383</v>
      </c>
      <c r="J18" s="16">
        <f t="shared" si="4"/>
        <v>0.5918231500423592</v>
      </c>
      <c r="K18" s="48" t="s">
        <v>30</v>
      </c>
      <c r="L18" s="48" t="s">
        <v>30</v>
      </c>
    </row>
    <row r="19" spans="1:12" s="13" customFormat="1" ht="17.25" customHeight="1">
      <c r="A19" s="6"/>
      <c r="B19" s="57"/>
      <c r="C19" s="15">
        <v>273773</v>
      </c>
      <c r="D19" s="15">
        <v>308073</v>
      </c>
      <c r="E19" s="15">
        <v>272113</v>
      </c>
      <c r="F19" s="15">
        <v>340593</v>
      </c>
      <c r="G19" s="15">
        <v>305801</v>
      </c>
      <c r="H19" s="15">
        <v>234252</v>
      </c>
      <c r="I19" s="15">
        <v>244768</v>
      </c>
      <c r="J19" s="15">
        <v>243985</v>
      </c>
      <c r="K19" s="49" t="s">
        <v>30</v>
      </c>
      <c r="L19" s="49" t="s">
        <v>30</v>
      </c>
    </row>
    <row r="20" spans="1:12" ht="17.25" customHeight="1">
      <c r="A20" s="12"/>
      <c r="B20" s="56" t="s">
        <v>12</v>
      </c>
      <c r="C20" s="16">
        <f>C21/C9*100</f>
        <v>8.173349633369767</v>
      </c>
      <c r="D20" s="16">
        <f>D21/D9*100</f>
        <v>6.75487452794248</v>
      </c>
      <c r="E20" s="16">
        <f>E21/E9*100</f>
        <v>5.34524345126064</v>
      </c>
      <c r="F20" s="16">
        <f aca="true" t="shared" si="5" ref="F20:K20">F21/F9*100</f>
        <v>4.938424802045567</v>
      </c>
      <c r="G20" s="16">
        <f t="shared" si="5"/>
        <v>4.180287589370907</v>
      </c>
      <c r="H20" s="16">
        <f t="shared" si="5"/>
        <v>3.5842301439422415</v>
      </c>
      <c r="I20" s="16">
        <f t="shared" si="5"/>
        <v>3.6277801239947034</v>
      </c>
      <c r="J20" s="16">
        <f t="shared" si="5"/>
        <v>2.9544172587404676</v>
      </c>
      <c r="K20" s="45">
        <f t="shared" si="5"/>
        <v>2.938712197552111</v>
      </c>
      <c r="L20" s="45">
        <f>L21/L9*100</f>
        <v>2.444228158703097</v>
      </c>
    </row>
    <row r="21" spans="1:12" ht="17.25" customHeight="1">
      <c r="A21" s="6"/>
      <c r="B21" s="57"/>
      <c r="C21" s="15">
        <v>1355603</v>
      </c>
      <c r="D21" s="15">
        <v>1481044</v>
      </c>
      <c r="E21" s="15">
        <v>1700737</v>
      </c>
      <c r="F21" s="15">
        <v>2026873</v>
      </c>
      <c r="G21" s="15">
        <v>1798407</v>
      </c>
      <c r="H21" s="15">
        <v>1534930</v>
      </c>
      <c r="I21" s="15">
        <v>1584881</v>
      </c>
      <c r="J21" s="15">
        <v>1217988</v>
      </c>
      <c r="K21" s="41">
        <v>1214694</v>
      </c>
      <c r="L21" s="41">
        <v>997570</v>
      </c>
    </row>
    <row r="22" spans="1:12" s="13" customFormat="1" ht="17.25" customHeight="1">
      <c r="A22" s="12"/>
      <c r="B22" s="62" t="s">
        <v>11</v>
      </c>
      <c r="C22" s="16">
        <f>C23/C9*100</f>
        <v>10.359950964834175</v>
      </c>
      <c r="D22" s="16">
        <f>D23/D9*100</f>
        <v>9.69315765221767</v>
      </c>
      <c r="E22" s="16">
        <f>E23/E9*100</f>
        <v>7.786615433233604</v>
      </c>
      <c r="F22" s="16">
        <f aca="true" t="shared" si="6" ref="F22:K22">F23/F9*100</f>
        <v>7.445084601102188</v>
      </c>
      <c r="G22" s="16">
        <f t="shared" si="6"/>
        <v>6.916968314942721</v>
      </c>
      <c r="H22" s="16">
        <f t="shared" si="6"/>
        <v>6.422490769194054</v>
      </c>
      <c r="I22" s="16">
        <f t="shared" si="6"/>
        <v>6.438692207240769</v>
      </c>
      <c r="J22" s="16">
        <f t="shared" si="6"/>
        <v>5.268786943617472</v>
      </c>
      <c r="K22" s="45">
        <f t="shared" si="6"/>
        <v>5.488976351511876</v>
      </c>
      <c r="L22" s="45">
        <f>L23/L9*100</f>
        <v>5.077198745026529</v>
      </c>
    </row>
    <row r="23" spans="1:12" ht="17.25" customHeight="1">
      <c r="A23" s="6"/>
      <c r="B23" s="57"/>
      <c r="C23" s="15">
        <v>1718265</v>
      </c>
      <c r="D23" s="15">
        <v>2125279</v>
      </c>
      <c r="E23" s="15">
        <v>2477527</v>
      </c>
      <c r="F23" s="15">
        <v>3055679</v>
      </c>
      <c r="G23" s="15">
        <v>2975758</v>
      </c>
      <c r="H23" s="15">
        <v>2750402</v>
      </c>
      <c r="I23" s="15">
        <v>2812894</v>
      </c>
      <c r="J23" s="15">
        <v>2172110</v>
      </c>
      <c r="K23" s="41">
        <v>2268826</v>
      </c>
      <c r="L23" s="41">
        <v>2072172</v>
      </c>
    </row>
    <row r="24" spans="1:12" s="13" customFormat="1" ht="17.25" customHeight="1">
      <c r="A24" s="12"/>
      <c r="B24" s="56" t="s">
        <v>10</v>
      </c>
      <c r="C24" s="16">
        <f>C25/C9*100</f>
        <v>8.912759995871129</v>
      </c>
      <c r="D24" s="16">
        <f>D25/D9*100</f>
        <v>8.450379759986964</v>
      </c>
      <c r="E24" s="16">
        <f>E25/E9*100</f>
        <v>6.90670447782866</v>
      </c>
      <c r="F24" s="16">
        <f aca="true" t="shared" si="7" ref="F24:K24">F25/F9*100</f>
        <v>4.693710155263132</v>
      </c>
      <c r="G24" s="16">
        <f t="shared" si="7"/>
        <v>4.3311529861918325</v>
      </c>
      <c r="H24" s="16">
        <f t="shared" si="7"/>
        <v>2.893427595179194</v>
      </c>
      <c r="I24" s="16">
        <f t="shared" si="7"/>
        <v>2.2816627696575784</v>
      </c>
      <c r="J24" s="16">
        <f t="shared" si="7"/>
        <v>1.7725319833373105</v>
      </c>
      <c r="K24" s="45">
        <f t="shared" si="7"/>
        <v>1.6123126818771114</v>
      </c>
      <c r="L24" s="45">
        <f>L25/L9*100</f>
        <v>1.0927322134972055</v>
      </c>
    </row>
    <row r="25" spans="1:12" ht="17.25" customHeight="1">
      <c r="A25" s="6"/>
      <c r="B25" s="57"/>
      <c r="C25" s="14">
        <v>1478239</v>
      </c>
      <c r="D25" s="14">
        <v>1852793</v>
      </c>
      <c r="E25" s="14">
        <v>2197559</v>
      </c>
      <c r="F25" s="14">
        <v>1926435</v>
      </c>
      <c r="G25" s="14">
        <v>1863311</v>
      </c>
      <c r="H25" s="14">
        <v>1239097</v>
      </c>
      <c r="I25" s="14">
        <v>996798</v>
      </c>
      <c r="J25" s="14">
        <v>730744</v>
      </c>
      <c r="K25" s="41">
        <v>666437</v>
      </c>
      <c r="L25" s="41">
        <v>445980</v>
      </c>
    </row>
    <row r="26" spans="1:12" s="13" customFormat="1" ht="17.25" customHeight="1">
      <c r="A26" s="12"/>
      <c r="B26" s="56" t="s">
        <v>3</v>
      </c>
      <c r="C26" s="18">
        <f>C27/C9*100</f>
        <v>12.048531356748919</v>
      </c>
      <c r="D26" s="18">
        <f>D27/D9*100</f>
        <v>12.571492475972903</v>
      </c>
      <c r="E26" s="18">
        <f>E27/E9*100</f>
        <v>13.882995867245862</v>
      </c>
      <c r="F26" s="18">
        <f aca="true" t="shared" si="8" ref="F26:K26">F27/F9*100</f>
        <v>20.298187957212093</v>
      </c>
      <c r="G26" s="18">
        <f t="shared" si="8"/>
        <v>24.078283762460824</v>
      </c>
      <c r="H26" s="18">
        <f t="shared" si="8"/>
        <v>29.36428175827606</v>
      </c>
      <c r="I26" s="18">
        <f t="shared" si="8"/>
        <v>31.006018904785936</v>
      </c>
      <c r="J26" s="18">
        <f t="shared" si="8"/>
        <v>38.77499339130613</v>
      </c>
      <c r="K26" s="45">
        <f t="shared" si="8"/>
        <v>36.60909065484421</v>
      </c>
      <c r="L26" s="45">
        <f>L27/L9*100</f>
        <v>39.66124223301462</v>
      </c>
    </row>
    <row r="27" spans="1:12" ht="17.25" customHeight="1">
      <c r="A27" s="8"/>
      <c r="B27" s="57"/>
      <c r="C27" s="15">
        <v>1998327</v>
      </c>
      <c r="D27" s="15">
        <v>2756370</v>
      </c>
      <c r="E27" s="15">
        <v>4417259</v>
      </c>
      <c r="F27" s="15">
        <v>8330966</v>
      </c>
      <c r="G27" s="15">
        <v>10358750</v>
      </c>
      <c r="H27" s="15">
        <v>12575118</v>
      </c>
      <c r="I27" s="15">
        <v>13545708</v>
      </c>
      <c r="J27" s="15">
        <v>15985378</v>
      </c>
      <c r="K27" s="41">
        <v>15132085</v>
      </c>
      <c r="L27" s="41">
        <v>16187059</v>
      </c>
    </row>
    <row r="28" spans="1:12" s="13" customFormat="1" ht="14.25" customHeight="1">
      <c r="A28" s="2" t="s">
        <v>1</v>
      </c>
      <c r="B28" s="2"/>
      <c r="C28"/>
      <c r="D28"/>
      <c r="E28"/>
      <c r="F28"/>
      <c r="G28"/>
      <c r="H28"/>
      <c r="I28"/>
      <c r="J28"/>
      <c r="K28" s="50"/>
      <c r="L28" s="50"/>
    </row>
    <row r="29" spans="1:12" ht="14.25" customHeight="1">
      <c r="A29" s="2" t="s">
        <v>21</v>
      </c>
      <c r="B29" s="2"/>
      <c r="K29" s="51"/>
      <c r="L29" s="51"/>
    </row>
    <row r="30" spans="1:2" ht="14.25" customHeight="1">
      <c r="A30" s="2" t="s">
        <v>22</v>
      </c>
      <c r="B30" s="2"/>
    </row>
    <row r="31" ht="14.25" customHeight="1">
      <c r="A31" s="2" t="s">
        <v>23</v>
      </c>
    </row>
    <row r="32" spans="1:2" ht="14.25" customHeight="1">
      <c r="A32" s="2" t="s">
        <v>24</v>
      </c>
      <c r="B32" s="2"/>
    </row>
    <row r="33" ht="13.5">
      <c r="A33" s="2"/>
    </row>
  </sheetData>
  <sheetProtection/>
  <mergeCells count="12">
    <mergeCell ref="B12:B13"/>
    <mergeCell ref="B14:B15"/>
    <mergeCell ref="A4:B4"/>
    <mergeCell ref="A5:B6"/>
    <mergeCell ref="A8:B8"/>
    <mergeCell ref="B10:B11"/>
    <mergeCell ref="B16:B17"/>
    <mergeCell ref="B26:B27"/>
    <mergeCell ref="B18:B19"/>
    <mergeCell ref="B20:B21"/>
    <mergeCell ref="B22:B23"/>
    <mergeCell ref="B24:B25"/>
  </mergeCells>
  <printOptions horizontalCentered="1"/>
  <pageMargins left="0.5905511811023623" right="0.5905511811023623" top="0.5905511811023623" bottom="0.5905511811023623" header="0.5511811023622047" footer="0.5118110236220472"/>
  <pageSetup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2005-12-27T01:28:08Z</cp:lastPrinted>
  <dcterms:created xsi:type="dcterms:W3CDTF">2000-06-02T10:13:20Z</dcterms:created>
  <dcterms:modified xsi:type="dcterms:W3CDTF">2011-05-17T09:47:46Z</dcterms:modified>
  <cp:category/>
  <cp:version/>
  <cp:contentType/>
  <cp:contentStatus/>
</cp:coreProperties>
</file>