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0" yWindow="65521" windowWidth="11295" windowHeight="9435" activeTab="0"/>
  </bookViews>
  <sheets>
    <sheet name="Ⅱ-３" sheetId="1" r:id="rId1"/>
  </sheets>
  <externalReferences>
    <externalReference r:id="rId4"/>
    <externalReference r:id="rId5"/>
  </externalReferences>
  <definedNames>
    <definedName name="_CNT2">#REF!</definedName>
    <definedName name="_CNT3">#REF!</definedName>
    <definedName name="_Key1" localSheetId="0" hidden="1">#REF!</definedName>
    <definedName name="_Key1" hidden="1">#REF!</definedName>
    <definedName name="_Order1" hidden="1">0</definedName>
    <definedName name="_Regression_Int" localSheetId="0" hidden="1">1</definedName>
    <definedName name="_Sort" localSheetId="0" hidden="1">#REF!</definedName>
    <definedName name="_Sort" hidden="1">#REF!</definedName>
    <definedName name="\0">#N/A</definedName>
    <definedName name="ANK">#REF!</definedName>
    <definedName name="BOXEND">#N/A</definedName>
    <definedName name="CNT">#REF!</definedName>
    <definedName name="COPYSTART">#REF!</definedName>
    <definedName name="END">#REF!</definedName>
    <definedName name="GOKEI">#REF!</definedName>
    <definedName name="JUMP">#REF!</definedName>
    <definedName name="LASTLINE">#REF!</definedName>
    <definedName name="MAX">#N/A</definedName>
    <definedName name="MAXA4">#N/A</definedName>
    <definedName name="MAXB4">#N/A</definedName>
    <definedName name="MAXCOL">#REF!</definedName>
    <definedName name="MAX行設定">#N/A</definedName>
    <definedName name="MAX行設定2">#N/A</definedName>
    <definedName name="MAX行設定3">#N/A</definedName>
    <definedName name="MAX行設定4">#N/A</definedName>
    <definedName name="MAX行設定ｴﾗｰ">#N/A</definedName>
    <definedName name="NEXT">#N/A</definedName>
    <definedName name="OTGOKEI">#REF!</definedName>
    <definedName name="OTHER">#REF!</definedName>
    <definedName name="PARM">#REF!</definedName>
    <definedName name="_xlnm.Print_Area" localSheetId="0">'Ⅱ-３'!$A$1:$U$109</definedName>
    <definedName name="Print_Area_MI" localSheetId="0">'Ⅱ-３'!$A$1:$R$106</definedName>
    <definedName name="ROW">#N/A</definedName>
    <definedName name="START">#REF!</definedName>
    <definedName name="TOTALSTART">#REF!</definedName>
    <definedName name="エラー処理">#REF!</definedName>
    <definedName name="ガイダンス">#N/A</definedName>
    <definedName name="ガイダンス2">#N/A</definedName>
    <definedName name="ガイダンス3">#N/A</definedName>
    <definedName name="その他計算">#REF!</definedName>
    <definedName name="その他小計">#REF!</definedName>
    <definedName name="タイトル金額">#REF!</definedName>
    <definedName name="タイトル数量">#REF!</definedName>
    <definedName name="ブランチ">#N/A</definedName>
    <definedName name="メインメニュー">#N/A</definedName>
    <definedName name="メインメニュー2">#N/A</definedName>
    <definedName name="異常">#N/A</definedName>
    <definedName name="印刷開始">#REF!</definedName>
    <definedName name="右移動">#N/A</definedName>
    <definedName name="横罫線">#N/A</definedName>
    <definedName name="横罫線2">#N/A</definedName>
    <definedName name="下移動">#N/A</definedName>
    <definedName name="回数">#N/A</definedName>
    <definedName name="回数2">#N/A</definedName>
    <definedName name="回転">#REF!</definedName>
    <definedName name="回転先">#REF!</definedName>
    <definedName name="開始">#N/A</definedName>
    <definedName name="期間">#REF!</definedName>
    <definedName name="金額SAVE">#REF!</definedName>
    <definedName name="罫線処理">#N/A</definedName>
    <definedName name="計算式">#REF!</definedName>
    <definedName name="件数">#N/A</definedName>
    <definedName name="見出金額">#REF!</definedName>
    <definedName name="見出処理">#REF!</definedName>
    <definedName name="見出数量">#REF!</definedName>
    <definedName name="合計処理">#REF!</definedName>
    <definedName name="左移動">#N/A</definedName>
    <definedName name="始点">#N/A</definedName>
    <definedName name="実行">#N/A</definedName>
    <definedName name="実行2">#N/A</definedName>
    <definedName name="終点">#N/A</definedName>
    <definedName name="終了">#N/A</definedName>
    <definedName name="終了2">#N/A</definedName>
    <definedName name="縦罫線">#N/A</definedName>
    <definedName name="縦罫線2">#N/A</definedName>
    <definedName name="小計処理">#REF!</definedName>
    <definedName name="小計処理2">#REF!</definedName>
    <definedName name="上移動">#N/A</definedName>
    <definedName name="剰余">#N/A</definedName>
    <definedName name="数量SAVE">#REF!</definedName>
    <definedName name="単位金額">#REF!</definedName>
    <definedName name="単位数量">#REF!</definedName>
    <definedName name="表印刷">#N/A</definedName>
    <definedName name="表印刷2">#N/A</definedName>
    <definedName name="表印刷3">#N/A</definedName>
    <definedName name="表印刷4">#N/A</definedName>
    <definedName name="表印刷準備">#REF!</definedName>
    <definedName name="表印刷準備処理">#N/A</definedName>
    <definedName name="表作成">#REF!</definedName>
    <definedName name="表作成2">#REF!</definedName>
    <definedName name="複写元">#REF!</definedName>
    <definedName name="複写処理">#N/A</definedName>
    <definedName name="複写先">#N/A</definedName>
    <definedName name="平均">#N/A</definedName>
    <definedName name="頁溢れ">#N/A</definedName>
    <definedName name="頁溢れ処理">#N/A</definedName>
    <definedName name="頁溢処理">#REF!</definedName>
    <definedName name="頁溢処理2">#REF!</definedName>
    <definedName name="頁数">#N/A</definedName>
    <definedName name="戻り">#REF!</definedName>
    <definedName name="類別名">#REF!</definedName>
  </definedNames>
  <calcPr fullCalcOnLoad="1"/>
</workbook>
</file>

<file path=xl/sharedStrings.xml><?xml version="1.0" encoding="utf-8"?>
<sst xmlns="http://schemas.openxmlformats.org/spreadsheetml/2006/main" count="43" uniqueCount="41">
  <si>
    <t>種</t>
  </si>
  <si>
    <t>加　工　　　農産物</t>
  </si>
  <si>
    <t>生産農　　　業所得</t>
  </si>
  <si>
    <t>年　　　次</t>
  </si>
  <si>
    <t>総産出額</t>
  </si>
  <si>
    <t>米</t>
  </si>
  <si>
    <t>麦　類</t>
  </si>
  <si>
    <t>雑　穀</t>
  </si>
  <si>
    <t>豆　類</t>
  </si>
  <si>
    <t>いも類</t>
  </si>
  <si>
    <t>果　実</t>
  </si>
  <si>
    <t>花　き</t>
  </si>
  <si>
    <t>工　芸　農作物</t>
  </si>
  <si>
    <t>畜　産</t>
  </si>
  <si>
    <t>小　計</t>
  </si>
  <si>
    <t>果菜類</t>
  </si>
  <si>
    <t>葉茎菜類</t>
  </si>
  <si>
    <t>根菜類</t>
  </si>
  <si>
    <t>平成2年</t>
  </si>
  <si>
    <t>昭和40年</t>
  </si>
  <si>
    <t>資料：農林水産省「生産農業所得統計」</t>
  </si>
  <si>
    <t>注：１）平成17年は推計の基礎となる生産量及び単価が全品目について確定していないため概算値である。</t>
  </si>
  <si>
    <t>　　２）昭和50年以前については、沖縄県を含まない。</t>
  </si>
  <si>
    <t>　　３）生産農業所得欄の構成比は、総産出額に対する生産農業所得率である。</t>
  </si>
  <si>
    <t xml:space="preserve"> 　 ５）日本標準産業分類の改定によりもやしが農業に分類されたが、平成12年以前についてはもやしを含まない。</t>
  </si>
  <si>
    <t xml:space="preserve">   Ⅱ－３　農業生産と野菜</t>
  </si>
  <si>
    <t>　　　　－年次別農業総産出額及び生産農業所得－</t>
  </si>
  <si>
    <t>　（単位：億円、％）</t>
  </si>
  <si>
    <t>　　耕　　　　　　　　　　　　　　　　　　　　　　　　　　　　</t>
  </si>
  <si>
    <t>野　　　　　　　　菜</t>
  </si>
  <si>
    <t>その他内訳</t>
  </si>
  <si>
    <t>耕種その他</t>
  </si>
  <si>
    <t>加工農産物</t>
  </si>
  <si>
    <t>左の計</t>
  </si>
  <si>
    <t>実　　　　　　　数</t>
  </si>
  <si>
    <t>昭和40年</t>
  </si>
  <si>
    <t>平成元年</t>
  </si>
  <si>
    <t>構　　　成　　　比</t>
  </si>
  <si>
    <t>　</t>
  </si>
  <si>
    <t>　　４）加工農産物は、耕種その他、加工農産物の計である。</t>
  </si>
  <si>
    <t>（平成24年値は概算値）</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</si>
</sst>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
    <numFmt numFmtId="178" formatCode="#,##0;\-#,##0;&quot;-&quot;"/>
    <numFmt numFmtId="179" formatCode="0.0;;&quot;-&quot;"/>
    <numFmt numFmtId="180" formatCode="#\ ###\ ##0"/>
    <numFmt numFmtId="181" formatCode="#\ ###\ ##0.0"/>
    <numFmt numFmtId="182" formatCode="#\ ###\ ##0.0;&quot;-&quot;#\ ###\ ##0.0;&quot;-&quot;"/>
    <numFmt numFmtId="183" formatCode="#\ ##0"/>
    <numFmt numFmtId="184" formatCode="#,##0;&quot;△&quot;#,##0"/>
    <numFmt numFmtId="185" formatCode="0.0"/>
    <numFmt numFmtId="186" formatCode="0.0;&quot;△&quot;0.0"/>
    <numFmt numFmtId="187" formatCode="0.0;&quot;△&quot;?0.0"/>
    <numFmt numFmtId="188" formatCode="0.0\ ;&quot;△&quot;??0.0\ "/>
    <numFmt numFmtId="189" formatCode="#,##0_ "/>
  </numFmts>
  <fonts count="54">
    <font>
      <sz val="11"/>
      <color theme="1"/>
      <name val="Calibri"/>
      <family val="3"/>
    </font>
    <font>
      <sz val="11"/>
      <color indexed="8"/>
      <name val="ＭＳ Ｐゴシック"/>
      <family val="3"/>
    </font>
    <font>
      <sz val="14"/>
      <name val="ＭＳ 明朝"/>
      <family val="1"/>
    </font>
    <font>
      <b/>
      <sz val="10"/>
      <name val="ＭＳ Ｐゴシック"/>
      <family val="3"/>
    </font>
    <font>
      <sz val="7"/>
      <name val="ＭＳ Ｐ明朝"/>
      <family val="1"/>
    </font>
    <font>
      <sz val="11"/>
      <name val="ＭＳ Ｐゴシック"/>
      <family val="3"/>
    </font>
    <font>
      <sz val="8"/>
      <name val="ＭＳ Ｐゴシック"/>
      <family val="3"/>
    </font>
    <font>
      <sz val="10"/>
      <color indexed="8"/>
      <name val="Arial"/>
      <family val="2"/>
    </font>
    <font>
      <b/>
      <sz val="12"/>
      <name val="Arial"/>
      <family val="2"/>
    </font>
    <font>
      <sz val="10"/>
      <name val="Arial"/>
      <family val="2"/>
    </font>
    <font>
      <sz val="11"/>
      <name val="ＭＳ 明朝"/>
      <family val="1"/>
    </font>
    <font>
      <sz val="11"/>
      <name val="明朝"/>
      <family val="1"/>
    </font>
    <font>
      <sz val="9"/>
      <name val="ＭＳ 明朝"/>
      <family val="1"/>
    </font>
    <font>
      <sz val="14"/>
      <name val="Terminal"/>
      <family val="0"/>
    </font>
    <font>
      <sz val="6"/>
      <name val="ＭＳ Ｐゴシック"/>
      <family val="3"/>
    </font>
    <font>
      <sz val="8"/>
      <color indexed="10"/>
      <name val="ＭＳ Ｐゴシック"/>
      <family val="3"/>
    </font>
    <font>
      <sz val="10"/>
      <name val="ＭＳ 明朝"/>
      <family val="1"/>
    </font>
    <font>
      <sz val="9"/>
      <name val="Century Schoolbook"/>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thin"/>
      <right>
        <color indexed="63"/>
      </right>
      <top>
        <color indexed="63"/>
      </top>
      <bottom style="hair"/>
    </border>
    <border>
      <left style="thin"/>
      <right>
        <color indexed="63"/>
      </right>
      <top style="thin"/>
      <bottom>
        <color indexed="63"/>
      </bottom>
    </border>
    <border>
      <left style="thin"/>
      <right>
        <color indexed="63"/>
      </right>
      <top style="hair"/>
      <bottom style="hair"/>
    </border>
    <border>
      <left style="hair"/>
      <right>
        <color indexed="63"/>
      </right>
      <top style="thin"/>
      <bottom style="hair"/>
    </border>
    <border>
      <left style="hair"/>
      <right>
        <color indexed="63"/>
      </right>
      <top>
        <color indexed="63"/>
      </top>
      <bottom style="hair"/>
    </border>
    <border>
      <left style="hair"/>
      <right>
        <color indexed="63"/>
      </right>
      <top>
        <color indexed="63"/>
      </top>
      <bottom style="thin"/>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thin"/>
    </border>
    <border>
      <left/>
      <right/>
      <top/>
      <bottom style="thin"/>
    </border>
    <border>
      <left style="thin"/>
      <right/>
      <top/>
      <bottom/>
    </border>
    <border>
      <left style="thin"/>
      <right/>
      <top/>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style="double"/>
      <right style="thin"/>
      <top/>
      <bottom/>
    </border>
    <border>
      <left style="double"/>
      <right style="thin"/>
      <top/>
      <bottom style="thin"/>
    </border>
    <border>
      <left/>
      <right style="thin"/>
      <top/>
      <bottom/>
    </border>
    <border>
      <left>
        <color indexed="63"/>
      </left>
      <right>
        <color indexed="63"/>
      </right>
      <top style="thin"/>
      <bottom>
        <color indexed="63"/>
      </bottom>
    </border>
    <border>
      <left style="thin"/>
      <right style="double"/>
      <top/>
      <bottom/>
    </border>
    <border>
      <left>
        <color indexed="63"/>
      </left>
      <right style="thin"/>
      <top style="thin"/>
      <bottom>
        <color indexed="63"/>
      </bottom>
    </border>
    <border>
      <left>
        <color indexed="63"/>
      </left>
      <right style="thin"/>
      <top>
        <color indexed="63"/>
      </top>
      <bottom style="thin"/>
    </border>
    <border>
      <left style="thin"/>
      <right style="double"/>
      <top style="thin"/>
      <bottom/>
    </border>
    <border>
      <left style="thin"/>
      <right style="double"/>
      <top/>
      <bottom style="thin"/>
    </border>
    <border>
      <left style="double"/>
      <right style="thin"/>
      <top style="thin"/>
      <bottom/>
    </border>
  </borders>
  <cellStyleXfs count="9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2" fillId="0" borderId="1" applyFont="0" applyFill="0" applyBorder="0" applyProtection="0">
      <alignment/>
    </xf>
    <xf numFmtId="180" fontId="16" fillId="0" borderId="1" applyFont="0" applyFill="0" applyBorder="0" applyProtection="0">
      <alignment/>
    </xf>
    <xf numFmtId="181" fontId="12" fillId="0" borderId="2" applyFont="0" applyFill="0" applyBorder="0" applyProtection="0">
      <alignment/>
    </xf>
    <xf numFmtId="182" fontId="12" fillId="0" borderId="1" applyBorder="0">
      <alignment/>
      <protection/>
    </xf>
    <xf numFmtId="183" fontId="16" fillId="0" borderId="3" applyFont="0" applyFill="0" applyBorder="0" applyProtection="0">
      <alignment/>
    </xf>
    <xf numFmtId="3" fontId="16" fillId="0" borderId="0" applyFont="0" applyFill="0" applyBorder="0" applyProtection="0">
      <alignment/>
    </xf>
    <xf numFmtId="184" fontId="16" fillId="0" borderId="4" applyFont="0" applyFill="0" applyBorder="0" applyProtection="0">
      <alignment/>
    </xf>
    <xf numFmtId="185" fontId="10" fillId="0" borderId="0" applyFont="0" applyFill="0" applyBorder="0" applyProtection="0">
      <alignment/>
    </xf>
    <xf numFmtId="186" fontId="16" fillId="0" borderId="5" applyFont="0" applyBorder="0" applyProtection="0">
      <alignment/>
    </xf>
    <xf numFmtId="187" fontId="17" fillId="0" borderId="6" applyFont="0" applyFill="0" applyBorder="0" applyProtection="0">
      <alignment/>
    </xf>
    <xf numFmtId="2" fontId="16" fillId="0" borderId="0" applyFont="0" applyFill="0" applyBorder="0" applyProtection="0">
      <alignment/>
    </xf>
    <xf numFmtId="0" fontId="16" fillId="0" borderId="0" applyFont="0" applyFill="0" applyBorder="0" applyProtection="0">
      <alignment/>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178" fontId="7" fillId="0" borderId="0" applyFill="0" applyBorder="0" applyAlignment="0">
      <protection/>
    </xf>
    <xf numFmtId="0" fontId="8" fillId="0" borderId="7" applyNumberFormat="0" applyAlignment="0" applyProtection="0"/>
    <xf numFmtId="0" fontId="8" fillId="0" borderId="8">
      <alignment horizontal="left" vertical="center"/>
      <protection/>
    </xf>
    <xf numFmtId="0" fontId="9"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9"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0" fontId="40" fillId="0" borderId="0" applyNumberFormat="0" applyFill="0" applyBorder="0" applyAlignment="0" applyProtection="0"/>
    <xf numFmtId="0" fontId="0" fillId="28" borderId="10" applyNumberFormat="0" applyFont="0" applyAlignment="0" applyProtection="0"/>
    <xf numFmtId="0" fontId="41" fillId="0" borderId="11" applyNumberFormat="0" applyFill="0" applyAlignment="0" applyProtection="0"/>
    <xf numFmtId="0" fontId="42" fillId="29" borderId="0" applyNumberFormat="0" applyBorder="0" applyAlignment="0" applyProtection="0"/>
    <xf numFmtId="0" fontId="43" fillId="30" borderId="12"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1" fillId="0" borderId="0" applyFont="0" applyFill="0" applyBorder="0" applyAlignment="0" applyProtection="0"/>
    <xf numFmtId="38" fontId="5" fillId="0" borderId="0" applyFont="0" applyFill="0" applyBorder="0" applyAlignment="0" applyProtection="0"/>
    <xf numFmtId="0" fontId="45" fillId="0" borderId="13" applyNumberFormat="0" applyFill="0" applyAlignment="0" applyProtection="0"/>
    <xf numFmtId="0" fontId="46" fillId="0" borderId="14" applyNumberFormat="0" applyFill="0" applyAlignment="0" applyProtection="0"/>
    <xf numFmtId="0" fontId="47" fillId="0" borderId="15" applyNumberFormat="0" applyFill="0" applyAlignment="0" applyProtection="0"/>
    <xf numFmtId="0" fontId="47" fillId="0" borderId="0" applyNumberFormat="0" applyFill="0" applyBorder="0" applyAlignment="0" applyProtection="0"/>
    <xf numFmtId="0" fontId="48" fillId="0" borderId="16" applyNumberFormat="0" applyFill="0" applyAlignment="0" applyProtection="0"/>
    <xf numFmtId="0" fontId="49" fillId="30" borderId="17" applyNumberFormat="0" applyAlignment="0" applyProtection="0"/>
    <xf numFmtId="0" fontId="16" fillId="0" borderId="18" applyNumberFormat="0" applyFont="0" applyFill="0" applyBorder="0" applyProtection="0">
      <alignment wrapText="1"/>
    </xf>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5" fillId="0" borderId="0" applyFont="0" applyFill="0" applyBorder="0" applyAlignment="0" applyProtection="0"/>
    <xf numFmtId="6" fontId="5" fillId="0" borderId="0" applyFont="0" applyFill="0" applyBorder="0" applyAlignment="0" applyProtection="0"/>
    <xf numFmtId="0" fontId="51" fillId="31" borderId="12" applyNumberFormat="0" applyAlignment="0" applyProtection="0"/>
    <xf numFmtId="0" fontId="2" fillId="0" borderId="0">
      <alignment/>
      <protection/>
    </xf>
    <xf numFmtId="0" fontId="5" fillId="0" borderId="0">
      <alignment/>
      <protection/>
    </xf>
    <xf numFmtId="0" fontId="5" fillId="0" borderId="0">
      <alignment vertical="center"/>
      <protection/>
    </xf>
    <xf numFmtId="0" fontId="12" fillId="0" borderId="0">
      <alignment/>
      <protection/>
    </xf>
    <xf numFmtId="0" fontId="5" fillId="0" borderId="0">
      <alignment/>
      <protection/>
    </xf>
    <xf numFmtId="0" fontId="10" fillId="0" borderId="0">
      <alignment/>
      <protection/>
    </xf>
    <xf numFmtId="0" fontId="13" fillId="0" borderId="0">
      <alignment/>
      <protection/>
    </xf>
    <xf numFmtId="0" fontId="11" fillId="0" borderId="0">
      <alignment/>
      <protection/>
    </xf>
    <xf numFmtId="0" fontId="5" fillId="0" borderId="0">
      <alignment vertical="center"/>
      <protection/>
    </xf>
    <xf numFmtId="0" fontId="52" fillId="0" borderId="0" applyNumberFormat="0" applyFill="0" applyBorder="0" applyAlignment="0" applyProtection="0"/>
    <xf numFmtId="0" fontId="53" fillId="32" borderId="0" applyNumberFormat="0" applyBorder="0" applyAlignment="0" applyProtection="0"/>
  </cellStyleXfs>
  <cellXfs count="104">
    <xf numFmtId="0" fontId="0" fillId="0" borderId="0" xfId="0" applyFont="1" applyAlignment="1">
      <alignment vertical="center"/>
    </xf>
    <xf numFmtId="0" fontId="3" fillId="0" borderId="0" xfId="85" applyFont="1" applyAlignment="1" applyProtection="1">
      <alignment horizontal="left" vertical="center"/>
      <protection/>
    </xf>
    <xf numFmtId="0" fontId="6" fillId="0" borderId="0" xfId="85" applyFont="1" applyBorder="1" applyAlignment="1" applyProtection="1">
      <alignment horizontal="left" vertical="center"/>
      <protection/>
    </xf>
    <xf numFmtId="0" fontId="6" fillId="0" borderId="0" xfId="85" applyFont="1" applyAlignment="1">
      <alignment vertical="center"/>
      <protection/>
    </xf>
    <xf numFmtId="0" fontId="6" fillId="0" borderId="19" xfId="85" applyFont="1" applyBorder="1" applyAlignment="1">
      <alignment vertical="center"/>
      <protection/>
    </xf>
    <xf numFmtId="0" fontId="6" fillId="0" borderId="20" xfId="85" applyFont="1" applyBorder="1" applyAlignment="1">
      <alignment vertical="center"/>
      <protection/>
    </xf>
    <xf numFmtId="0" fontId="6" fillId="0" borderId="21" xfId="85" applyFont="1" applyBorder="1" applyAlignment="1">
      <alignment vertical="center"/>
      <protection/>
    </xf>
    <xf numFmtId="0" fontId="6" fillId="0" borderId="19" xfId="85" applyFont="1" applyBorder="1" applyAlignment="1" applyProtection="1">
      <alignment horizontal="left" vertical="center"/>
      <protection/>
    </xf>
    <xf numFmtId="0" fontId="6" fillId="0" borderId="22" xfId="85" applyFont="1" applyBorder="1" applyAlignment="1">
      <alignment vertical="center"/>
      <protection/>
    </xf>
    <xf numFmtId="0" fontId="6" fillId="0" borderId="23" xfId="85" applyFont="1" applyBorder="1" applyAlignment="1">
      <alignment horizontal="center" vertical="center"/>
      <protection/>
    </xf>
    <xf numFmtId="0" fontId="6" fillId="0" borderId="24" xfId="85" applyFont="1" applyBorder="1" applyAlignment="1">
      <alignment vertical="center"/>
      <protection/>
    </xf>
    <xf numFmtId="0" fontId="6" fillId="0" borderId="0" xfId="85" applyFont="1" applyBorder="1" applyAlignment="1">
      <alignment vertical="center"/>
      <protection/>
    </xf>
    <xf numFmtId="0" fontId="6" fillId="0" borderId="25" xfId="85" applyFont="1" applyBorder="1" applyAlignment="1">
      <alignment vertical="center"/>
      <protection/>
    </xf>
    <xf numFmtId="0" fontId="6" fillId="0" borderId="21" xfId="85" applyFont="1" applyBorder="1" applyAlignment="1" applyProtection="1">
      <alignment horizontal="center" vertical="center"/>
      <protection/>
    </xf>
    <xf numFmtId="38" fontId="6" fillId="0" borderId="23" xfId="69" applyFont="1" applyBorder="1" applyAlignment="1" applyProtection="1">
      <alignment vertical="center"/>
      <protection/>
    </xf>
    <xf numFmtId="38" fontId="6" fillId="0" borderId="20" xfId="69" applyFont="1" applyBorder="1" applyAlignment="1" applyProtection="1">
      <alignment vertical="center"/>
      <protection/>
    </xf>
    <xf numFmtId="38" fontId="6" fillId="0" borderId="20" xfId="69" applyFont="1" applyBorder="1" applyAlignment="1">
      <alignment vertical="center"/>
    </xf>
    <xf numFmtId="38" fontId="6" fillId="0" borderId="26" xfId="69" applyFont="1" applyBorder="1" applyAlignment="1" applyProtection="1">
      <alignment vertical="center"/>
      <protection/>
    </xf>
    <xf numFmtId="38" fontId="6" fillId="0" borderId="0" xfId="69" applyFont="1" applyBorder="1" applyAlignment="1" applyProtection="1">
      <alignment vertical="center"/>
      <protection/>
    </xf>
    <xf numFmtId="38" fontId="6" fillId="0" borderId="23" xfId="69" applyFont="1" applyBorder="1" applyAlignment="1">
      <alignment vertical="center"/>
    </xf>
    <xf numFmtId="3" fontId="6" fillId="0" borderId="20" xfId="69" applyNumberFormat="1" applyFont="1" applyFill="1" applyBorder="1" applyAlignment="1" applyProtection="1">
      <alignment vertical="center"/>
      <protection/>
    </xf>
    <xf numFmtId="3" fontId="6" fillId="0" borderId="23" xfId="69" applyNumberFormat="1" applyFont="1" applyFill="1" applyBorder="1" applyAlignment="1" applyProtection="1">
      <alignment vertical="center"/>
      <protection/>
    </xf>
    <xf numFmtId="3" fontId="6" fillId="0" borderId="20" xfId="69" applyNumberFormat="1" applyFont="1" applyFill="1" applyBorder="1" applyAlignment="1">
      <alignment vertical="center"/>
    </xf>
    <xf numFmtId="3" fontId="6" fillId="0" borderId="26" xfId="69" applyNumberFormat="1" applyFont="1" applyFill="1" applyBorder="1" applyAlignment="1" applyProtection="1">
      <alignment vertical="center"/>
      <protection/>
    </xf>
    <xf numFmtId="3" fontId="6" fillId="0" borderId="0" xfId="69" applyNumberFormat="1" applyFont="1" applyFill="1" applyBorder="1" applyAlignment="1">
      <alignment vertical="center"/>
    </xf>
    <xf numFmtId="3" fontId="6" fillId="0" borderId="26" xfId="69" applyNumberFormat="1" applyFont="1" applyFill="1" applyBorder="1" applyAlignment="1" applyProtection="1">
      <alignment horizontal="right" vertical="center"/>
      <protection/>
    </xf>
    <xf numFmtId="3" fontId="6" fillId="0" borderId="21" xfId="69" applyNumberFormat="1" applyFont="1" applyFill="1" applyBorder="1" applyAlignment="1" applyProtection="1">
      <alignment vertical="center"/>
      <protection/>
    </xf>
    <xf numFmtId="3" fontId="6" fillId="0" borderId="21" xfId="69" applyNumberFormat="1" applyFont="1" applyFill="1" applyBorder="1" applyAlignment="1">
      <alignment vertical="center"/>
    </xf>
    <xf numFmtId="3" fontId="6" fillId="0" borderId="27" xfId="69" applyNumberFormat="1" applyFont="1" applyFill="1" applyBorder="1" applyAlignment="1" applyProtection="1">
      <alignment horizontal="right" vertical="center"/>
      <protection/>
    </xf>
    <xf numFmtId="176" fontId="6" fillId="0" borderId="23" xfId="69" applyNumberFormat="1" applyFont="1" applyBorder="1" applyAlignment="1" applyProtection="1">
      <alignment vertical="center"/>
      <protection/>
    </xf>
    <xf numFmtId="176" fontId="6" fillId="0" borderId="20" xfId="69" applyNumberFormat="1" applyFont="1" applyBorder="1" applyAlignment="1" applyProtection="1">
      <alignment vertical="center"/>
      <protection/>
    </xf>
    <xf numFmtId="176" fontId="6" fillId="0" borderId="20" xfId="69" applyNumberFormat="1" applyFont="1" applyBorder="1" applyAlignment="1">
      <alignment vertical="center"/>
    </xf>
    <xf numFmtId="176" fontId="6" fillId="0" borderId="26" xfId="69" applyNumberFormat="1" applyFont="1" applyBorder="1" applyAlignment="1" applyProtection="1">
      <alignment vertical="center"/>
      <protection/>
    </xf>
    <xf numFmtId="176" fontId="6" fillId="0" borderId="28" xfId="69" applyNumberFormat="1" applyFont="1" applyBorder="1" applyAlignment="1" applyProtection="1">
      <alignment vertical="center"/>
      <protection/>
    </xf>
    <xf numFmtId="176" fontId="6" fillId="0" borderId="0" xfId="69" applyNumberFormat="1" applyFont="1" applyBorder="1" applyAlignment="1" applyProtection="1">
      <alignment vertical="center"/>
      <protection/>
    </xf>
    <xf numFmtId="176" fontId="6" fillId="0" borderId="0" xfId="69" applyNumberFormat="1" applyFont="1" applyBorder="1" applyAlignment="1">
      <alignment vertical="center"/>
    </xf>
    <xf numFmtId="176" fontId="6" fillId="0" borderId="21" xfId="69" applyNumberFormat="1" applyFont="1" applyBorder="1" applyAlignment="1" applyProtection="1">
      <alignment vertical="center"/>
      <protection/>
    </xf>
    <xf numFmtId="176" fontId="6" fillId="0" borderId="19" xfId="69" applyNumberFormat="1" applyFont="1" applyBorder="1" applyAlignment="1">
      <alignment vertical="center"/>
    </xf>
    <xf numFmtId="176" fontId="6" fillId="0" borderId="27" xfId="69" applyNumberFormat="1" applyFont="1" applyBorder="1" applyAlignment="1" applyProtection="1">
      <alignment vertical="center"/>
      <protection/>
    </xf>
    <xf numFmtId="177" fontId="6" fillId="0" borderId="0" xfId="85" applyNumberFormat="1" applyFont="1" applyAlignment="1" applyProtection="1">
      <alignment horizontal="left" vertical="center"/>
      <protection/>
    </xf>
    <xf numFmtId="177" fontId="6" fillId="0" borderId="0" xfId="85" applyNumberFormat="1" applyFont="1" applyAlignment="1" applyProtection="1">
      <alignment vertical="center"/>
      <protection/>
    </xf>
    <xf numFmtId="37" fontId="6" fillId="0" borderId="0" xfId="85" applyNumberFormat="1" applyFont="1" applyAlignment="1" applyProtection="1">
      <alignment horizontal="left" vertical="center"/>
      <protection/>
    </xf>
    <xf numFmtId="37" fontId="6" fillId="0" borderId="0" xfId="85" applyNumberFormat="1" applyFont="1" applyAlignment="1" applyProtection="1">
      <alignment vertical="center"/>
      <protection/>
    </xf>
    <xf numFmtId="0" fontId="6" fillId="0" borderId="0" xfId="85" applyFont="1" applyBorder="1" applyAlignment="1" applyProtection="1">
      <alignment horizontal="right" vertical="center"/>
      <protection/>
    </xf>
    <xf numFmtId="0" fontId="6" fillId="0" borderId="2" xfId="85" applyFont="1" applyBorder="1" applyAlignment="1">
      <alignment vertical="center"/>
      <protection/>
    </xf>
    <xf numFmtId="0" fontId="6" fillId="0" borderId="29" xfId="85" applyFont="1" applyBorder="1" applyAlignment="1">
      <alignment vertical="center"/>
      <protection/>
    </xf>
    <xf numFmtId="0" fontId="6" fillId="0" borderId="8" xfId="85" applyFont="1" applyBorder="1" applyAlignment="1">
      <alignment vertical="center"/>
      <protection/>
    </xf>
    <xf numFmtId="0" fontId="6" fillId="0" borderId="8" xfId="85" applyFont="1" applyBorder="1" applyAlignment="1" applyProtection="1">
      <alignment horizontal="left" vertical="center"/>
      <protection/>
    </xf>
    <xf numFmtId="0" fontId="6" fillId="0" borderId="0" xfId="85" applyFont="1" applyAlignment="1">
      <alignment horizontal="right" vertical="center"/>
      <protection/>
    </xf>
    <xf numFmtId="0" fontId="6" fillId="0" borderId="20" xfId="85" applyFont="1" applyBorder="1" applyAlignment="1" applyProtection="1">
      <alignment horizontal="center" vertical="center"/>
      <protection/>
    </xf>
    <xf numFmtId="38" fontId="15" fillId="0" borderId="0" xfId="69" applyFont="1" applyAlignment="1">
      <alignment vertical="center"/>
    </xf>
    <xf numFmtId="38" fontId="6" fillId="0" borderId="0" xfId="69" applyFont="1" applyAlignment="1">
      <alignment vertical="center"/>
    </xf>
    <xf numFmtId="0" fontId="6" fillId="0" borderId="20" xfId="85" applyFont="1" applyBorder="1" applyAlignment="1" applyProtection="1" quotePrefix="1">
      <alignment horizontal="center" vertical="center"/>
      <protection/>
    </xf>
    <xf numFmtId="0" fontId="6" fillId="0" borderId="0" xfId="85" applyFont="1" applyBorder="1" applyAlignment="1" applyProtection="1" quotePrefix="1">
      <alignment horizontal="center" vertical="center"/>
      <protection/>
    </xf>
    <xf numFmtId="38" fontId="6" fillId="0" borderId="28" xfId="69" applyFont="1" applyBorder="1" applyAlignment="1" applyProtection="1">
      <alignment vertical="center"/>
      <protection/>
    </xf>
    <xf numFmtId="3" fontId="6" fillId="0" borderId="23" xfId="69" applyNumberFormat="1" applyFont="1" applyBorder="1" applyAlignment="1" applyProtection="1">
      <alignment horizontal="right" vertical="center"/>
      <protection/>
    </xf>
    <xf numFmtId="3" fontId="6" fillId="0" borderId="20" xfId="69" applyNumberFormat="1" applyFont="1" applyBorder="1" applyAlignment="1" applyProtection="1">
      <alignment horizontal="right" vertical="center"/>
      <protection/>
    </xf>
    <xf numFmtId="3" fontId="6" fillId="0" borderId="20" xfId="69" applyNumberFormat="1" applyFont="1" applyBorder="1" applyAlignment="1">
      <alignment horizontal="right" vertical="center"/>
    </xf>
    <xf numFmtId="3" fontId="6" fillId="0" borderId="26" xfId="69" applyNumberFormat="1" applyFont="1" applyBorder="1" applyAlignment="1" applyProtection="1">
      <alignment horizontal="right" vertical="center"/>
      <protection/>
    </xf>
    <xf numFmtId="0" fontId="15" fillId="0" borderId="0" xfId="85" applyFont="1" applyAlignment="1">
      <alignment vertical="center"/>
      <protection/>
    </xf>
    <xf numFmtId="3" fontId="6" fillId="0" borderId="23" xfId="69" applyNumberFormat="1" applyFont="1" applyBorder="1" applyAlignment="1" applyProtection="1">
      <alignment vertical="center"/>
      <protection/>
    </xf>
    <xf numFmtId="3" fontId="6" fillId="0" borderId="20" xfId="69" applyNumberFormat="1" applyFont="1" applyBorder="1" applyAlignment="1" applyProtection="1">
      <alignment vertical="center"/>
      <protection/>
    </xf>
    <xf numFmtId="3" fontId="6" fillId="0" borderId="20" xfId="69" applyNumberFormat="1" applyFont="1" applyBorder="1" applyAlignment="1">
      <alignment vertical="center"/>
    </xf>
    <xf numFmtId="3" fontId="6" fillId="0" borderId="26" xfId="69" applyNumberFormat="1" applyFont="1" applyBorder="1" applyAlignment="1" applyProtection="1">
      <alignment vertical="center"/>
      <protection/>
    </xf>
    <xf numFmtId="0" fontId="6" fillId="0" borderId="20" xfId="85" applyFont="1" applyFill="1" applyBorder="1" applyAlignment="1" applyProtection="1" quotePrefix="1">
      <alignment horizontal="center" vertical="center"/>
      <protection/>
    </xf>
    <xf numFmtId="0" fontId="15" fillId="0" borderId="0" xfId="85" applyFont="1" applyFill="1" applyAlignment="1">
      <alignment vertical="center"/>
      <protection/>
    </xf>
    <xf numFmtId="38" fontId="6" fillId="0" borderId="0" xfId="69" applyFont="1" applyFill="1" applyAlignment="1">
      <alignment vertical="center"/>
    </xf>
    <xf numFmtId="0" fontId="6" fillId="0" borderId="0" xfId="85" applyFont="1" applyFill="1" applyAlignment="1">
      <alignment vertical="center"/>
      <protection/>
    </xf>
    <xf numFmtId="0" fontId="6" fillId="0" borderId="20" xfId="85" applyFont="1" applyFill="1" applyBorder="1" applyAlignment="1" applyProtection="1">
      <alignment horizontal="center" vertical="center"/>
      <protection/>
    </xf>
    <xf numFmtId="0" fontId="15" fillId="0" borderId="20" xfId="85" applyFont="1" applyFill="1" applyBorder="1" applyAlignment="1">
      <alignment vertical="center"/>
      <protection/>
    </xf>
    <xf numFmtId="3" fontId="6" fillId="0" borderId="30" xfId="69" applyNumberFormat="1" applyFont="1" applyFill="1" applyBorder="1" applyAlignment="1" applyProtection="1">
      <alignment vertical="center"/>
      <protection/>
    </xf>
    <xf numFmtId="0" fontId="6" fillId="0" borderId="21" xfId="85" applyFont="1" applyFill="1" applyBorder="1" applyAlignment="1" applyProtection="1">
      <alignment horizontal="center" vertical="center"/>
      <protection/>
    </xf>
    <xf numFmtId="3" fontId="6" fillId="0" borderId="25" xfId="69" applyNumberFormat="1" applyFont="1" applyFill="1" applyBorder="1" applyAlignment="1" applyProtection="1">
      <alignment vertical="center"/>
      <protection/>
    </xf>
    <xf numFmtId="176" fontId="6" fillId="0" borderId="20" xfId="69" applyNumberFormat="1" applyFont="1" applyBorder="1" applyAlignment="1" applyProtection="1">
      <alignment horizontal="right" vertical="center"/>
      <protection/>
    </xf>
    <xf numFmtId="176" fontId="6" fillId="0" borderId="23" xfId="69" applyNumberFormat="1" applyFont="1" applyBorder="1" applyAlignment="1">
      <alignment vertical="center"/>
    </xf>
    <xf numFmtId="176" fontId="6" fillId="0" borderId="30" xfId="69" applyNumberFormat="1" applyFont="1" applyBorder="1" applyAlignment="1" applyProtection="1">
      <alignment vertical="center"/>
      <protection/>
    </xf>
    <xf numFmtId="176" fontId="6" fillId="0" borderId="23" xfId="69" applyNumberFormat="1" applyFont="1" applyFill="1" applyBorder="1" applyAlignment="1" applyProtection="1">
      <alignment vertical="center"/>
      <protection/>
    </xf>
    <xf numFmtId="0" fontId="6" fillId="0" borderId="20" xfId="85" applyFont="1" applyFill="1" applyBorder="1" applyAlignment="1">
      <alignment vertical="center"/>
      <protection/>
    </xf>
    <xf numFmtId="0" fontId="6" fillId="0" borderId="0" xfId="85" applyFont="1" applyFill="1" applyBorder="1" applyAlignment="1">
      <alignment vertical="center"/>
      <protection/>
    </xf>
    <xf numFmtId="176" fontId="6" fillId="0" borderId="25" xfId="69" applyNumberFormat="1" applyFont="1" applyFill="1" applyBorder="1" applyAlignment="1" applyProtection="1">
      <alignment vertical="center"/>
      <protection/>
    </xf>
    <xf numFmtId="0" fontId="6" fillId="0" borderId="0" xfId="85" applyFont="1" applyBorder="1" applyAlignment="1" applyProtection="1">
      <alignment horizontal="center" vertical="center" textRotation="255"/>
      <protection/>
    </xf>
    <xf numFmtId="0" fontId="6" fillId="0" borderId="0" xfId="85" applyFont="1" applyFill="1" applyBorder="1" applyAlignment="1" applyProtection="1">
      <alignment horizontal="center" vertical="center"/>
      <protection/>
    </xf>
    <xf numFmtId="176" fontId="6" fillId="0" borderId="0" xfId="69" applyNumberFormat="1" applyFont="1" applyFill="1" applyBorder="1" applyAlignment="1" applyProtection="1">
      <alignment vertical="center"/>
      <protection/>
    </xf>
    <xf numFmtId="0" fontId="40" fillId="0" borderId="0" xfId="61" applyAlignment="1">
      <alignment vertical="center"/>
    </xf>
    <xf numFmtId="0" fontId="6" fillId="0" borderId="22" xfId="85" applyFont="1" applyBorder="1" applyAlignment="1">
      <alignment horizontal="center" vertical="center" wrapText="1"/>
      <protection/>
    </xf>
    <xf numFmtId="0" fontId="6" fillId="0" borderId="25" xfId="85" applyFont="1" applyBorder="1" applyAlignment="1">
      <alignment horizontal="center" vertical="center" wrapText="1"/>
      <protection/>
    </xf>
    <xf numFmtId="0" fontId="6" fillId="0" borderId="22" xfId="85" applyFont="1" applyBorder="1" applyAlignment="1" applyProtection="1">
      <alignment horizontal="center" vertical="center" textRotation="255"/>
      <protection/>
    </xf>
    <xf numFmtId="0" fontId="6" fillId="0" borderId="23" xfId="85" applyFont="1" applyBorder="1" applyAlignment="1" applyProtection="1">
      <alignment horizontal="center" vertical="center" textRotation="255"/>
      <protection/>
    </xf>
    <xf numFmtId="0" fontId="6" fillId="0" borderId="25" xfId="85" applyFont="1" applyBorder="1" applyAlignment="1" applyProtection="1">
      <alignment horizontal="center" vertical="center" textRotation="255"/>
      <protection/>
    </xf>
    <xf numFmtId="0" fontId="6" fillId="0" borderId="31" xfId="85" applyFont="1" applyBorder="1" applyAlignment="1" applyProtection="1">
      <alignment horizontal="center" vertical="center" textRotation="255"/>
      <protection/>
    </xf>
    <xf numFmtId="0" fontId="6" fillId="0" borderId="28" xfId="85" applyFont="1" applyBorder="1" applyAlignment="1" applyProtection="1">
      <alignment horizontal="center" vertical="center" textRotation="255"/>
      <protection/>
    </xf>
    <xf numFmtId="0" fontId="6" fillId="0" borderId="32" xfId="85" applyFont="1" applyBorder="1" applyAlignment="1" applyProtection="1">
      <alignment horizontal="center" vertical="center" textRotation="255"/>
      <protection/>
    </xf>
    <xf numFmtId="0" fontId="6" fillId="0" borderId="33" xfId="85" applyFont="1" applyBorder="1" applyAlignment="1">
      <alignment horizontal="center" vertical="center" wrapText="1"/>
      <protection/>
    </xf>
    <xf numFmtId="0" fontId="6" fillId="0" borderId="30" xfId="85" applyFont="1" applyBorder="1" applyAlignment="1">
      <alignment horizontal="center" vertical="center" wrapText="1"/>
      <protection/>
    </xf>
    <xf numFmtId="0" fontId="6" fillId="0" borderId="34" xfId="85" applyFont="1" applyBorder="1" applyAlignment="1">
      <alignment horizontal="center" vertical="center" wrapText="1"/>
      <protection/>
    </xf>
    <xf numFmtId="0" fontId="6" fillId="0" borderId="35" xfId="85" applyFont="1" applyBorder="1" applyAlignment="1">
      <alignment horizontal="center" vertical="center" wrapText="1"/>
      <protection/>
    </xf>
    <xf numFmtId="0" fontId="6" fillId="0" borderId="26" xfId="85" applyFont="1" applyBorder="1" applyAlignment="1">
      <alignment horizontal="center" vertical="center" wrapText="1"/>
      <protection/>
    </xf>
    <xf numFmtId="0" fontId="6" fillId="0" borderId="27" xfId="85" applyFont="1" applyBorder="1" applyAlignment="1">
      <alignment horizontal="center" vertical="center" wrapText="1"/>
      <protection/>
    </xf>
    <xf numFmtId="0" fontId="6" fillId="0" borderId="20" xfId="85" applyFont="1" applyBorder="1" applyAlignment="1">
      <alignment horizontal="center" vertical="center"/>
      <protection/>
    </xf>
    <xf numFmtId="0" fontId="6" fillId="0" borderId="0" xfId="85" applyFont="1" applyBorder="1" applyAlignment="1">
      <alignment horizontal="center" vertical="center"/>
      <protection/>
    </xf>
    <xf numFmtId="0" fontId="6" fillId="0" borderId="22" xfId="85" applyFont="1" applyBorder="1" applyAlignment="1" applyProtection="1">
      <alignment horizontal="center" vertical="center"/>
      <protection/>
    </xf>
    <xf numFmtId="0" fontId="6" fillId="0" borderId="25" xfId="85" applyFont="1" applyBorder="1" applyAlignment="1" applyProtection="1">
      <alignment horizontal="center" vertical="center"/>
      <protection/>
    </xf>
    <xf numFmtId="0" fontId="6" fillId="0" borderId="22" xfId="85" applyFont="1" applyBorder="1" applyAlignment="1">
      <alignment horizontal="center" vertical="center"/>
      <protection/>
    </xf>
    <xf numFmtId="0" fontId="6" fillId="0" borderId="25" xfId="85" applyFont="1" applyBorder="1" applyAlignment="1">
      <alignment horizontal="center" vertical="center"/>
      <protection/>
    </xf>
  </cellXfs>
  <cellStyles count="82">
    <cellStyle name="Normal" xfId="0"/>
    <cellStyle name="-" xfId="15"/>
    <cellStyle name="# ### ##0" xfId="16"/>
    <cellStyle name="# ### ##0.0" xfId="17"/>
    <cellStyle name="# ### ##0.0;-# ### ##0.0;-" xfId="18"/>
    <cellStyle name="# ##0" xfId="19"/>
    <cellStyle name="#,##0" xfId="20"/>
    <cellStyle name="#,##0;&quot;△&quot;#,##0" xfId="21"/>
    <cellStyle name="0.0" xfId="22"/>
    <cellStyle name="0.0;&quot;△&quot;;0.0" xfId="23"/>
    <cellStyle name="0.0;&quot;△&quot;?0.0;0.0" xfId="24"/>
    <cellStyle name="0.00" xfId="25"/>
    <cellStyle name="0.000" xfId="26"/>
    <cellStyle name="20% - アクセント 1" xfId="27"/>
    <cellStyle name="20% - アクセント 2" xfId="28"/>
    <cellStyle name="20% - アクセント 3" xfId="29"/>
    <cellStyle name="20% - アクセント 4" xfId="30"/>
    <cellStyle name="20% - アクセント 5" xfId="31"/>
    <cellStyle name="20% - アクセント 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アクセント 1" xfId="39"/>
    <cellStyle name="60% - アクセント 2" xfId="40"/>
    <cellStyle name="60% - アクセント 3" xfId="41"/>
    <cellStyle name="60% - アクセント 4" xfId="42"/>
    <cellStyle name="60% - アクセント 5" xfId="43"/>
    <cellStyle name="60% - アクセント 6" xfId="44"/>
    <cellStyle name="Calc Currency (0)" xfId="45"/>
    <cellStyle name="Header1" xfId="46"/>
    <cellStyle name="Header2" xfId="47"/>
    <cellStyle name="Normal_#18-Internet"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パーセント 2" xfId="59"/>
    <cellStyle name="パーセント 2 2" xfId="60"/>
    <cellStyle name="Hyperlink" xfId="61"/>
    <cellStyle name="メモ" xfId="62"/>
    <cellStyle name="リンク セル" xfId="63"/>
    <cellStyle name="悪い" xfId="64"/>
    <cellStyle name="計算" xfId="65"/>
    <cellStyle name="警告文" xfId="66"/>
    <cellStyle name="Comma [0]" xfId="67"/>
    <cellStyle name="Comma" xfId="68"/>
    <cellStyle name="桁区切り 2" xfId="69"/>
    <cellStyle name="桁区切り 3" xfId="70"/>
    <cellStyle name="桁区切り 4" xfId="71"/>
    <cellStyle name="見出し 1" xfId="72"/>
    <cellStyle name="見出し 2" xfId="73"/>
    <cellStyle name="見出し 3" xfId="74"/>
    <cellStyle name="見出し 4" xfId="75"/>
    <cellStyle name="集計" xfId="76"/>
    <cellStyle name="出力" xfId="77"/>
    <cellStyle name="折り返し" xfId="78"/>
    <cellStyle name="説明文" xfId="79"/>
    <cellStyle name="Currency [0]" xfId="80"/>
    <cellStyle name="Currency" xfId="81"/>
    <cellStyle name="通貨 2" xfId="82"/>
    <cellStyle name="通貨 3" xfId="83"/>
    <cellStyle name="入力" xfId="84"/>
    <cellStyle name="標準 2" xfId="85"/>
    <cellStyle name="標準 2 2" xfId="86"/>
    <cellStyle name="標準 2 3" xfId="87"/>
    <cellStyle name="標準 2 4" xfId="88"/>
    <cellStyle name="標準 3" xfId="89"/>
    <cellStyle name="標準 3 2" xfId="90"/>
    <cellStyle name="標準 4" xfId="91"/>
    <cellStyle name="標準 5" xfId="92"/>
    <cellStyle name="標準 6" xfId="93"/>
    <cellStyle name="Followed Hyperlink" xfId="94"/>
    <cellStyle name="良い"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7326;&#33756;&#32113;&#35336;&#24180;&#22577;2012&#2925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licsv\100%20&#37326;&#33756;&#38656;&#32102;&#37096;\102%20&#38656;&#32102;&#26989;&#21209;&#35506;\01%20&#12505;&#12472;&#25506;\007%20%20&#24180;&#22577;&#65298;&#12304;&#37326;&#33756;&#32113;&#35336;&#35201;&#35239;&#12305;\&#32113;&#35336;&#35201;&#35239;&#65288;&#20445;&#23384;&#29256;&#65289;\2012\&#35519;&#26619;&#24773;&#22577;&#37096;\&#35201;&#35239;&#8547;&#65293;&#65297;&#21697;&#30446;&#21029;&#29987;&#20986;&#38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Ⅰ－１"/>
      <sheetName val="Ⅱ－１"/>
      <sheetName val="Ⅱ－２"/>
      <sheetName val="Ⅱ－３、４"/>
      <sheetName val="Ⅱ－４（前頁に貼付）"/>
      <sheetName val="Ⅲ－１、２"/>
      <sheetName val="Ⅲ－２（前頁に貼付）"/>
      <sheetName val="Ⅲ－３、４"/>
      <sheetName val="Ⅲ－４（前頁に貼付）"/>
      <sheetName val="Ⅲ－５(1)"/>
      <sheetName val="Ⅲ－５(2)"/>
      <sheetName val="Ⅲ－６(1)(2)"/>
      <sheetName val="Ⅲ－６(2)前頁に貼付"/>
      <sheetName val="Ⅳ－１、２(1)"/>
      <sheetName val="Ⅳ－２(1）前頁に貼付"/>
      <sheetName val="Ⅳ－２(2)"/>
      <sheetName val="Ⅳ－３(1)"/>
      <sheetName val="Ⅳ－３(2)"/>
      <sheetName val="Ⅳ－４"/>
      <sheetName val="Ⅳ－５"/>
      <sheetName val="Ⅳ－６"/>
      <sheetName val="Ⅳ－７、８"/>
      <sheetName val="Ⅳ－８（前頁に添付）"/>
      <sheetName val="Ⅳ－９"/>
      <sheetName val="Ⅳ-10(1)(2)"/>
      <sheetName val="Ⅳ－11(1)(2)"/>
      <sheetName val="Ⅳ-12、13、14"/>
      <sheetName val="Ⅳ-13（前頁に貼付）"/>
      <sheetName val="Ⅳ-14（前頁に貼付）"/>
      <sheetName val="Ⅳ-15"/>
      <sheetName val="Ⅴ－１"/>
      <sheetName val="Ⅴ－２"/>
      <sheetName val="Ⅴ－３"/>
      <sheetName val="Ⅴ－４"/>
      <sheetName val="Ⅴ－５"/>
      <sheetName val="Ⅵ－１"/>
      <sheetName val="Ⅵ－２"/>
      <sheetName val="Ⅵ－３（1）、（2）"/>
      <sheetName val="Ⅵ-３（2）前頁に添付"/>
      <sheetName val="Ⅶ－１、２"/>
      <sheetName val="Ⅶ-２（前頁に貼付）"/>
      <sheetName val="Ⅶ－３"/>
      <sheetName val="Ⅶ－４"/>
      <sheetName val="Ⅶ－５"/>
      <sheetName val="Ⅶ－６"/>
      <sheetName val="Ⅷ－１"/>
      <sheetName val="Ⅷ－２(1)(2)"/>
      <sheetName val="Ⅷ－２（２）前頁に貼付"/>
      <sheetName val="Ⅷ－２(3)"/>
      <sheetName val="Ⅷ－３(1)(2)"/>
      <sheetName val="Ⅷ-3（2）前頁に貼付"/>
      <sheetName val="Ⅷ－３(3)(4)"/>
      <sheetName val="Ⅷ-3（4）前頁に添付"/>
      <sheetName val="Ⅷ－４(1)(2)"/>
      <sheetName val="Ⅷ－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要覧4-1"/>
      <sheetName val="生産農業所得統計"/>
      <sheetName val="1～50位"/>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X115"/>
  <sheetViews>
    <sheetView showGridLines="0" tabSelected="1"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9" sqref="A9"/>
      <selection pane="bottomRight" activeCell="A1" sqref="A1"/>
    </sheetView>
  </sheetViews>
  <sheetFormatPr defaultColWidth="13.421875" defaultRowHeight="15"/>
  <cols>
    <col min="1" max="1" width="3.421875" style="3" customWidth="1"/>
    <col min="2" max="2" width="10.8515625" style="3" customWidth="1"/>
    <col min="3" max="3" width="9.00390625" style="3" customWidth="1"/>
    <col min="4" max="9" width="6.421875" style="3" customWidth="1"/>
    <col min="10" max="10" width="15.8515625" style="3" hidden="1" customWidth="1"/>
    <col min="11" max="18" width="6.421875" style="3" customWidth="1"/>
    <col min="19" max="19" width="7.140625" style="3" customWidth="1"/>
    <col min="20" max="20" width="13.421875" style="3" hidden="1" customWidth="1"/>
    <col min="21" max="21" width="10.8515625" style="3" hidden="1" customWidth="1"/>
    <col min="22" max="22" width="7.140625" style="3" hidden="1" customWidth="1"/>
    <col min="23" max="23" width="4.421875" style="3" customWidth="1"/>
    <col min="24" max="16384" width="13.421875" style="3" customWidth="1"/>
  </cols>
  <sheetData>
    <row r="1" ht="14.25" customHeight="1">
      <c r="A1" s="1" t="s">
        <v>25</v>
      </c>
    </row>
    <row r="2" ht="14.25" customHeight="1">
      <c r="A2" s="2" t="s">
        <v>26</v>
      </c>
    </row>
    <row r="3" spans="1:19" ht="12" customHeight="1">
      <c r="A3" s="2"/>
      <c r="B3" s="11"/>
      <c r="C3" s="11"/>
      <c r="D3" s="11"/>
      <c r="E3" s="11"/>
      <c r="F3" s="11"/>
      <c r="G3" s="11"/>
      <c r="H3" s="11"/>
      <c r="I3" s="11"/>
      <c r="J3" s="11"/>
      <c r="K3" s="11"/>
      <c r="L3" s="11"/>
      <c r="M3" s="11"/>
      <c r="N3" s="11"/>
      <c r="O3" s="11"/>
      <c r="P3" s="11"/>
      <c r="R3" s="11"/>
      <c r="S3" s="43" t="s">
        <v>27</v>
      </c>
    </row>
    <row r="4" spans="1:19" ht="13.5" customHeight="1">
      <c r="A4" s="44"/>
      <c r="B4" s="45"/>
      <c r="C4" s="8"/>
      <c r="D4" s="10"/>
      <c r="E4" s="46"/>
      <c r="F4" s="47" t="s">
        <v>28</v>
      </c>
      <c r="G4" s="46"/>
      <c r="H4" s="46"/>
      <c r="I4" s="10"/>
      <c r="J4" s="44"/>
      <c r="K4" s="46"/>
      <c r="L4" s="46"/>
      <c r="M4" s="46"/>
      <c r="N4" s="46" t="s">
        <v>0</v>
      </c>
      <c r="O4" s="46"/>
      <c r="P4" s="46"/>
      <c r="Q4" s="8"/>
      <c r="R4" s="92" t="s">
        <v>1</v>
      </c>
      <c r="S4" s="95" t="s">
        <v>2</v>
      </c>
    </row>
    <row r="5" spans="1:20" ht="13.5" customHeight="1">
      <c r="A5" s="98" t="s">
        <v>3</v>
      </c>
      <c r="B5" s="99"/>
      <c r="C5" s="9" t="s">
        <v>4</v>
      </c>
      <c r="D5" s="100" t="s">
        <v>5</v>
      </c>
      <c r="E5" s="100" t="s">
        <v>6</v>
      </c>
      <c r="F5" s="100" t="s">
        <v>7</v>
      </c>
      <c r="G5" s="100" t="s">
        <v>8</v>
      </c>
      <c r="H5" s="100" t="s">
        <v>9</v>
      </c>
      <c r="I5" s="10"/>
      <c r="J5" s="11"/>
      <c r="K5" s="7" t="s">
        <v>29</v>
      </c>
      <c r="L5" s="4"/>
      <c r="M5" s="4"/>
      <c r="N5" s="102" t="s">
        <v>10</v>
      </c>
      <c r="O5" s="102" t="s">
        <v>11</v>
      </c>
      <c r="P5" s="84" t="s">
        <v>12</v>
      </c>
      <c r="Q5" s="9" t="s">
        <v>13</v>
      </c>
      <c r="R5" s="93"/>
      <c r="S5" s="96"/>
      <c r="T5" s="3" t="s">
        <v>30</v>
      </c>
    </row>
    <row r="6" spans="1:22" ht="10.5">
      <c r="A6" s="6"/>
      <c r="B6" s="4"/>
      <c r="C6" s="12"/>
      <c r="D6" s="101"/>
      <c r="E6" s="101"/>
      <c r="F6" s="101"/>
      <c r="G6" s="101"/>
      <c r="H6" s="101"/>
      <c r="I6" s="13" t="s">
        <v>14</v>
      </c>
      <c r="J6" s="5"/>
      <c r="K6" s="13" t="s">
        <v>15</v>
      </c>
      <c r="L6" s="13" t="s">
        <v>16</v>
      </c>
      <c r="M6" s="13" t="s">
        <v>17</v>
      </c>
      <c r="N6" s="103"/>
      <c r="O6" s="103"/>
      <c r="P6" s="85"/>
      <c r="Q6" s="12"/>
      <c r="R6" s="94"/>
      <c r="S6" s="97"/>
      <c r="T6" s="48" t="s">
        <v>31</v>
      </c>
      <c r="U6" s="48" t="s">
        <v>32</v>
      </c>
      <c r="V6" s="48" t="s">
        <v>33</v>
      </c>
    </row>
    <row r="7" spans="1:22" ht="13.5" customHeight="1">
      <c r="A7" s="86" t="s">
        <v>34</v>
      </c>
      <c r="B7" s="49" t="s">
        <v>35</v>
      </c>
      <c r="C7" s="14">
        <v>31769</v>
      </c>
      <c r="D7" s="15">
        <v>13691</v>
      </c>
      <c r="E7" s="15">
        <v>940</v>
      </c>
      <c r="F7" s="15">
        <v>59</v>
      </c>
      <c r="G7" s="15">
        <v>518</v>
      </c>
      <c r="H7" s="15">
        <v>793</v>
      </c>
      <c r="I7" s="15">
        <v>3744</v>
      </c>
      <c r="J7" s="16"/>
      <c r="K7" s="15">
        <v>1595</v>
      </c>
      <c r="L7" s="15">
        <v>1076</v>
      </c>
      <c r="M7" s="15">
        <v>1073</v>
      </c>
      <c r="N7" s="15">
        <v>2100</v>
      </c>
      <c r="O7" s="15">
        <v>192</v>
      </c>
      <c r="P7" s="15">
        <v>1534</v>
      </c>
      <c r="Q7" s="15">
        <v>7355</v>
      </c>
      <c r="R7" s="15">
        <f>V7</f>
        <v>843</v>
      </c>
      <c r="S7" s="17">
        <v>18982</v>
      </c>
      <c r="T7" s="50">
        <v>590</v>
      </c>
      <c r="U7" s="50">
        <v>253</v>
      </c>
      <c r="V7" s="50">
        <f>SUM(T7:U7)</f>
        <v>843</v>
      </c>
    </row>
    <row r="8" spans="1:22" ht="15" customHeight="1" hidden="1">
      <c r="A8" s="87"/>
      <c r="B8" s="49">
        <v>41</v>
      </c>
      <c r="C8" s="14">
        <v>35713</v>
      </c>
      <c r="D8" s="15">
        <v>15346</v>
      </c>
      <c r="E8" s="15">
        <v>869</v>
      </c>
      <c r="F8" s="15">
        <v>59</v>
      </c>
      <c r="G8" s="15">
        <v>466</v>
      </c>
      <c r="H8" s="15">
        <v>852</v>
      </c>
      <c r="I8" s="15">
        <v>4410</v>
      </c>
      <c r="J8" s="16"/>
      <c r="K8" s="15">
        <v>1913</v>
      </c>
      <c r="L8" s="15">
        <v>1373</v>
      </c>
      <c r="M8" s="15">
        <v>1124</v>
      </c>
      <c r="N8" s="15">
        <v>2432</v>
      </c>
      <c r="O8" s="15">
        <v>224</v>
      </c>
      <c r="P8" s="15">
        <v>1771</v>
      </c>
      <c r="Q8" s="15">
        <v>8400</v>
      </c>
      <c r="R8" s="15">
        <f aca="true" t="shared" si="0" ref="R8:R51">V8</f>
        <v>884</v>
      </c>
      <c r="S8" s="17">
        <v>21349</v>
      </c>
      <c r="T8" s="50">
        <v>621</v>
      </c>
      <c r="U8" s="50">
        <v>263</v>
      </c>
      <c r="V8" s="51">
        <f aca="true" t="shared" si="1" ref="V8:V44">SUM(T8:U8)</f>
        <v>884</v>
      </c>
    </row>
    <row r="9" spans="1:22" ht="15" customHeight="1" hidden="1">
      <c r="A9" s="87"/>
      <c r="B9" s="49">
        <v>42</v>
      </c>
      <c r="C9" s="14">
        <v>41661</v>
      </c>
      <c r="D9" s="15">
        <v>18977</v>
      </c>
      <c r="E9" s="15">
        <v>896</v>
      </c>
      <c r="F9" s="15">
        <v>60</v>
      </c>
      <c r="G9" s="15">
        <v>480</v>
      </c>
      <c r="H9" s="15">
        <v>776</v>
      </c>
      <c r="I9" s="15">
        <v>5140</v>
      </c>
      <c r="J9" s="16"/>
      <c r="K9" s="15">
        <v>2232</v>
      </c>
      <c r="L9" s="15">
        <v>1705</v>
      </c>
      <c r="M9" s="15">
        <v>1203</v>
      </c>
      <c r="N9" s="15">
        <v>2534</v>
      </c>
      <c r="O9" s="15">
        <v>247</v>
      </c>
      <c r="P9" s="15">
        <v>1968</v>
      </c>
      <c r="Q9" s="15">
        <v>9578</v>
      </c>
      <c r="R9" s="15">
        <f t="shared" si="0"/>
        <v>1005</v>
      </c>
      <c r="S9" s="17">
        <v>25138</v>
      </c>
      <c r="T9" s="50">
        <v>756</v>
      </c>
      <c r="U9" s="50">
        <v>249</v>
      </c>
      <c r="V9" s="51">
        <f t="shared" si="1"/>
        <v>1005</v>
      </c>
    </row>
    <row r="10" spans="1:22" ht="15" customHeight="1" hidden="1">
      <c r="A10" s="87"/>
      <c r="B10" s="49">
        <v>43</v>
      </c>
      <c r="C10" s="14">
        <v>43846</v>
      </c>
      <c r="D10" s="15">
        <v>20097</v>
      </c>
      <c r="E10" s="15">
        <v>980</v>
      </c>
      <c r="F10" s="15">
        <v>51</v>
      </c>
      <c r="G10" s="15">
        <v>513</v>
      </c>
      <c r="H10" s="15">
        <v>678</v>
      </c>
      <c r="I10" s="15">
        <v>5170</v>
      </c>
      <c r="J10" s="16"/>
      <c r="K10" s="15">
        <v>2421</v>
      </c>
      <c r="L10" s="15">
        <v>1402</v>
      </c>
      <c r="M10" s="15">
        <v>1347</v>
      </c>
      <c r="N10" s="15">
        <v>2674</v>
      </c>
      <c r="O10" s="15">
        <v>283</v>
      </c>
      <c r="P10" s="15">
        <v>1971</v>
      </c>
      <c r="Q10" s="15">
        <v>10388</v>
      </c>
      <c r="R10" s="15">
        <f t="shared" si="0"/>
        <v>1041</v>
      </c>
      <c r="S10" s="17">
        <v>25694</v>
      </c>
      <c r="T10" s="50">
        <v>759</v>
      </c>
      <c r="U10" s="50">
        <v>282</v>
      </c>
      <c r="V10" s="51">
        <f t="shared" si="1"/>
        <v>1041</v>
      </c>
    </row>
    <row r="11" spans="1:22" ht="15" customHeight="1" hidden="1">
      <c r="A11" s="87"/>
      <c r="B11" s="49">
        <v>44</v>
      </c>
      <c r="C11" s="14">
        <v>46587</v>
      </c>
      <c r="D11" s="15">
        <v>19614</v>
      </c>
      <c r="E11" s="15">
        <v>752</v>
      </c>
      <c r="F11" s="15">
        <v>44</v>
      </c>
      <c r="G11" s="15">
        <v>518</v>
      </c>
      <c r="H11" s="15">
        <v>666</v>
      </c>
      <c r="I11" s="15">
        <v>6504</v>
      </c>
      <c r="J11" s="16"/>
      <c r="K11" s="15">
        <v>3096</v>
      </c>
      <c r="L11" s="15">
        <v>1872</v>
      </c>
      <c r="M11" s="15">
        <v>1536</v>
      </c>
      <c r="N11" s="15">
        <v>3563</v>
      </c>
      <c r="O11" s="15">
        <v>357</v>
      </c>
      <c r="P11" s="15">
        <v>2016</v>
      </c>
      <c r="Q11" s="15">
        <v>11396</v>
      </c>
      <c r="R11" s="15">
        <f t="shared" si="0"/>
        <v>1157</v>
      </c>
      <c r="S11" s="17">
        <v>26466</v>
      </c>
      <c r="T11" s="50">
        <v>836</v>
      </c>
      <c r="U11" s="50">
        <v>321</v>
      </c>
      <c r="V11" s="51">
        <f t="shared" si="1"/>
        <v>1157</v>
      </c>
    </row>
    <row r="12" spans="1:24" ht="13.5" customHeight="1">
      <c r="A12" s="87"/>
      <c r="B12" s="52">
        <v>45</v>
      </c>
      <c r="C12" s="14">
        <v>46643</v>
      </c>
      <c r="D12" s="15">
        <v>17662</v>
      </c>
      <c r="E12" s="15">
        <v>483</v>
      </c>
      <c r="F12" s="15">
        <v>32</v>
      </c>
      <c r="G12" s="15">
        <v>546</v>
      </c>
      <c r="H12" s="15">
        <v>781</v>
      </c>
      <c r="I12" s="15">
        <v>7400</v>
      </c>
      <c r="J12" s="16"/>
      <c r="K12" s="15">
        <v>3171</v>
      </c>
      <c r="L12" s="15">
        <v>2433</v>
      </c>
      <c r="M12" s="15">
        <v>1796</v>
      </c>
      <c r="N12" s="15">
        <v>3966</v>
      </c>
      <c r="O12" s="15">
        <v>425</v>
      </c>
      <c r="P12" s="15">
        <v>2040</v>
      </c>
      <c r="Q12" s="15">
        <v>12096</v>
      </c>
      <c r="R12" s="15">
        <f t="shared" si="0"/>
        <v>1212</v>
      </c>
      <c r="S12" s="17">
        <v>26293</v>
      </c>
      <c r="T12" s="50">
        <v>871</v>
      </c>
      <c r="U12" s="50">
        <v>341</v>
      </c>
      <c r="V12" s="51">
        <f t="shared" si="1"/>
        <v>1212</v>
      </c>
      <c r="X12" s="83"/>
    </row>
    <row r="13" spans="1:22" ht="15" customHeight="1" hidden="1">
      <c r="A13" s="87"/>
      <c r="B13" s="52">
        <v>46</v>
      </c>
      <c r="C13" s="14">
        <v>45745</v>
      </c>
      <c r="D13" s="15">
        <v>15655</v>
      </c>
      <c r="E13" s="15">
        <v>496</v>
      </c>
      <c r="F13" s="15">
        <v>28</v>
      </c>
      <c r="G13" s="15">
        <v>497</v>
      </c>
      <c r="H13" s="15">
        <v>678</v>
      </c>
      <c r="I13" s="15">
        <v>7233</v>
      </c>
      <c r="J13" s="16"/>
      <c r="K13" s="15">
        <v>3543</v>
      </c>
      <c r="L13" s="15">
        <v>1982</v>
      </c>
      <c r="M13" s="15">
        <v>1708</v>
      </c>
      <c r="N13" s="15">
        <v>4018</v>
      </c>
      <c r="O13" s="15">
        <v>497</v>
      </c>
      <c r="P13" s="15">
        <v>2116</v>
      </c>
      <c r="Q13" s="15">
        <v>13171</v>
      </c>
      <c r="R13" s="15">
        <f t="shared" si="0"/>
        <v>1356</v>
      </c>
      <c r="S13" s="17">
        <v>25251</v>
      </c>
      <c r="T13" s="50">
        <v>949</v>
      </c>
      <c r="U13" s="50">
        <v>407</v>
      </c>
      <c r="V13" s="51">
        <f t="shared" si="1"/>
        <v>1356</v>
      </c>
    </row>
    <row r="14" spans="1:22" ht="15" customHeight="1" hidden="1">
      <c r="A14" s="87"/>
      <c r="B14" s="52">
        <v>47</v>
      </c>
      <c r="C14" s="14">
        <v>50794</v>
      </c>
      <c r="D14" s="15">
        <v>17856</v>
      </c>
      <c r="E14" s="15">
        <v>337</v>
      </c>
      <c r="F14" s="15">
        <v>35</v>
      </c>
      <c r="G14" s="15">
        <v>571</v>
      </c>
      <c r="H14" s="15">
        <v>764</v>
      </c>
      <c r="I14" s="15">
        <v>8228</v>
      </c>
      <c r="J14" s="16"/>
      <c r="K14" s="15">
        <v>4132</v>
      </c>
      <c r="L14" s="15">
        <v>2289</v>
      </c>
      <c r="M14" s="15">
        <v>1807</v>
      </c>
      <c r="N14" s="15">
        <v>4143</v>
      </c>
      <c r="O14" s="15">
        <v>558</v>
      </c>
      <c r="P14" s="15">
        <v>2443</v>
      </c>
      <c r="Q14" s="15">
        <v>14417</v>
      </c>
      <c r="R14" s="15">
        <f t="shared" si="0"/>
        <v>1442</v>
      </c>
      <c r="S14" s="17">
        <v>28836</v>
      </c>
      <c r="T14" s="50">
        <v>1040</v>
      </c>
      <c r="U14" s="50">
        <v>402</v>
      </c>
      <c r="V14" s="51">
        <f t="shared" si="1"/>
        <v>1442</v>
      </c>
    </row>
    <row r="15" spans="1:22" ht="15" customHeight="1" hidden="1">
      <c r="A15" s="87"/>
      <c r="B15" s="52">
        <v>48</v>
      </c>
      <c r="C15" s="14">
        <v>61120</v>
      </c>
      <c r="D15" s="15">
        <v>21205</v>
      </c>
      <c r="E15" s="15">
        <v>268</v>
      </c>
      <c r="F15" s="15">
        <v>44</v>
      </c>
      <c r="G15" s="15">
        <v>708</v>
      </c>
      <c r="H15" s="15">
        <v>1014</v>
      </c>
      <c r="I15" s="15">
        <v>10858</v>
      </c>
      <c r="J15" s="16"/>
      <c r="K15" s="15">
        <v>4976</v>
      </c>
      <c r="L15" s="15">
        <v>3549</v>
      </c>
      <c r="M15" s="15">
        <v>2333</v>
      </c>
      <c r="N15" s="15">
        <v>4774</v>
      </c>
      <c r="O15" s="15">
        <v>629</v>
      </c>
      <c r="P15" s="15">
        <v>2848</v>
      </c>
      <c r="Q15" s="15">
        <v>17059</v>
      </c>
      <c r="R15" s="15">
        <f t="shared" si="0"/>
        <v>1713</v>
      </c>
      <c r="S15" s="17">
        <v>35145</v>
      </c>
      <c r="T15" s="50">
        <v>1202</v>
      </c>
      <c r="U15" s="50">
        <v>511</v>
      </c>
      <c r="V15" s="51">
        <f t="shared" si="1"/>
        <v>1713</v>
      </c>
    </row>
    <row r="16" spans="1:22" ht="15" customHeight="1" hidden="1">
      <c r="A16" s="87"/>
      <c r="B16" s="52">
        <v>49</v>
      </c>
      <c r="C16" s="14">
        <v>76438</v>
      </c>
      <c r="D16" s="15">
        <v>28171</v>
      </c>
      <c r="E16" s="15">
        <v>456</v>
      </c>
      <c r="F16" s="15">
        <v>42</v>
      </c>
      <c r="G16" s="15">
        <v>800</v>
      </c>
      <c r="H16" s="15">
        <v>1396</v>
      </c>
      <c r="I16" s="15">
        <v>12733</v>
      </c>
      <c r="J16" s="16"/>
      <c r="K16" s="15">
        <v>6284</v>
      </c>
      <c r="L16" s="15">
        <v>3629</v>
      </c>
      <c r="M16" s="15">
        <v>2820</v>
      </c>
      <c r="N16" s="15">
        <v>5827</v>
      </c>
      <c r="O16" s="15">
        <v>783</v>
      </c>
      <c r="P16" s="15">
        <v>3126</v>
      </c>
      <c r="Q16" s="15">
        <v>20990</v>
      </c>
      <c r="R16" s="15">
        <f t="shared" si="0"/>
        <v>2114</v>
      </c>
      <c r="S16" s="17">
        <v>42293</v>
      </c>
      <c r="T16" s="50">
        <v>1519</v>
      </c>
      <c r="U16" s="50">
        <v>595</v>
      </c>
      <c r="V16" s="51">
        <f t="shared" si="1"/>
        <v>2114</v>
      </c>
    </row>
    <row r="17" spans="1:22" ht="13.5" customHeight="1">
      <c r="A17" s="87"/>
      <c r="B17" s="52">
        <v>50</v>
      </c>
      <c r="C17" s="14">
        <v>90514</v>
      </c>
      <c r="D17" s="15">
        <v>34658</v>
      </c>
      <c r="E17" s="15">
        <v>566</v>
      </c>
      <c r="F17" s="15">
        <v>36</v>
      </c>
      <c r="G17" s="15">
        <v>735</v>
      </c>
      <c r="H17" s="15">
        <v>1277</v>
      </c>
      <c r="I17" s="15">
        <v>14673</v>
      </c>
      <c r="J17" s="16"/>
      <c r="K17" s="15">
        <v>7155</v>
      </c>
      <c r="L17" s="15">
        <v>4401</v>
      </c>
      <c r="M17" s="15">
        <v>3117</v>
      </c>
      <c r="N17" s="15">
        <v>6462</v>
      </c>
      <c r="O17" s="15">
        <v>792</v>
      </c>
      <c r="P17" s="15">
        <v>3891</v>
      </c>
      <c r="Q17" s="15">
        <v>24867</v>
      </c>
      <c r="R17" s="15">
        <f t="shared" si="0"/>
        <v>2557</v>
      </c>
      <c r="S17" s="17">
        <v>52054</v>
      </c>
      <c r="T17" s="50">
        <v>1922</v>
      </c>
      <c r="U17" s="50">
        <v>635</v>
      </c>
      <c r="V17" s="51">
        <f t="shared" si="1"/>
        <v>2557</v>
      </c>
    </row>
    <row r="18" spans="1:22" ht="15" customHeight="1" hidden="1">
      <c r="A18" s="87"/>
      <c r="B18" s="49">
        <v>51</v>
      </c>
      <c r="C18" s="14">
        <v>92946</v>
      </c>
      <c r="D18" s="15">
        <v>33545</v>
      </c>
      <c r="E18" s="15">
        <v>572</v>
      </c>
      <c r="F18" s="15">
        <v>30</v>
      </c>
      <c r="G18" s="15">
        <v>931</v>
      </c>
      <c r="H18" s="15">
        <v>1416</v>
      </c>
      <c r="I18" s="15">
        <v>15360</v>
      </c>
      <c r="J18" s="16"/>
      <c r="K18" s="15">
        <v>7402</v>
      </c>
      <c r="L18" s="15">
        <v>4860</v>
      </c>
      <c r="M18" s="15">
        <v>3098</v>
      </c>
      <c r="N18" s="15">
        <v>7293</v>
      </c>
      <c r="O18" s="15">
        <v>1046</v>
      </c>
      <c r="P18" s="15">
        <v>4651</v>
      </c>
      <c r="Q18" s="15">
        <v>25638</v>
      </c>
      <c r="R18" s="15">
        <f t="shared" si="0"/>
        <v>2464</v>
      </c>
      <c r="S18" s="17">
        <v>51294</v>
      </c>
      <c r="T18" s="50">
        <v>1875</v>
      </c>
      <c r="U18" s="50">
        <v>589</v>
      </c>
      <c r="V18" s="51">
        <f t="shared" si="1"/>
        <v>2464</v>
      </c>
    </row>
    <row r="19" spans="1:22" ht="15" customHeight="1" hidden="1">
      <c r="A19" s="87"/>
      <c r="B19" s="49">
        <v>52</v>
      </c>
      <c r="C19" s="14">
        <v>101140</v>
      </c>
      <c r="D19" s="15">
        <v>39075</v>
      </c>
      <c r="E19" s="15">
        <v>668</v>
      </c>
      <c r="F19" s="15">
        <v>38</v>
      </c>
      <c r="G19" s="15">
        <v>882</v>
      </c>
      <c r="H19" s="15">
        <v>1678</v>
      </c>
      <c r="I19" s="15">
        <v>15264</v>
      </c>
      <c r="J19" s="16"/>
      <c r="K19" s="15">
        <v>7680</v>
      </c>
      <c r="L19" s="15">
        <v>4372</v>
      </c>
      <c r="M19" s="15">
        <v>3211</v>
      </c>
      <c r="N19" s="15">
        <v>7339</v>
      </c>
      <c r="O19" s="15">
        <v>1131</v>
      </c>
      <c r="P19" s="15">
        <v>5015</v>
      </c>
      <c r="Q19" s="15">
        <v>27907</v>
      </c>
      <c r="R19" s="15">
        <f t="shared" si="0"/>
        <v>2144</v>
      </c>
      <c r="S19" s="17">
        <v>51677</v>
      </c>
      <c r="T19" s="50">
        <v>1435</v>
      </c>
      <c r="U19" s="50">
        <v>709</v>
      </c>
      <c r="V19" s="51">
        <f t="shared" si="1"/>
        <v>2144</v>
      </c>
    </row>
    <row r="20" spans="1:22" ht="15" customHeight="1" hidden="1">
      <c r="A20" s="87"/>
      <c r="B20" s="49">
        <v>53</v>
      </c>
      <c r="C20" s="14">
        <v>103476</v>
      </c>
      <c r="D20" s="15">
        <v>38510</v>
      </c>
      <c r="E20" s="15">
        <v>1107</v>
      </c>
      <c r="F20" s="15">
        <v>33</v>
      </c>
      <c r="G20" s="15">
        <v>943</v>
      </c>
      <c r="H20" s="15">
        <v>1551</v>
      </c>
      <c r="I20" s="15">
        <v>15979</v>
      </c>
      <c r="J20" s="16"/>
      <c r="K20" s="15">
        <v>8255</v>
      </c>
      <c r="L20" s="15">
        <v>4446</v>
      </c>
      <c r="M20" s="15">
        <v>3277</v>
      </c>
      <c r="N20" s="15">
        <v>8238</v>
      </c>
      <c r="O20" s="15">
        <v>1211</v>
      </c>
      <c r="P20" s="15">
        <v>5460</v>
      </c>
      <c r="Q20" s="15">
        <v>28330</v>
      </c>
      <c r="R20" s="15">
        <f t="shared" si="0"/>
        <v>2115</v>
      </c>
      <c r="S20" s="17">
        <v>54206</v>
      </c>
      <c r="T20" s="50">
        <v>1385</v>
      </c>
      <c r="U20" s="50">
        <v>730</v>
      </c>
      <c r="V20" s="51">
        <f t="shared" si="1"/>
        <v>2115</v>
      </c>
    </row>
    <row r="21" spans="1:22" ht="15" customHeight="1" hidden="1">
      <c r="A21" s="87"/>
      <c r="B21" s="49">
        <v>54</v>
      </c>
      <c r="C21" s="14">
        <v>105390</v>
      </c>
      <c r="D21" s="15">
        <v>36082</v>
      </c>
      <c r="E21" s="15">
        <v>1551</v>
      </c>
      <c r="F21" s="15">
        <v>43</v>
      </c>
      <c r="G21" s="15">
        <v>1000</v>
      </c>
      <c r="H21" s="15">
        <v>1701</v>
      </c>
      <c r="I21" s="15">
        <v>18767</v>
      </c>
      <c r="J21" s="16"/>
      <c r="K21" s="15">
        <v>9184</v>
      </c>
      <c r="L21" s="15">
        <v>5918</v>
      </c>
      <c r="M21" s="15">
        <v>3666</v>
      </c>
      <c r="N21" s="15">
        <v>7499</v>
      </c>
      <c r="O21" s="15">
        <v>1623</v>
      </c>
      <c r="P21" s="15">
        <v>5159</v>
      </c>
      <c r="Q21" s="15">
        <v>29754</v>
      </c>
      <c r="R21" s="15">
        <f t="shared" si="0"/>
        <v>2211</v>
      </c>
      <c r="S21" s="17">
        <v>51208</v>
      </c>
      <c r="T21" s="50">
        <v>1451</v>
      </c>
      <c r="U21" s="50">
        <v>760</v>
      </c>
      <c r="V21" s="51">
        <f t="shared" si="1"/>
        <v>2211</v>
      </c>
    </row>
    <row r="22" spans="1:22" ht="13.5" customHeight="1">
      <c r="A22" s="87"/>
      <c r="B22" s="52">
        <v>55</v>
      </c>
      <c r="C22" s="14">
        <v>102625</v>
      </c>
      <c r="D22" s="15">
        <v>30781</v>
      </c>
      <c r="E22" s="15">
        <v>1661</v>
      </c>
      <c r="F22" s="15">
        <v>50</v>
      </c>
      <c r="G22" s="15">
        <v>945</v>
      </c>
      <c r="H22" s="15">
        <v>2088</v>
      </c>
      <c r="I22" s="15">
        <v>19037</v>
      </c>
      <c r="J22" s="16"/>
      <c r="K22" s="15">
        <v>8795</v>
      </c>
      <c r="L22" s="15">
        <v>6723</v>
      </c>
      <c r="M22" s="15">
        <v>3520</v>
      </c>
      <c r="N22" s="15">
        <v>6916</v>
      </c>
      <c r="O22" s="15">
        <v>1719</v>
      </c>
      <c r="P22" s="15">
        <v>4946</v>
      </c>
      <c r="Q22" s="15">
        <v>32187</v>
      </c>
      <c r="R22" s="15">
        <f t="shared" si="0"/>
        <v>2295</v>
      </c>
      <c r="S22" s="17">
        <v>45839</v>
      </c>
      <c r="T22" s="50">
        <v>1517</v>
      </c>
      <c r="U22" s="50">
        <v>778</v>
      </c>
      <c r="V22" s="51">
        <f t="shared" si="1"/>
        <v>2295</v>
      </c>
    </row>
    <row r="23" spans="1:22" ht="15" customHeight="1" hidden="1">
      <c r="A23" s="87"/>
      <c r="B23" s="49">
        <v>56</v>
      </c>
      <c r="C23" s="14">
        <v>107154</v>
      </c>
      <c r="D23" s="15">
        <v>32994</v>
      </c>
      <c r="E23" s="15">
        <v>1663</v>
      </c>
      <c r="F23" s="15">
        <v>53</v>
      </c>
      <c r="G23" s="15">
        <v>1134</v>
      </c>
      <c r="H23" s="15">
        <v>2269</v>
      </c>
      <c r="I23" s="15">
        <v>19549</v>
      </c>
      <c r="J23" s="16"/>
      <c r="K23" s="15">
        <v>9346</v>
      </c>
      <c r="L23" s="15">
        <v>6159</v>
      </c>
      <c r="M23" s="15">
        <v>4044</v>
      </c>
      <c r="N23" s="15">
        <v>7612</v>
      </c>
      <c r="O23" s="15">
        <v>1787</v>
      </c>
      <c r="P23" s="15">
        <v>5110</v>
      </c>
      <c r="Q23" s="15">
        <v>32358</v>
      </c>
      <c r="R23" s="15">
        <f t="shared" si="0"/>
        <v>2625</v>
      </c>
      <c r="S23" s="17">
        <v>44532</v>
      </c>
      <c r="T23" s="50">
        <v>1812</v>
      </c>
      <c r="U23" s="50">
        <v>813</v>
      </c>
      <c r="V23" s="51">
        <f t="shared" si="1"/>
        <v>2625</v>
      </c>
    </row>
    <row r="24" spans="1:22" ht="15" customHeight="1" hidden="1">
      <c r="A24" s="87"/>
      <c r="B24" s="49">
        <v>57</v>
      </c>
      <c r="C24" s="14">
        <v>106725</v>
      </c>
      <c r="D24" s="15">
        <v>33059</v>
      </c>
      <c r="E24" s="15">
        <v>1953</v>
      </c>
      <c r="F24" s="15">
        <v>47</v>
      </c>
      <c r="G24" s="15">
        <v>1213</v>
      </c>
      <c r="H24" s="15">
        <v>1983</v>
      </c>
      <c r="I24" s="15">
        <v>18752</v>
      </c>
      <c r="J24" s="16"/>
      <c r="K24" s="15">
        <v>9190</v>
      </c>
      <c r="L24" s="15">
        <v>5793</v>
      </c>
      <c r="M24" s="15">
        <v>3769</v>
      </c>
      <c r="N24" s="15">
        <v>7523</v>
      </c>
      <c r="O24" s="15">
        <v>1889</v>
      </c>
      <c r="P24" s="15">
        <v>5390</v>
      </c>
      <c r="Q24" s="15">
        <v>32475</v>
      </c>
      <c r="R24" s="15">
        <f t="shared" si="0"/>
        <v>2441</v>
      </c>
      <c r="S24" s="17">
        <v>42579</v>
      </c>
      <c r="T24" s="50">
        <v>1651</v>
      </c>
      <c r="U24" s="50">
        <v>790</v>
      </c>
      <c r="V24" s="51">
        <f t="shared" si="1"/>
        <v>2441</v>
      </c>
    </row>
    <row r="25" spans="1:22" ht="15" customHeight="1" hidden="1">
      <c r="A25" s="87"/>
      <c r="B25" s="49">
        <v>58</v>
      </c>
      <c r="C25" s="14">
        <v>110027</v>
      </c>
      <c r="D25" s="15">
        <v>34134</v>
      </c>
      <c r="E25" s="15">
        <v>1814</v>
      </c>
      <c r="F25" s="15">
        <v>46</v>
      </c>
      <c r="G25" s="15">
        <v>1075</v>
      </c>
      <c r="H25" s="15">
        <v>2260</v>
      </c>
      <c r="I25" s="15">
        <v>20792</v>
      </c>
      <c r="J25" s="16"/>
      <c r="K25" s="15">
        <v>9625</v>
      </c>
      <c r="L25" s="15">
        <v>7211</v>
      </c>
      <c r="M25" s="15">
        <v>3956</v>
      </c>
      <c r="N25" s="15">
        <v>7365</v>
      </c>
      <c r="O25" s="15">
        <v>1994</v>
      </c>
      <c r="P25" s="15">
        <v>5509</v>
      </c>
      <c r="Q25" s="15">
        <v>32460</v>
      </c>
      <c r="R25" s="15">
        <f t="shared" si="0"/>
        <v>2576</v>
      </c>
      <c r="S25" s="17">
        <v>43683</v>
      </c>
      <c r="T25" s="50">
        <v>1763</v>
      </c>
      <c r="U25" s="50">
        <v>813</v>
      </c>
      <c r="V25" s="51">
        <f t="shared" si="1"/>
        <v>2576</v>
      </c>
    </row>
    <row r="26" spans="1:22" ht="15" customHeight="1" hidden="1">
      <c r="A26" s="87"/>
      <c r="B26" s="49">
        <v>59</v>
      </c>
      <c r="C26" s="14">
        <v>117171</v>
      </c>
      <c r="D26" s="15">
        <v>39300</v>
      </c>
      <c r="E26" s="15">
        <v>2010</v>
      </c>
      <c r="F26" s="15">
        <v>48</v>
      </c>
      <c r="G26" s="15">
        <v>1207</v>
      </c>
      <c r="H26" s="15">
        <v>2339</v>
      </c>
      <c r="I26" s="15">
        <v>19718</v>
      </c>
      <c r="J26" s="16"/>
      <c r="K26" s="15">
        <v>9777</v>
      </c>
      <c r="L26" s="15">
        <v>6102</v>
      </c>
      <c r="M26" s="15">
        <v>3839</v>
      </c>
      <c r="N26" s="15">
        <v>9428</v>
      </c>
      <c r="O26" s="15">
        <v>2070</v>
      </c>
      <c r="P26" s="15">
        <v>5646</v>
      </c>
      <c r="Q26" s="15">
        <v>32897</v>
      </c>
      <c r="R26" s="15">
        <f t="shared" si="0"/>
        <v>2508</v>
      </c>
      <c r="S26" s="17">
        <v>45223</v>
      </c>
      <c r="T26" s="50">
        <v>1755</v>
      </c>
      <c r="U26" s="50">
        <v>753</v>
      </c>
      <c r="V26" s="51">
        <f t="shared" si="1"/>
        <v>2508</v>
      </c>
    </row>
    <row r="27" spans="1:22" ht="13.5" customHeight="1">
      <c r="A27" s="87"/>
      <c r="B27" s="52">
        <v>60</v>
      </c>
      <c r="C27" s="14">
        <v>116295</v>
      </c>
      <c r="D27" s="15">
        <v>38299</v>
      </c>
      <c r="E27" s="15">
        <v>2152</v>
      </c>
      <c r="F27" s="15">
        <v>41</v>
      </c>
      <c r="G27" s="15">
        <v>1041</v>
      </c>
      <c r="H27" s="15">
        <v>2031</v>
      </c>
      <c r="I27" s="15">
        <v>21104</v>
      </c>
      <c r="J27" s="16"/>
      <c r="K27" s="15">
        <v>10601</v>
      </c>
      <c r="L27" s="15">
        <v>6912</v>
      </c>
      <c r="M27" s="15">
        <v>3590</v>
      </c>
      <c r="N27" s="15">
        <v>9383</v>
      </c>
      <c r="O27" s="15">
        <v>2302</v>
      </c>
      <c r="P27" s="15">
        <v>5064</v>
      </c>
      <c r="Q27" s="15">
        <v>32531</v>
      </c>
      <c r="R27" s="15">
        <f t="shared" si="0"/>
        <v>2348</v>
      </c>
      <c r="S27" s="17">
        <v>43800</v>
      </c>
      <c r="T27" s="50">
        <v>1580</v>
      </c>
      <c r="U27" s="50">
        <v>768</v>
      </c>
      <c r="V27" s="51">
        <f t="shared" si="1"/>
        <v>2348</v>
      </c>
    </row>
    <row r="28" spans="1:22" ht="15" customHeight="1" hidden="1">
      <c r="A28" s="87"/>
      <c r="B28" s="49">
        <v>61</v>
      </c>
      <c r="C28" s="14">
        <v>114232</v>
      </c>
      <c r="D28" s="15">
        <v>37566</v>
      </c>
      <c r="E28" s="15">
        <v>2024</v>
      </c>
      <c r="F28" s="15">
        <v>44</v>
      </c>
      <c r="G28" s="15">
        <v>1151</v>
      </c>
      <c r="H28" s="15">
        <v>2222</v>
      </c>
      <c r="I28" s="15">
        <v>20833</v>
      </c>
      <c r="J28" s="16"/>
      <c r="K28" s="15">
        <v>9950</v>
      </c>
      <c r="L28" s="15">
        <v>6767</v>
      </c>
      <c r="M28" s="15">
        <v>4116</v>
      </c>
      <c r="N28" s="15">
        <v>8389</v>
      </c>
      <c r="O28" s="15">
        <v>2337</v>
      </c>
      <c r="P28" s="15">
        <v>5110</v>
      </c>
      <c r="Q28" s="15">
        <v>32205</v>
      </c>
      <c r="R28" s="15">
        <f t="shared" si="0"/>
        <v>2351</v>
      </c>
      <c r="S28" s="17">
        <v>42018</v>
      </c>
      <c r="T28" s="50">
        <v>1527</v>
      </c>
      <c r="U28" s="50">
        <v>824</v>
      </c>
      <c r="V28" s="51">
        <f t="shared" si="1"/>
        <v>2351</v>
      </c>
    </row>
    <row r="29" spans="1:22" ht="15" customHeight="1" hidden="1">
      <c r="A29" s="87"/>
      <c r="B29" s="49">
        <v>62</v>
      </c>
      <c r="C29" s="14">
        <v>105814</v>
      </c>
      <c r="D29" s="15">
        <v>32697</v>
      </c>
      <c r="E29" s="15">
        <v>1846</v>
      </c>
      <c r="F29" s="15">
        <v>55</v>
      </c>
      <c r="G29" s="15">
        <v>1145</v>
      </c>
      <c r="H29" s="15">
        <v>2224</v>
      </c>
      <c r="I29" s="15">
        <v>21181</v>
      </c>
      <c r="J29" s="16"/>
      <c r="K29" s="15">
        <v>10580</v>
      </c>
      <c r="L29" s="15">
        <v>6453</v>
      </c>
      <c r="M29" s="15">
        <v>4148</v>
      </c>
      <c r="N29" s="15">
        <v>8141</v>
      </c>
      <c r="O29" s="15">
        <v>2616</v>
      </c>
      <c r="P29" s="15">
        <v>4586</v>
      </c>
      <c r="Q29" s="15">
        <v>29097</v>
      </c>
      <c r="R29" s="15">
        <f t="shared" si="0"/>
        <v>2225</v>
      </c>
      <c r="S29" s="17">
        <v>38352</v>
      </c>
      <c r="T29" s="50">
        <v>1445</v>
      </c>
      <c r="U29" s="50">
        <v>780</v>
      </c>
      <c r="V29" s="51">
        <f t="shared" si="1"/>
        <v>2225</v>
      </c>
    </row>
    <row r="30" spans="1:22" ht="15" customHeight="1" hidden="1">
      <c r="A30" s="87"/>
      <c r="B30" s="49">
        <v>63</v>
      </c>
      <c r="C30" s="14">
        <v>105165</v>
      </c>
      <c r="D30" s="15">
        <v>30347</v>
      </c>
      <c r="E30" s="15">
        <v>2003</v>
      </c>
      <c r="F30" s="15">
        <v>64</v>
      </c>
      <c r="G30" s="15">
        <v>1130</v>
      </c>
      <c r="H30" s="15">
        <v>2075</v>
      </c>
      <c r="I30" s="15">
        <v>23038</v>
      </c>
      <c r="J30" s="16"/>
      <c r="K30" s="15">
        <v>10995</v>
      </c>
      <c r="L30" s="15">
        <v>7997</v>
      </c>
      <c r="M30" s="15">
        <v>4046</v>
      </c>
      <c r="N30" s="15">
        <v>8153</v>
      </c>
      <c r="O30" s="15">
        <v>2892</v>
      </c>
      <c r="P30" s="15">
        <v>4215</v>
      </c>
      <c r="Q30" s="15">
        <v>29156</v>
      </c>
      <c r="R30" s="15">
        <f t="shared" si="0"/>
        <v>2091</v>
      </c>
      <c r="S30" s="17">
        <v>40009</v>
      </c>
      <c r="T30" s="50">
        <v>1371</v>
      </c>
      <c r="U30" s="50">
        <v>720</v>
      </c>
      <c r="V30" s="51">
        <f t="shared" si="1"/>
        <v>2091</v>
      </c>
    </row>
    <row r="31" spans="1:22" ht="15" customHeight="1" hidden="1">
      <c r="A31" s="87"/>
      <c r="B31" s="49" t="s">
        <v>36</v>
      </c>
      <c r="C31" s="14">
        <v>110526</v>
      </c>
      <c r="D31" s="15">
        <v>32266</v>
      </c>
      <c r="E31" s="15">
        <v>1795</v>
      </c>
      <c r="F31" s="15">
        <v>67</v>
      </c>
      <c r="G31" s="15">
        <v>1158</v>
      </c>
      <c r="H31" s="15">
        <v>2095</v>
      </c>
      <c r="I31" s="15">
        <v>23218</v>
      </c>
      <c r="J31" s="16"/>
      <c r="K31" s="15">
        <v>11473</v>
      </c>
      <c r="L31" s="15">
        <v>7575</v>
      </c>
      <c r="M31" s="15">
        <v>4170</v>
      </c>
      <c r="N31" s="15">
        <v>9435</v>
      </c>
      <c r="O31" s="15">
        <v>3187</v>
      </c>
      <c r="P31" s="15">
        <v>4489</v>
      </c>
      <c r="Q31" s="15">
        <v>30549</v>
      </c>
      <c r="R31" s="15">
        <f t="shared" si="0"/>
        <v>2267</v>
      </c>
      <c r="S31" s="17">
        <v>46145</v>
      </c>
      <c r="T31" s="50">
        <v>1524</v>
      </c>
      <c r="U31" s="50">
        <v>743</v>
      </c>
      <c r="V31" s="51">
        <f t="shared" si="1"/>
        <v>2267</v>
      </c>
    </row>
    <row r="32" spans="1:22" ht="13.5" customHeight="1">
      <c r="A32" s="87"/>
      <c r="B32" s="49" t="s">
        <v>18</v>
      </c>
      <c r="C32" s="14">
        <v>114927</v>
      </c>
      <c r="D32" s="15">
        <v>31959</v>
      </c>
      <c r="E32" s="15">
        <v>1698</v>
      </c>
      <c r="F32" s="15">
        <v>64</v>
      </c>
      <c r="G32" s="15">
        <v>929</v>
      </c>
      <c r="H32" s="15">
        <v>2388</v>
      </c>
      <c r="I32" s="15">
        <v>25880</v>
      </c>
      <c r="J32" s="16"/>
      <c r="K32" s="15">
        <v>12112</v>
      </c>
      <c r="L32" s="15">
        <v>8981</v>
      </c>
      <c r="M32" s="15">
        <v>4787</v>
      </c>
      <c r="N32" s="15">
        <v>10451</v>
      </c>
      <c r="O32" s="15">
        <v>3845</v>
      </c>
      <c r="P32" s="15">
        <v>4303</v>
      </c>
      <c r="Q32" s="15">
        <v>31303</v>
      </c>
      <c r="R32" s="15">
        <f t="shared" si="0"/>
        <v>2107</v>
      </c>
      <c r="S32" s="17">
        <v>48172</v>
      </c>
      <c r="T32" s="50">
        <v>1434</v>
      </c>
      <c r="U32" s="50">
        <v>673</v>
      </c>
      <c r="V32" s="51">
        <f t="shared" si="1"/>
        <v>2107</v>
      </c>
    </row>
    <row r="33" spans="1:22" ht="15" customHeight="1" hidden="1">
      <c r="A33" s="87"/>
      <c r="B33" s="49">
        <v>3</v>
      </c>
      <c r="C33" s="14">
        <v>114869</v>
      </c>
      <c r="D33" s="15">
        <v>29219</v>
      </c>
      <c r="E33" s="15">
        <v>1193</v>
      </c>
      <c r="F33" s="15">
        <v>60</v>
      </c>
      <c r="G33" s="15">
        <v>917</v>
      </c>
      <c r="H33" s="15">
        <v>2786</v>
      </c>
      <c r="I33" s="15">
        <v>28005</v>
      </c>
      <c r="J33" s="16"/>
      <c r="K33" s="15">
        <v>12805</v>
      </c>
      <c r="L33" s="15">
        <v>9963</v>
      </c>
      <c r="M33" s="15">
        <v>5237</v>
      </c>
      <c r="N33" s="15">
        <v>11025</v>
      </c>
      <c r="O33" s="15">
        <v>4171</v>
      </c>
      <c r="P33" s="15">
        <v>4119</v>
      </c>
      <c r="Q33" s="15">
        <v>31320</v>
      </c>
      <c r="R33" s="15">
        <f t="shared" si="0"/>
        <v>2054</v>
      </c>
      <c r="S33" s="17">
        <v>50274</v>
      </c>
      <c r="T33" s="50">
        <v>1363</v>
      </c>
      <c r="U33" s="50">
        <v>691</v>
      </c>
      <c r="V33" s="51">
        <f t="shared" si="1"/>
        <v>2054</v>
      </c>
    </row>
    <row r="34" spans="1:22" ht="15" customHeight="1" hidden="1">
      <c r="A34" s="87"/>
      <c r="B34" s="49">
        <v>4</v>
      </c>
      <c r="C34" s="14">
        <v>112418</v>
      </c>
      <c r="D34" s="15">
        <v>33889</v>
      </c>
      <c r="E34" s="15">
        <v>1260</v>
      </c>
      <c r="F34" s="15">
        <v>66</v>
      </c>
      <c r="G34" s="15">
        <v>941</v>
      </c>
      <c r="H34" s="15">
        <v>2639</v>
      </c>
      <c r="I34" s="15">
        <v>24607</v>
      </c>
      <c r="J34" s="16"/>
      <c r="K34" s="15">
        <v>12851</v>
      </c>
      <c r="L34" s="15">
        <v>7455</v>
      </c>
      <c r="M34" s="15">
        <v>4300</v>
      </c>
      <c r="N34" s="15">
        <v>9565</v>
      </c>
      <c r="O34" s="15">
        <v>4241</v>
      </c>
      <c r="P34" s="15">
        <v>4322</v>
      </c>
      <c r="Q34" s="15">
        <v>28611</v>
      </c>
      <c r="R34" s="15">
        <f t="shared" si="0"/>
        <v>2277</v>
      </c>
      <c r="S34" s="17">
        <v>49309</v>
      </c>
      <c r="T34" s="50">
        <v>1467</v>
      </c>
      <c r="U34" s="50">
        <v>810</v>
      </c>
      <c r="V34" s="51">
        <f t="shared" si="1"/>
        <v>2277</v>
      </c>
    </row>
    <row r="35" spans="1:22" ht="13.5" customHeight="1" hidden="1">
      <c r="A35" s="87"/>
      <c r="B35" s="53">
        <v>5</v>
      </c>
      <c r="C35" s="14">
        <v>104472</v>
      </c>
      <c r="D35" s="15">
        <v>28359</v>
      </c>
      <c r="E35" s="15">
        <v>1103</v>
      </c>
      <c r="F35" s="15">
        <v>51</v>
      </c>
      <c r="G35" s="15">
        <v>770</v>
      </c>
      <c r="H35" s="15">
        <v>2467</v>
      </c>
      <c r="I35" s="15">
        <v>26545</v>
      </c>
      <c r="J35" s="16"/>
      <c r="K35" s="15">
        <v>12922</v>
      </c>
      <c r="L35" s="15">
        <v>9209</v>
      </c>
      <c r="M35" s="15">
        <v>4414</v>
      </c>
      <c r="N35" s="15">
        <v>8031</v>
      </c>
      <c r="O35" s="15">
        <v>4293</v>
      </c>
      <c r="P35" s="15">
        <v>3937</v>
      </c>
      <c r="Q35" s="15">
        <v>26696</v>
      </c>
      <c r="R35" s="15">
        <f t="shared" si="0"/>
        <v>2219</v>
      </c>
      <c r="S35" s="17">
        <v>47694</v>
      </c>
      <c r="T35" s="50">
        <v>1448</v>
      </c>
      <c r="U35" s="50">
        <v>771</v>
      </c>
      <c r="V35" s="51">
        <f t="shared" si="1"/>
        <v>2219</v>
      </c>
    </row>
    <row r="36" spans="1:22" ht="13.5" customHeight="1" hidden="1">
      <c r="A36" s="87"/>
      <c r="B36" s="53">
        <v>6</v>
      </c>
      <c r="C36" s="14">
        <v>113103</v>
      </c>
      <c r="D36" s="15">
        <v>38249</v>
      </c>
      <c r="E36" s="15">
        <v>1027</v>
      </c>
      <c r="F36" s="15">
        <v>60</v>
      </c>
      <c r="G36" s="15">
        <v>674</v>
      </c>
      <c r="H36" s="15">
        <v>2453</v>
      </c>
      <c r="I36" s="15">
        <v>25088</v>
      </c>
      <c r="J36" s="16"/>
      <c r="K36" s="15">
        <v>11375</v>
      </c>
      <c r="L36" s="15">
        <v>9291</v>
      </c>
      <c r="M36" s="15">
        <v>4422</v>
      </c>
      <c r="N36" s="15">
        <v>9561</v>
      </c>
      <c r="O36" s="15">
        <v>4269</v>
      </c>
      <c r="P36" s="15">
        <v>3938</v>
      </c>
      <c r="Q36" s="15">
        <v>25596</v>
      </c>
      <c r="R36" s="15">
        <f t="shared" si="0"/>
        <v>2187</v>
      </c>
      <c r="S36" s="17">
        <v>51084</v>
      </c>
      <c r="T36" s="50">
        <v>1452</v>
      </c>
      <c r="U36" s="50">
        <v>735</v>
      </c>
      <c r="V36" s="51">
        <f t="shared" si="1"/>
        <v>2187</v>
      </c>
    </row>
    <row r="37" spans="1:22" ht="13.5" customHeight="1">
      <c r="A37" s="87"/>
      <c r="B37" s="53">
        <v>7</v>
      </c>
      <c r="C37" s="14">
        <v>104498</v>
      </c>
      <c r="D37" s="15">
        <v>31861</v>
      </c>
      <c r="E37" s="15">
        <v>843</v>
      </c>
      <c r="F37" s="15">
        <v>61</v>
      </c>
      <c r="G37" s="15">
        <v>711</v>
      </c>
      <c r="H37" s="15">
        <v>2431</v>
      </c>
      <c r="I37" s="15">
        <v>23978</v>
      </c>
      <c r="J37" s="16"/>
      <c r="K37" s="15">
        <v>11376</v>
      </c>
      <c r="L37" s="15">
        <v>8298</v>
      </c>
      <c r="M37" s="15">
        <v>4303</v>
      </c>
      <c r="N37" s="15">
        <v>9140</v>
      </c>
      <c r="O37" s="15">
        <v>4360</v>
      </c>
      <c r="P37" s="15">
        <v>3895</v>
      </c>
      <c r="Q37" s="15">
        <v>25204</v>
      </c>
      <c r="R37" s="15">
        <f t="shared" si="0"/>
        <v>2016</v>
      </c>
      <c r="S37" s="17">
        <v>46255</v>
      </c>
      <c r="T37" s="50">
        <v>1235</v>
      </c>
      <c r="U37" s="50">
        <v>781</v>
      </c>
      <c r="V37" s="51">
        <f t="shared" si="1"/>
        <v>2016</v>
      </c>
    </row>
    <row r="38" spans="1:22" ht="13.5" customHeight="1" hidden="1">
      <c r="A38" s="87"/>
      <c r="B38" s="53">
        <v>8</v>
      </c>
      <c r="C38" s="14">
        <v>103166</v>
      </c>
      <c r="D38" s="15">
        <v>30540</v>
      </c>
      <c r="E38" s="15">
        <v>963</v>
      </c>
      <c r="F38" s="15">
        <v>59</v>
      </c>
      <c r="G38" s="15">
        <v>763</v>
      </c>
      <c r="H38" s="15">
        <v>2418</v>
      </c>
      <c r="I38" s="15">
        <v>22986</v>
      </c>
      <c r="J38" s="16"/>
      <c r="K38" s="15">
        <v>11153</v>
      </c>
      <c r="L38" s="15">
        <v>7733</v>
      </c>
      <c r="M38" s="15">
        <v>4100</v>
      </c>
      <c r="N38" s="15">
        <v>9263</v>
      </c>
      <c r="O38" s="15">
        <v>4437</v>
      </c>
      <c r="P38" s="15">
        <v>3803</v>
      </c>
      <c r="Q38" s="15">
        <v>25882</v>
      </c>
      <c r="R38" s="15">
        <f t="shared" si="0"/>
        <v>2051</v>
      </c>
      <c r="S38" s="17">
        <v>44421</v>
      </c>
      <c r="T38" s="50">
        <v>1191</v>
      </c>
      <c r="U38" s="50">
        <v>860</v>
      </c>
      <c r="V38" s="51">
        <f t="shared" si="1"/>
        <v>2051</v>
      </c>
    </row>
    <row r="39" spans="1:22" ht="13.5" customHeight="1" hidden="1">
      <c r="A39" s="87"/>
      <c r="B39" s="53">
        <v>9</v>
      </c>
      <c r="C39" s="14">
        <v>99113</v>
      </c>
      <c r="D39" s="15">
        <v>27792</v>
      </c>
      <c r="E39" s="15">
        <v>1046</v>
      </c>
      <c r="F39" s="15">
        <v>60</v>
      </c>
      <c r="G39" s="15">
        <v>722</v>
      </c>
      <c r="H39" s="15">
        <v>2208</v>
      </c>
      <c r="I39" s="15">
        <v>23090</v>
      </c>
      <c r="J39" s="16"/>
      <c r="K39" s="15">
        <v>11212</v>
      </c>
      <c r="L39" s="15">
        <v>8210</v>
      </c>
      <c r="M39" s="15">
        <v>3668</v>
      </c>
      <c r="N39" s="15">
        <v>8057</v>
      </c>
      <c r="O39" s="15">
        <v>4586</v>
      </c>
      <c r="P39" s="15">
        <v>3767</v>
      </c>
      <c r="Q39" s="15">
        <v>25823</v>
      </c>
      <c r="R39" s="15">
        <f t="shared" si="0"/>
        <v>1961</v>
      </c>
      <c r="S39" s="17">
        <v>39651</v>
      </c>
      <c r="T39" s="50">
        <v>1163</v>
      </c>
      <c r="U39" s="50">
        <v>798</v>
      </c>
      <c r="V39" s="51">
        <f t="shared" si="1"/>
        <v>1961</v>
      </c>
    </row>
    <row r="40" spans="1:22" ht="13.5" customHeight="1" hidden="1">
      <c r="A40" s="87"/>
      <c r="B40" s="53">
        <v>10</v>
      </c>
      <c r="C40" s="14">
        <v>99264</v>
      </c>
      <c r="D40" s="15">
        <v>25148</v>
      </c>
      <c r="E40" s="15">
        <v>959</v>
      </c>
      <c r="F40" s="15">
        <v>50</v>
      </c>
      <c r="G40" s="15">
        <v>732</v>
      </c>
      <c r="H40" s="15">
        <v>2727</v>
      </c>
      <c r="I40" s="15">
        <v>25953</v>
      </c>
      <c r="J40" s="16"/>
      <c r="K40" s="15">
        <v>10968</v>
      </c>
      <c r="L40" s="15">
        <v>10391</v>
      </c>
      <c r="M40" s="15">
        <v>4595</v>
      </c>
      <c r="N40" s="15">
        <v>9037</v>
      </c>
      <c r="O40" s="15">
        <v>4734</v>
      </c>
      <c r="P40" s="15">
        <v>3434</v>
      </c>
      <c r="Q40" s="15">
        <v>24684</v>
      </c>
      <c r="R40" s="15">
        <f t="shared" si="0"/>
        <v>1804</v>
      </c>
      <c r="S40" s="17">
        <v>40440</v>
      </c>
      <c r="T40" s="50">
        <v>1115</v>
      </c>
      <c r="U40" s="50">
        <v>689</v>
      </c>
      <c r="V40" s="51">
        <f t="shared" si="1"/>
        <v>1804</v>
      </c>
    </row>
    <row r="41" spans="1:22" ht="13.5" customHeight="1" hidden="1">
      <c r="A41" s="87"/>
      <c r="B41" s="52">
        <v>11</v>
      </c>
      <c r="C41" s="14">
        <v>93638</v>
      </c>
      <c r="D41" s="54">
        <v>23761</v>
      </c>
      <c r="E41" s="54">
        <v>1128</v>
      </c>
      <c r="F41" s="54">
        <v>65</v>
      </c>
      <c r="G41" s="54">
        <v>922</v>
      </c>
      <c r="H41" s="14">
        <v>2567</v>
      </c>
      <c r="I41" s="14">
        <v>22395</v>
      </c>
      <c r="J41" s="19"/>
      <c r="K41" s="54">
        <v>10633</v>
      </c>
      <c r="L41" s="54">
        <v>8262</v>
      </c>
      <c r="M41" s="54">
        <v>3500</v>
      </c>
      <c r="N41" s="54">
        <v>7972</v>
      </c>
      <c r="O41" s="54">
        <v>4612</v>
      </c>
      <c r="P41" s="54">
        <v>3732</v>
      </c>
      <c r="Q41" s="54">
        <v>24670</v>
      </c>
      <c r="R41" s="15">
        <f t="shared" si="0"/>
        <v>1815</v>
      </c>
      <c r="S41" s="17">
        <v>36865</v>
      </c>
      <c r="T41" s="50">
        <v>1056</v>
      </c>
      <c r="U41" s="50">
        <v>759</v>
      </c>
      <c r="V41" s="51">
        <f t="shared" si="1"/>
        <v>1815</v>
      </c>
    </row>
    <row r="42" spans="1:22" ht="13.5" customHeight="1">
      <c r="A42" s="87"/>
      <c r="B42" s="52">
        <v>12</v>
      </c>
      <c r="C42" s="14">
        <v>91295</v>
      </c>
      <c r="D42" s="14">
        <v>23210</v>
      </c>
      <c r="E42" s="14">
        <v>1306</v>
      </c>
      <c r="F42" s="14">
        <v>72</v>
      </c>
      <c r="G42" s="18">
        <v>1013</v>
      </c>
      <c r="H42" s="15">
        <v>2298</v>
      </c>
      <c r="I42" s="14">
        <v>21139</v>
      </c>
      <c r="J42" s="19"/>
      <c r="K42" s="15">
        <v>9982</v>
      </c>
      <c r="L42" s="14">
        <v>7713</v>
      </c>
      <c r="M42" s="14">
        <v>3444</v>
      </c>
      <c r="N42" s="14">
        <v>8107</v>
      </c>
      <c r="O42" s="15">
        <v>4466</v>
      </c>
      <c r="P42" s="15">
        <v>3391</v>
      </c>
      <c r="Q42" s="14">
        <v>24596</v>
      </c>
      <c r="R42" s="15">
        <f t="shared" si="0"/>
        <v>1696</v>
      </c>
      <c r="S42" s="17">
        <v>35562</v>
      </c>
      <c r="T42" s="50">
        <v>1023</v>
      </c>
      <c r="U42" s="50">
        <v>673</v>
      </c>
      <c r="V42" s="51">
        <f t="shared" si="1"/>
        <v>1696</v>
      </c>
    </row>
    <row r="43" spans="1:22" ht="13.5" customHeight="1" hidden="1">
      <c r="A43" s="87"/>
      <c r="B43" s="52">
        <v>13</v>
      </c>
      <c r="C43" s="55">
        <v>88813</v>
      </c>
      <c r="D43" s="56">
        <v>22284</v>
      </c>
      <c r="E43" s="56">
        <v>1293</v>
      </c>
      <c r="F43" s="56">
        <v>59</v>
      </c>
      <c r="G43" s="55">
        <v>964</v>
      </c>
      <c r="H43" s="56">
        <v>1978</v>
      </c>
      <c r="I43" s="55">
        <v>21188</v>
      </c>
      <c r="J43" s="57"/>
      <c r="K43" s="56">
        <v>9875</v>
      </c>
      <c r="L43" s="55">
        <v>8122</v>
      </c>
      <c r="M43" s="56">
        <v>3191</v>
      </c>
      <c r="N43" s="56">
        <v>7521</v>
      </c>
      <c r="O43" s="56">
        <v>4460</v>
      </c>
      <c r="P43" s="56">
        <v>3364</v>
      </c>
      <c r="Q43" s="55">
        <v>24125</v>
      </c>
      <c r="R43" s="15">
        <f t="shared" si="0"/>
        <v>1577</v>
      </c>
      <c r="S43" s="58">
        <v>34848</v>
      </c>
      <c r="T43" s="59">
        <v>966</v>
      </c>
      <c r="U43" s="59">
        <v>611</v>
      </c>
      <c r="V43" s="51">
        <f t="shared" si="1"/>
        <v>1577</v>
      </c>
    </row>
    <row r="44" spans="1:22" ht="13.5" customHeight="1" hidden="1">
      <c r="A44" s="87"/>
      <c r="B44" s="52">
        <v>14</v>
      </c>
      <c r="C44" s="60">
        <v>89297</v>
      </c>
      <c r="D44" s="61">
        <v>21720</v>
      </c>
      <c r="E44" s="61">
        <v>1513</v>
      </c>
      <c r="F44" s="61">
        <v>69</v>
      </c>
      <c r="G44" s="61">
        <v>991</v>
      </c>
      <c r="H44" s="61">
        <v>1928</v>
      </c>
      <c r="I44" s="60">
        <v>21514</v>
      </c>
      <c r="J44" s="62"/>
      <c r="K44" s="61">
        <v>9848</v>
      </c>
      <c r="L44" s="61">
        <v>8238</v>
      </c>
      <c r="M44" s="61">
        <v>3427</v>
      </c>
      <c r="N44" s="61">
        <v>7489</v>
      </c>
      <c r="O44" s="61">
        <v>4471</v>
      </c>
      <c r="P44" s="61">
        <v>3277</v>
      </c>
      <c r="Q44" s="60">
        <v>24783</v>
      </c>
      <c r="R44" s="61">
        <f t="shared" si="0"/>
        <v>1541</v>
      </c>
      <c r="S44" s="63">
        <v>35232</v>
      </c>
      <c r="T44" s="59">
        <v>936</v>
      </c>
      <c r="U44" s="59">
        <v>605</v>
      </c>
      <c r="V44" s="51">
        <f t="shared" si="1"/>
        <v>1541</v>
      </c>
    </row>
    <row r="45" spans="1:22" ht="13.5" customHeight="1" hidden="1">
      <c r="A45" s="87"/>
      <c r="B45" s="52">
        <v>15</v>
      </c>
      <c r="C45" s="60">
        <v>88565</v>
      </c>
      <c r="D45" s="61">
        <v>23416</v>
      </c>
      <c r="E45" s="61">
        <v>1506</v>
      </c>
      <c r="F45" s="61">
        <v>85</v>
      </c>
      <c r="G45" s="61">
        <v>1011</v>
      </c>
      <c r="H45" s="61">
        <v>2051</v>
      </c>
      <c r="I45" s="60">
        <v>20970</v>
      </c>
      <c r="J45" s="62"/>
      <c r="K45" s="61">
        <v>9517</v>
      </c>
      <c r="L45" s="61">
        <v>8157</v>
      </c>
      <c r="M45" s="61">
        <v>3296</v>
      </c>
      <c r="N45" s="61">
        <v>7141</v>
      </c>
      <c r="O45" s="61">
        <v>4256</v>
      </c>
      <c r="P45" s="61">
        <v>3260</v>
      </c>
      <c r="Q45" s="60">
        <v>23289</v>
      </c>
      <c r="R45" s="61">
        <f t="shared" si="0"/>
        <v>1580</v>
      </c>
      <c r="S45" s="63">
        <v>36528</v>
      </c>
      <c r="T45" s="59">
        <v>906</v>
      </c>
      <c r="U45" s="59">
        <v>674</v>
      </c>
      <c r="V45" s="51">
        <f aca="true" t="shared" si="2" ref="V45:V52">SUM(T45:U45)</f>
        <v>1580</v>
      </c>
    </row>
    <row r="46" spans="1:22" s="67" customFormat="1" ht="13.5" customHeight="1" hidden="1">
      <c r="A46" s="87"/>
      <c r="B46" s="64">
        <v>16</v>
      </c>
      <c r="C46" s="21">
        <v>87136</v>
      </c>
      <c r="D46" s="20">
        <v>19910</v>
      </c>
      <c r="E46" s="20">
        <v>1488</v>
      </c>
      <c r="F46" s="20">
        <v>76</v>
      </c>
      <c r="G46" s="20">
        <v>928</v>
      </c>
      <c r="H46" s="20">
        <v>1981</v>
      </c>
      <c r="I46" s="21">
        <v>21427</v>
      </c>
      <c r="J46" s="22"/>
      <c r="K46" s="20">
        <v>9485</v>
      </c>
      <c r="L46" s="20">
        <v>8608</v>
      </c>
      <c r="M46" s="20">
        <v>3333</v>
      </c>
      <c r="N46" s="20">
        <v>7627</v>
      </c>
      <c r="O46" s="20">
        <v>4156</v>
      </c>
      <c r="P46" s="20">
        <v>3378</v>
      </c>
      <c r="Q46" s="21">
        <v>24580</v>
      </c>
      <c r="R46" s="20">
        <f t="shared" si="0"/>
        <v>1586</v>
      </c>
      <c r="S46" s="23">
        <v>33887</v>
      </c>
      <c r="T46" s="65">
        <v>861</v>
      </c>
      <c r="U46" s="65">
        <v>725</v>
      </c>
      <c r="V46" s="66">
        <f t="shared" si="2"/>
        <v>1586</v>
      </c>
    </row>
    <row r="47" spans="1:22" s="67" customFormat="1" ht="13.5" customHeight="1">
      <c r="A47" s="87"/>
      <c r="B47" s="68">
        <v>17</v>
      </c>
      <c r="C47" s="21">
        <v>85119</v>
      </c>
      <c r="D47" s="20">
        <v>19469</v>
      </c>
      <c r="E47" s="20">
        <v>1537</v>
      </c>
      <c r="F47" s="20">
        <v>93</v>
      </c>
      <c r="G47" s="20">
        <v>768</v>
      </c>
      <c r="H47" s="20">
        <v>2016</v>
      </c>
      <c r="I47" s="21">
        <v>20327</v>
      </c>
      <c r="J47" s="22"/>
      <c r="K47" s="20">
        <v>9081</v>
      </c>
      <c r="L47" s="20">
        <v>8193</v>
      </c>
      <c r="M47" s="20">
        <v>3053</v>
      </c>
      <c r="N47" s="20">
        <v>7274</v>
      </c>
      <c r="O47" s="20">
        <v>4043</v>
      </c>
      <c r="P47" s="20">
        <v>3027</v>
      </c>
      <c r="Q47" s="20">
        <v>25057</v>
      </c>
      <c r="R47" s="20">
        <f t="shared" si="0"/>
        <v>1550</v>
      </c>
      <c r="S47" s="23">
        <v>32030</v>
      </c>
      <c r="T47" s="65">
        <v>856</v>
      </c>
      <c r="U47" s="65">
        <v>694</v>
      </c>
      <c r="V47" s="66">
        <f t="shared" si="2"/>
        <v>1550</v>
      </c>
    </row>
    <row r="48" spans="1:22" s="67" customFormat="1" ht="13.5" customHeight="1" hidden="1">
      <c r="A48" s="87"/>
      <c r="B48" s="68">
        <v>18</v>
      </c>
      <c r="C48" s="21">
        <v>83322</v>
      </c>
      <c r="D48" s="20">
        <v>18147</v>
      </c>
      <c r="E48" s="20">
        <v>1454</v>
      </c>
      <c r="F48" s="20">
        <v>98</v>
      </c>
      <c r="G48" s="20">
        <v>730</v>
      </c>
      <c r="H48" s="20">
        <v>2027</v>
      </c>
      <c r="I48" s="20">
        <v>20508</v>
      </c>
      <c r="J48" s="22"/>
      <c r="K48" s="20">
        <v>9474</v>
      </c>
      <c r="L48" s="20">
        <v>8008</v>
      </c>
      <c r="M48" s="20">
        <v>3027</v>
      </c>
      <c r="N48" s="20">
        <v>7727</v>
      </c>
      <c r="O48" s="20">
        <v>3991</v>
      </c>
      <c r="P48" s="20">
        <v>2673</v>
      </c>
      <c r="Q48" s="20">
        <v>24525</v>
      </c>
      <c r="R48" s="20">
        <f t="shared" si="0"/>
        <v>1522</v>
      </c>
      <c r="S48" s="25">
        <v>30803</v>
      </c>
      <c r="T48" s="65">
        <v>824</v>
      </c>
      <c r="U48" s="65">
        <v>698</v>
      </c>
      <c r="V48" s="66">
        <f t="shared" si="2"/>
        <v>1522</v>
      </c>
    </row>
    <row r="49" spans="1:22" s="67" customFormat="1" ht="13.5" customHeight="1">
      <c r="A49" s="87"/>
      <c r="B49" s="68">
        <v>19</v>
      </c>
      <c r="C49" s="21">
        <v>82585</v>
      </c>
      <c r="D49" s="20">
        <v>17903</v>
      </c>
      <c r="E49" s="20">
        <v>732</v>
      </c>
      <c r="F49" s="20">
        <v>87</v>
      </c>
      <c r="G49" s="20">
        <v>644</v>
      </c>
      <c r="H49" s="20">
        <v>1919</v>
      </c>
      <c r="I49" s="20">
        <v>20893</v>
      </c>
      <c r="J49" s="24"/>
      <c r="K49" s="20">
        <v>9451</v>
      </c>
      <c r="L49" s="20">
        <v>8334</v>
      </c>
      <c r="M49" s="20">
        <v>3108</v>
      </c>
      <c r="N49" s="20">
        <v>7557</v>
      </c>
      <c r="O49" s="20">
        <v>4051</v>
      </c>
      <c r="P49" s="20">
        <v>2614</v>
      </c>
      <c r="Q49" s="20">
        <v>24787</v>
      </c>
      <c r="R49" s="20">
        <f t="shared" si="0"/>
        <v>1437</v>
      </c>
      <c r="S49" s="25">
        <v>30207</v>
      </c>
      <c r="T49" s="69">
        <v>796</v>
      </c>
      <c r="U49" s="65">
        <v>641</v>
      </c>
      <c r="V49" s="66">
        <f t="shared" si="2"/>
        <v>1437</v>
      </c>
    </row>
    <row r="50" spans="1:22" s="67" customFormat="1" ht="13.5" customHeight="1">
      <c r="A50" s="87"/>
      <c r="B50" s="68">
        <v>20</v>
      </c>
      <c r="C50" s="21">
        <v>84662</v>
      </c>
      <c r="D50" s="20">
        <v>19014</v>
      </c>
      <c r="E50" s="20">
        <v>754</v>
      </c>
      <c r="F50" s="20">
        <v>75</v>
      </c>
      <c r="G50" s="20">
        <v>778</v>
      </c>
      <c r="H50" s="20">
        <v>2031</v>
      </c>
      <c r="I50" s="20">
        <v>21105</v>
      </c>
      <c r="J50" s="22"/>
      <c r="K50" s="20">
        <v>9311</v>
      </c>
      <c r="L50" s="20">
        <v>8482</v>
      </c>
      <c r="M50" s="20">
        <v>3311</v>
      </c>
      <c r="N50" s="20">
        <v>7410</v>
      </c>
      <c r="O50" s="20">
        <v>3656</v>
      </c>
      <c r="P50" s="20">
        <v>2649</v>
      </c>
      <c r="Q50" s="20">
        <v>25852</v>
      </c>
      <c r="R50" s="20">
        <f t="shared" si="0"/>
        <v>1283</v>
      </c>
      <c r="S50" s="25">
        <v>27604</v>
      </c>
      <c r="T50" s="65">
        <v>732</v>
      </c>
      <c r="U50" s="65">
        <v>551</v>
      </c>
      <c r="V50" s="66">
        <f t="shared" si="2"/>
        <v>1283</v>
      </c>
    </row>
    <row r="51" spans="1:22" s="67" customFormat="1" ht="13.5" customHeight="1">
      <c r="A51" s="87"/>
      <c r="B51" s="68">
        <v>21</v>
      </c>
      <c r="C51" s="21">
        <v>81902</v>
      </c>
      <c r="D51" s="20">
        <v>17950</v>
      </c>
      <c r="E51" s="20">
        <v>649</v>
      </c>
      <c r="F51" s="20">
        <v>66</v>
      </c>
      <c r="G51" s="20">
        <v>688</v>
      </c>
      <c r="H51" s="20">
        <v>2070</v>
      </c>
      <c r="I51" s="20">
        <v>20850</v>
      </c>
      <c r="J51" s="22"/>
      <c r="K51" s="20">
        <v>9081</v>
      </c>
      <c r="L51" s="20">
        <v>8641</v>
      </c>
      <c r="M51" s="20">
        <v>3129</v>
      </c>
      <c r="N51" s="20">
        <v>6984</v>
      </c>
      <c r="O51" s="20">
        <v>3506</v>
      </c>
      <c r="P51" s="20">
        <v>2434</v>
      </c>
      <c r="Q51" s="20">
        <v>25466</v>
      </c>
      <c r="R51" s="70">
        <f t="shared" si="0"/>
        <v>1237</v>
      </c>
      <c r="S51" s="25">
        <v>25946</v>
      </c>
      <c r="T51" s="65">
        <v>702</v>
      </c>
      <c r="U51" s="65">
        <v>535</v>
      </c>
      <c r="V51" s="66">
        <f t="shared" si="2"/>
        <v>1237</v>
      </c>
    </row>
    <row r="52" spans="1:22" s="67" customFormat="1" ht="13.5" customHeight="1">
      <c r="A52" s="87"/>
      <c r="B52" s="68">
        <v>22</v>
      </c>
      <c r="C52" s="21">
        <v>81214</v>
      </c>
      <c r="D52" s="20">
        <v>15517</v>
      </c>
      <c r="E52" s="20">
        <v>469</v>
      </c>
      <c r="F52" s="20">
        <v>99</v>
      </c>
      <c r="G52" s="20">
        <v>619</v>
      </c>
      <c r="H52" s="20">
        <v>2071</v>
      </c>
      <c r="I52" s="20">
        <v>22485</v>
      </c>
      <c r="J52" s="22"/>
      <c r="K52" s="20">
        <v>9404</v>
      </c>
      <c r="L52" s="20">
        <v>9585</v>
      </c>
      <c r="M52" s="20">
        <v>3496</v>
      </c>
      <c r="N52" s="20">
        <v>7497</v>
      </c>
      <c r="O52" s="20">
        <v>3512</v>
      </c>
      <c r="P52" s="20">
        <v>2143</v>
      </c>
      <c r="Q52" s="20">
        <v>25525</v>
      </c>
      <c r="R52" s="20">
        <v>1277</v>
      </c>
      <c r="S52" s="25">
        <v>28395</v>
      </c>
      <c r="T52" s="65">
        <v>715</v>
      </c>
      <c r="U52" s="65">
        <v>562</v>
      </c>
      <c r="V52" s="66">
        <f t="shared" si="2"/>
        <v>1277</v>
      </c>
    </row>
    <row r="53" spans="1:22" s="67" customFormat="1" ht="13.5" customHeight="1">
      <c r="A53" s="87"/>
      <c r="B53" s="68">
        <v>23</v>
      </c>
      <c r="C53" s="21">
        <v>82463</v>
      </c>
      <c r="D53" s="20">
        <v>18497</v>
      </c>
      <c r="E53" s="20">
        <v>370</v>
      </c>
      <c r="F53" s="20">
        <v>69</v>
      </c>
      <c r="G53" s="20">
        <v>571</v>
      </c>
      <c r="H53" s="20">
        <v>2045</v>
      </c>
      <c r="I53" s="20">
        <v>21343</v>
      </c>
      <c r="J53" s="22"/>
      <c r="K53" s="20">
        <v>9220</v>
      </c>
      <c r="L53" s="20">
        <v>8768</v>
      </c>
      <c r="M53" s="20">
        <v>3355</v>
      </c>
      <c r="N53" s="20">
        <v>7430</v>
      </c>
      <c r="O53" s="20">
        <v>3377</v>
      </c>
      <c r="P53" s="20">
        <v>1983</v>
      </c>
      <c r="Q53" s="20">
        <v>25509</v>
      </c>
      <c r="R53" s="20">
        <v>1269</v>
      </c>
      <c r="S53" s="25">
        <v>27800</v>
      </c>
      <c r="T53" s="65"/>
      <c r="U53" s="65"/>
      <c r="V53" s="66"/>
    </row>
    <row r="54" spans="1:22" s="67" customFormat="1" ht="13.5" customHeight="1">
      <c r="A54" s="88"/>
      <c r="B54" s="71">
        <v>24</v>
      </c>
      <c r="C54" s="72">
        <v>85251</v>
      </c>
      <c r="D54" s="26">
        <v>20286</v>
      </c>
      <c r="E54" s="26">
        <v>440</v>
      </c>
      <c r="F54" s="26">
        <v>65</v>
      </c>
      <c r="G54" s="26">
        <v>658</v>
      </c>
      <c r="H54" s="26">
        <v>1842</v>
      </c>
      <c r="I54" s="26">
        <v>21896</v>
      </c>
      <c r="J54" s="27"/>
      <c r="K54" s="26">
        <v>9485</v>
      </c>
      <c r="L54" s="26">
        <v>9060</v>
      </c>
      <c r="M54" s="26">
        <v>3351</v>
      </c>
      <c r="N54" s="26">
        <v>7471</v>
      </c>
      <c r="O54" s="26">
        <v>3451</v>
      </c>
      <c r="P54" s="26">
        <v>1962</v>
      </c>
      <c r="Q54" s="26">
        <v>25880</v>
      </c>
      <c r="R54" s="26">
        <v>1300</v>
      </c>
      <c r="S54" s="28">
        <v>29541</v>
      </c>
      <c r="T54" s="65"/>
      <c r="U54" s="65"/>
      <c r="V54" s="66"/>
    </row>
    <row r="55" spans="1:20" ht="13.5" customHeight="1">
      <c r="A55" s="89" t="s">
        <v>37</v>
      </c>
      <c r="B55" s="49" t="s">
        <v>19</v>
      </c>
      <c r="C55" s="29">
        <v>100</v>
      </c>
      <c r="D55" s="30">
        <f aca="true" t="shared" si="3" ref="D55:D61">D7/C7*100</f>
        <v>43.09547042714596</v>
      </c>
      <c r="E55" s="30">
        <f>E7/C7*100</f>
        <v>2.9588592653215398</v>
      </c>
      <c r="F55" s="30">
        <f aca="true" t="shared" si="4" ref="F55:F60">F7/C7*100</f>
        <v>0.18571563473826685</v>
      </c>
      <c r="G55" s="30">
        <f aca="true" t="shared" si="5" ref="G55:G97">G7/C7*100</f>
        <v>1.6305203185495294</v>
      </c>
      <c r="H55" s="30">
        <f>H7/C7*100</f>
        <v>2.496144039787214</v>
      </c>
      <c r="I55" s="30">
        <f>I7/C7*100</f>
        <v>11.78507349932324</v>
      </c>
      <c r="J55" s="31"/>
      <c r="K55" s="30">
        <f>K7/C7*100</f>
        <v>5.02061758317857</v>
      </c>
      <c r="L55" s="30">
        <f aca="true" t="shared" si="6" ref="L55:L97">L7/C7*100</f>
        <v>3.386949542006358</v>
      </c>
      <c r="M55" s="30">
        <f>M7/C7*100</f>
        <v>3.377506374138311</v>
      </c>
      <c r="N55" s="30">
        <f>N7/C7*100</f>
        <v>6.6102175076332275</v>
      </c>
      <c r="O55" s="30">
        <f>O7/C7*100</f>
        <v>0.6043627435550379</v>
      </c>
      <c r="P55" s="30">
        <f aca="true" t="shared" si="7" ref="P55:P97">P7/C7*100</f>
        <v>4.828606503194939</v>
      </c>
      <c r="Q55" s="30">
        <f aca="true" t="shared" si="8" ref="Q55:Q97">Q7/C7*100</f>
        <v>23.151499889829708</v>
      </c>
      <c r="R55" s="30">
        <f aca="true" t="shared" si="9" ref="R55:R97">R7/C7*100</f>
        <v>2.6535301709213384</v>
      </c>
      <c r="S55" s="32">
        <f aca="true" t="shared" si="10" ref="S55:S97">S7/C7*100</f>
        <v>59.750070823759</v>
      </c>
      <c r="T55" s="11"/>
    </row>
    <row r="56" spans="1:19" ht="15" customHeight="1" hidden="1">
      <c r="A56" s="90"/>
      <c r="B56" s="49">
        <v>41</v>
      </c>
      <c r="C56" s="29">
        <v>100</v>
      </c>
      <c r="D56" s="30">
        <f t="shared" si="3"/>
        <v>42.97034693248957</v>
      </c>
      <c r="E56" s="30">
        <f>E8/C8*100</f>
        <v>2.4332875983535405</v>
      </c>
      <c r="F56" s="30">
        <f t="shared" si="4"/>
        <v>0.1652059474141069</v>
      </c>
      <c r="G56" s="30">
        <f t="shared" si="5"/>
        <v>1.3048469744910818</v>
      </c>
      <c r="H56" s="30">
        <f>H8/C8*100</f>
        <v>2.3856858846918487</v>
      </c>
      <c r="I56" s="30">
        <v>12.4</v>
      </c>
      <c r="J56" s="31"/>
      <c r="K56" s="30">
        <f>K8/C8*100</f>
        <v>5.356592837342145</v>
      </c>
      <c r="L56" s="30">
        <f t="shared" si="6"/>
        <v>3.844538403382522</v>
      </c>
      <c r="M56" s="30">
        <v>3.2</v>
      </c>
      <c r="N56" s="30">
        <f>N8/C8*100</f>
        <v>6.809845154425559</v>
      </c>
      <c r="O56" s="30">
        <f>O8/C8*100</f>
        <v>0.6272225800128804</v>
      </c>
      <c r="P56" s="30">
        <f t="shared" si="7"/>
        <v>4.958978523226836</v>
      </c>
      <c r="Q56" s="30">
        <f t="shared" si="8"/>
        <v>23.520846750483017</v>
      </c>
      <c r="R56" s="30">
        <f t="shared" si="9"/>
        <v>2.475289110407975</v>
      </c>
      <c r="S56" s="32">
        <f t="shared" si="10"/>
        <v>59.77935205667404</v>
      </c>
    </row>
    <row r="57" spans="1:19" ht="15" customHeight="1" hidden="1">
      <c r="A57" s="90"/>
      <c r="B57" s="49">
        <v>42</v>
      </c>
      <c r="C57" s="29">
        <v>100</v>
      </c>
      <c r="D57" s="30">
        <f t="shared" si="3"/>
        <v>45.5509949353112</v>
      </c>
      <c r="E57" s="30">
        <v>2.1</v>
      </c>
      <c r="F57" s="30">
        <f t="shared" si="4"/>
        <v>0.14401958666378628</v>
      </c>
      <c r="G57" s="30">
        <f t="shared" si="5"/>
        <v>1.1521566933102902</v>
      </c>
      <c r="H57" s="30">
        <f>H9/C9*100</f>
        <v>1.8626533208516358</v>
      </c>
      <c r="I57" s="30">
        <f>I9/C9*100</f>
        <v>12.33767792419769</v>
      </c>
      <c r="J57" s="31"/>
      <c r="K57" s="30">
        <v>5.3</v>
      </c>
      <c r="L57" s="30">
        <f t="shared" si="6"/>
        <v>4.092556587695927</v>
      </c>
      <c r="M57" s="30">
        <f>M9/C9*100</f>
        <v>2.8875927126089147</v>
      </c>
      <c r="N57" s="30">
        <f>N9/C9*100</f>
        <v>6.082427210100573</v>
      </c>
      <c r="O57" s="30">
        <f>O9/C9*100</f>
        <v>0.5928806317659202</v>
      </c>
      <c r="P57" s="30">
        <f t="shared" si="7"/>
        <v>4.72384244257219</v>
      </c>
      <c r="Q57" s="30">
        <f t="shared" si="8"/>
        <v>22.990326684429082</v>
      </c>
      <c r="R57" s="30">
        <f t="shared" si="9"/>
        <v>2.41232807661842</v>
      </c>
      <c r="S57" s="32">
        <f t="shared" si="10"/>
        <v>60.339406159237654</v>
      </c>
    </row>
    <row r="58" spans="1:19" ht="15" customHeight="1" hidden="1">
      <c r="A58" s="90"/>
      <c r="B58" s="49">
        <v>43</v>
      </c>
      <c r="C58" s="29">
        <v>100</v>
      </c>
      <c r="D58" s="30">
        <f t="shared" si="3"/>
        <v>45.8354239839438</v>
      </c>
      <c r="E58" s="30">
        <f aca="true" t="shared" si="11" ref="E58:E97">E10/C10*100</f>
        <v>2.235095561738813</v>
      </c>
      <c r="F58" s="30">
        <f t="shared" si="4"/>
        <v>0.11631619760069332</v>
      </c>
      <c r="G58" s="30">
        <f t="shared" si="5"/>
        <v>1.1700041052775623</v>
      </c>
      <c r="H58" s="30">
        <v>1.6</v>
      </c>
      <c r="I58" s="30">
        <f>I10/C10*100</f>
        <v>11.791269443050677</v>
      </c>
      <c r="J58" s="31"/>
      <c r="K58" s="30">
        <f>K10/C10*100</f>
        <v>5.521598321397619</v>
      </c>
      <c r="L58" s="30">
        <f t="shared" si="6"/>
        <v>3.1975550791406286</v>
      </c>
      <c r="M58" s="30">
        <f>M10/C10*100</f>
        <v>3.07211604251243</v>
      </c>
      <c r="N58" s="30">
        <f>N10/C10*100</f>
        <v>6.0986178898873336</v>
      </c>
      <c r="O58" s="30">
        <v>0.7</v>
      </c>
      <c r="P58" s="30">
        <f t="shared" si="7"/>
        <v>4.495278930803266</v>
      </c>
      <c r="Q58" s="30">
        <f t="shared" si="8"/>
        <v>23.69201295443142</v>
      </c>
      <c r="R58" s="30">
        <f t="shared" si="9"/>
        <v>2.37421885690827</v>
      </c>
      <c r="S58" s="32">
        <f t="shared" si="10"/>
        <v>58.600556493180676</v>
      </c>
    </row>
    <row r="59" spans="1:19" ht="15" customHeight="1" hidden="1">
      <c r="A59" s="90"/>
      <c r="B59" s="49">
        <v>44</v>
      </c>
      <c r="C59" s="29">
        <v>100</v>
      </c>
      <c r="D59" s="30">
        <f t="shared" si="3"/>
        <v>42.10187391332346</v>
      </c>
      <c r="E59" s="30">
        <f t="shared" si="11"/>
        <v>1.6141842144804346</v>
      </c>
      <c r="F59" s="30">
        <f t="shared" si="4"/>
        <v>0.0944469487195999</v>
      </c>
      <c r="G59" s="30">
        <f t="shared" si="5"/>
        <v>1.111898169017108</v>
      </c>
      <c r="H59" s="30">
        <f aca="true" t="shared" si="12" ref="H59:H97">H11/C11*100</f>
        <v>1.4295833601648529</v>
      </c>
      <c r="I59" s="30">
        <f>I11/C11*100</f>
        <v>13.960976238006312</v>
      </c>
      <c r="J59" s="31"/>
      <c r="K59" s="30">
        <v>6.7</v>
      </c>
      <c r="L59" s="30">
        <f t="shared" si="6"/>
        <v>4.018288363706613</v>
      </c>
      <c r="M59" s="30">
        <v>5.3</v>
      </c>
      <c r="N59" s="30">
        <v>7.7</v>
      </c>
      <c r="O59" s="30">
        <f aca="true" t="shared" si="13" ref="O59:O65">O11/C11*100</f>
        <v>0.7663081975658446</v>
      </c>
      <c r="P59" s="30">
        <f t="shared" si="7"/>
        <v>4.327387468607123</v>
      </c>
      <c r="Q59" s="30">
        <f t="shared" si="8"/>
        <v>24.46175971837637</v>
      </c>
      <c r="R59" s="30">
        <f t="shared" si="9"/>
        <v>2.483525447013115</v>
      </c>
      <c r="S59" s="32">
        <f t="shared" si="10"/>
        <v>56.80983965483934</v>
      </c>
    </row>
    <row r="60" spans="1:19" ht="13.5" customHeight="1">
      <c r="A60" s="90"/>
      <c r="B60" s="49">
        <v>45</v>
      </c>
      <c r="C60" s="29">
        <v>100</v>
      </c>
      <c r="D60" s="30">
        <f t="shared" si="3"/>
        <v>37.86634650429861</v>
      </c>
      <c r="E60" s="30">
        <f t="shared" si="11"/>
        <v>1.0355251591878738</v>
      </c>
      <c r="F60" s="30">
        <f t="shared" si="4"/>
        <v>0.06860622172673285</v>
      </c>
      <c r="G60" s="30">
        <f t="shared" si="5"/>
        <v>1.1705936582123793</v>
      </c>
      <c r="H60" s="30">
        <f t="shared" si="12"/>
        <v>1.6744205990180734</v>
      </c>
      <c r="I60" s="30">
        <v>15.8</v>
      </c>
      <c r="J60" s="31"/>
      <c r="K60" s="30">
        <f>K12/C12*100</f>
        <v>6.798447784233433</v>
      </c>
      <c r="L60" s="30">
        <f t="shared" si="6"/>
        <v>5.216216795660657</v>
      </c>
      <c r="M60" s="30">
        <v>3.8</v>
      </c>
      <c r="N60" s="30">
        <f aca="true" t="shared" si="14" ref="N60:N65">N12/C12*100</f>
        <v>8.502883605256951</v>
      </c>
      <c r="O60" s="30">
        <f t="shared" si="13"/>
        <v>0.9111763823081706</v>
      </c>
      <c r="P60" s="30">
        <f t="shared" si="7"/>
        <v>4.3736466350792185</v>
      </c>
      <c r="Q60" s="30">
        <f t="shared" si="8"/>
        <v>25.933151812705013</v>
      </c>
      <c r="R60" s="30">
        <f t="shared" si="9"/>
        <v>2.5984606479000067</v>
      </c>
      <c r="S60" s="32">
        <f t="shared" si="10"/>
        <v>56.37073087065583</v>
      </c>
    </row>
    <row r="61" spans="1:19" ht="15" customHeight="1" hidden="1">
      <c r="A61" s="90"/>
      <c r="B61" s="49">
        <v>46</v>
      </c>
      <c r="C61" s="29">
        <v>100</v>
      </c>
      <c r="D61" s="30">
        <f t="shared" si="3"/>
        <v>34.22231937916712</v>
      </c>
      <c r="E61" s="30">
        <f t="shared" si="11"/>
        <v>1.0842715050825227</v>
      </c>
      <c r="F61" s="30">
        <v>0</v>
      </c>
      <c r="G61" s="30">
        <f t="shared" si="5"/>
        <v>1.0864575363427698</v>
      </c>
      <c r="H61" s="30">
        <f t="shared" si="12"/>
        <v>1.4821291944474806</v>
      </c>
      <c r="I61" s="30">
        <f aca="true" t="shared" si="15" ref="I61:I69">I13/C13*100</f>
        <v>15.811564105366708</v>
      </c>
      <c r="J61" s="31"/>
      <c r="K61" s="30">
        <v>7.8</v>
      </c>
      <c r="L61" s="30">
        <f t="shared" si="6"/>
        <v>4.332713957809597</v>
      </c>
      <c r="M61" s="30">
        <f aca="true" t="shared" si="16" ref="M61:M97">M13/C13*100</f>
        <v>3.733741392501913</v>
      </c>
      <c r="N61" s="30">
        <f t="shared" si="14"/>
        <v>8.783473603672533</v>
      </c>
      <c r="O61" s="30">
        <f t="shared" si="13"/>
        <v>1.0864575363427698</v>
      </c>
      <c r="P61" s="30">
        <f t="shared" si="7"/>
        <v>4.625642146682698</v>
      </c>
      <c r="Q61" s="30">
        <f t="shared" si="8"/>
        <v>28.79221772871352</v>
      </c>
      <c r="R61" s="30">
        <f t="shared" si="9"/>
        <v>2.964258388894961</v>
      </c>
      <c r="S61" s="32">
        <f t="shared" si="10"/>
        <v>55.199475352497544</v>
      </c>
    </row>
    <row r="62" spans="1:19" ht="15" customHeight="1" hidden="1">
      <c r="A62" s="90"/>
      <c r="B62" s="49">
        <v>47</v>
      </c>
      <c r="C62" s="29">
        <v>100</v>
      </c>
      <c r="D62" s="30">
        <v>35.1</v>
      </c>
      <c r="E62" s="30">
        <f t="shared" si="11"/>
        <v>0.6634641886837027</v>
      </c>
      <c r="F62" s="30">
        <f aca="true" t="shared" si="17" ref="F62:F97">F14/C14*100</f>
        <v>0.06890577627278813</v>
      </c>
      <c r="G62" s="30">
        <f t="shared" si="5"/>
        <v>1.1241485214789149</v>
      </c>
      <c r="H62" s="30">
        <f t="shared" si="12"/>
        <v>1.504114659211718</v>
      </c>
      <c r="I62" s="30">
        <f t="shared" si="15"/>
        <v>16.19876363350002</v>
      </c>
      <c r="J62" s="31"/>
      <c r="K62" s="30">
        <f>K14/C14*100</f>
        <v>8.134819073118873</v>
      </c>
      <c r="L62" s="30">
        <f t="shared" si="6"/>
        <v>4.506437768240343</v>
      </c>
      <c r="M62" s="30">
        <f t="shared" si="16"/>
        <v>3.557506792140804</v>
      </c>
      <c r="N62" s="30">
        <f t="shared" si="14"/>
        <v>8.156475174233178</v>
      </c>
      <c r="O62" s="30">
        <f t="shared" si="13"/>
        <v>1.0985549474347365</v>
      </c>
      <c r="P62" s="30">
        <f t="shared" si="7"/>
        <v>4.809623183840611</v>
      </c>
      <c r="Q62" s="30">
        <f t="shared" si="8"/>
        <v>28.383273614993897</v>
      </c>
      <c r="R62" s="30">
        <f t="shared" si="9"/>
        <v>2.8389179824388706</v>
      </c>
      <c r="S62" s="32">
        <f t="shared" si="10"/>
        <v>56.77048470291767</v>
      </c>
    </row>
    <row r="63" spans="1:19" ht="15" customHeight="1" hidden="1">
      <c r="A63" s="90"/>
      <c r="B63" s="49">
        <v>48</v>
      </c>
      <c r="C63" s="29">
        <v>100</v>
      </c>
      <c r="D63" s="30">
        <f>D15/C15*100</f>
        <v>34.6940445026178</v>
      </c>
      <c r="E63" s="30">
        <f t="shared" si="11"/>
        <v>0.43848167539267013</v>
      </c>
      <c r="F63" s="30">
        <f t="shared" si="17"/>
        <v>0.07198952879581151</v>
      </c>
      <c r="G63" s="30">
        <f t="shared" si="5"/>
        <v>1.1583769633507852</v>
      </c>
      <c r="H63" s="30">
        <f t="shared" si="12"/>
        <v>1.6590314136125655</v>
      </c>
      <c r="I63" s="30">
        <f t="shared" si="15"/>
        <v>17.76505235602094</v>
      </c>
      <c r="J63" s="31"/>
      <c r="K63" s="30">
        <v>8.2</v>
      </c>
      <c r="L63" s="30">
        <f t="shared" si="6"/>
        <v>5.806609947643979</v>
      </c>
      <c r="M63" s="30">
        <f t="shared" si="16"/>
        <v>3.8170811518324603</v>
      </c>
      <c r="N63" s="30">
        <f t="shared" si="14"/>
        <v>7.81086387434555</v>
      </c>
      <c r="O63" s="30">
        <f t="shared" si="13"/>
        <v>1.0291230366492146</v>
      </c>
      <c r="P63" s="30">
        <f t="shared" si="7"/>
        <v>4.659685863874346</v>
      </c>
      <c r="Q63" s="30">
        <f t="shared" si="8"/>
        <v>27.910667539267013</v>
      </c>
      <c r="R63" s="30">
        <f t="shared" si="9"/>
        <v>2.8026832460732987</v>
      </c>
      <c r="S63" s="32">
        <f t="shared" si="10"/>
        <v>57.50163612565446</v>
      </c>
    </row>
    <row r="64" spans="1:19" ht="15" customHeight="1" hidden="1">
      <c r="A64" s="90"/>
      <c r="B64" s="49">
        <v>49</v>
      </c>
      <c r="C64" s="29">
        <v>100</v>
      </c>
      <c r="D64" s="30">
        <f>D16/C16*100</f>
        <v>36.85470577461472</v>
      </c>
      <c r="E64" s="30">
        <f t="shared" si="11"/>
        <v>0.5965619194641409</v>
      </c>
      <c r="F64" s="30">
        <f t="shared" si="17"/>
        <v>0.0549464925822235</v>
      </c>
      <c r="G64" s="30">
        <f t="shared" si="5"/>
        <v>1.046599858709019</v>
      </c>
      <c r="H64" s="30">
        <f t="shared" si="12"/>
        <v>1.8263167534472384</v>
      </c>
      <c r="I64" s="30">
        <f t="shared" si="15"/>
        <v>16.657945001177424</v>
      </c>
      <c r="J64" s="31"/>
      <c r="K64" s="30">
        <v>8.3</v>
      </c>
      <c r="L64" s="30">
        <f t="shared" si="6"/>
        <v>4.747638609068788</v>
      </c>
      <c r="M64" s="30">
        <f t="shared" si="16"/>
        <v>3.6892645019492925</v>
      </c>
      <c r="N64" s="30">
        <f t="shared" si="14"/>
        <v>7.6231717208718175</v>
      </c>
      <c r="O64" s="30">
        <f t="shared" si="13"/>
        <v>1.0243596117114524</v>
      </c>
      <c r="P64" s="30">
        <f t="shared" si="7"/>
        <v>4.089588947905492</v>
      </c>
      <c r="Q64" s="30">
        <f t="shared" si="8"/>
        <v>27.46016379287789</v>
      </c>
      <c r="R64" s="30">
        <f t="shared" si="9"/>
        <v>2.765640126638583</v>
      </c>
      <c r="S64" s="32">
        <f t="shared" si="10"/>
        <v>55.32980978047568</v>
      </c>
    </row>
    <row r="65" spans="1:19" ht="13.5" customHeight="1">
      <c r="A65" s="90"/>
      <c r="B65" s="49">
        <v>50</v>
      </c>
      <c r="C65" s="29">
        <v>100</v>
      </c>
      <c r="D65" s="30">
        <v>38.3</v>
      </c>
      <c r="E65" s="30">
        <f t="shared" si="11"/>
        <v>0.6253176304218132</v>
      </c>
      <c r="F65" s="30">
        <f t="shared" si="17"/>
        <v>0.03977285281834854</v>
      </c>
      <c r="G65" s="30">
        <f t="shared" si="5"/>
        <v>0.812029078374616</v>
      </c>
      <c r="H65" s="30">
        <f t="shared" si="12"/>
        <v>1.410831473584197</v>
      </c>
      <c r="I65" s="30">
        <f t="shared" si="15"/>
        <v>16.21075192787856</v>
      </c>
      <c r="J65" s="31"/>
      <c r="K65" s="30">
        <f>K17/C17*100</f>
        <v>7.904854497646772</v>
      </c>
      <c r="L65" s="30">
        <f t="shared" si="6"/>
        <v>4.862231257043109</v>
      </c>
      <c r="M65" s="30">
        <f t="shared" si="16"/>
        <v>3.443666173188678</v>
      </c>
      <c r="N65" s="30">
        <f t="shared" si="14"/>
        <v>7.139227080893564</v>
      </c>
      <c r="O65" s="30">
        <f t="shared" si="13"/>
        <v>0.8750027620036679</v>
      </c>
      <c r="P65" s="30">
        <f t="shared" si="7"/>
        <v>4.298782508783171</v>
      </c>
      <c r="Q65" s="30">
        <f t="shared" si="8"/>
        <v>27.473098084274255</v>
      </c>
      <c r="R65" s="30">
        <f t="shared" si="9"/>
        <v>2.824977351569923</v>
      </c>
      <c r="S65" s="32">
        <f t="shared" si="10"/>
        <v>57.50933557239763</v>
      </c>
    </row>
    <row r="66" spans="1:19" ht="15" customHeight="1" hidden="1">
      <c r="A66" s="90"/>
      <c r="B66" s="49">
        <v>51</v>
      </c>
      <c r="C66" s="29">
        <v>100</v>
      </c>
      <c r="D66" s="30">
        <f>D18/C18*100</f>
        <v>36.09084844963743</v>
      </c>
      <c r="E66" s="30">
        <f t="shared" si="11"/>
        <v>0.6154110989176511</v>
      </c>
      <c r="F66" s="30">
        <f t="shared" si="17"/>
        <v>0.03227680588728939</v>
      </c>
      <c r="G66" s="30">
        <f t="shared" si="5"/>
        <v>1.0016568760355475</v>
      </c>
      <c r="H66" s="30">
        <f t="shared" si="12"/>
        <v>1.5234652378800595</v>
      </c>
      <c r="I66" s="30">
        <f t="shared" si="15"/>
        <v>16.52572461429217</v>
      </c>
      <c r="J66" s="31"/>
      <c r="K66" s="30">
        <f>K18/C18*100</f>
        <v>7.963763905923869</v>
      </c>
      <c r="L66" s="30">
        <f t="shared" si="6"/>
        <v>5.228842553740882</v>
      </c>
      <c r="M66" s="30">
        <f t="shared" si="16"/>
        <v>3.3331181546274182</v>
      </c>
      <c r="N66" s="30">
        <v>7.9</v>
      </c>
      <c r="O66" s="30">
        <v>1.2</v>
      </c>
      <c r="P66" s="30">
        <f t="shared" si="7"/>
        <v>5.003980806059433</v>
      </c>
      <c r="Q66" s="30">
        <f t="shared" si="8"/>
        <v>27.583758311277517</v>
      </c>
      <c r="R66" s="30">
        <f t="shared" si="9"/>
        <v>2.6510016568760357</v>
      </c>
      <c r="S66" s="32">
        <f t="shared" si="10"/>
        <v>55.1868827060874</v>
      </c>
    </row>
    <row r="67" spans="1:19" ht="15" customHeight="1" hidden="1">
      <c r="A67" s="90"/>
      <c r="B67" s="49">
        <v>52</v>
      </c>
      <c r="C67" s="29">
        <v>100</v>
      </c>
      <c r="D67" s="30">
        <f>D19/C19*100</f>
        <v>38.63456594819063</v>
      </c>
      <c r="E67" s="30">
        <f t="shared" si="11"/>
        <v>0.6604706347636939</v>
      </c>
      <c r="F67" s="30">
        <f t="shared" si="17"/>
        <v>0.03757168281589875</v>
      </c>
      <c r="G67" s="30">
        <f t="shared" si="5"/>
        <v>0.8720585327269131</v>
      </c>
      <c r="H67" s="30">
        <f t="shared" si="12"/>
        <v>1.6590864148704765</v>
      </c>
      <c r="I67" s="30">
        <f t="shared" si="15"/>
        <v>15.091951750049438</v>
      </c>
      <c r="J67" s="31"/>
      <c r="K67" s="30">
        <f>K19/C19*100</f>
        <v>7.59343484279217</v>
      </c>
      <c r="L67" s="30">
        <f t="shared" si="6"/>
        <v>4.3227209808186675</v>
      </c>
      <c r="M67" s="30">
        <f t="shared" si="16"/>
        <v>3.1748071979434447</v>
      </c>
      <c r="N67" s="30">
        <f aca="true" t="shared" si="18" ref="N67:N97">N19/C19*100</f>
        <v>7.256278425944236</v>
      </c>
      <c r="O67" s="30">
        <f aca="true" t="shared" si="19" ref="O67:O97">O19/C19*100</f>
        <v>1.1182519280205656</v>
      </c>
      <c r="P67" s="30">
        <f t="shared" si="7"/>
        <v>4.95847340320348</v>
      </c>
      <c r="Q67" s="30">
        <f t="shared" si="8"/>
        <v>27.592446114297015</v>
      </c>
      <c r="R67" s="30">
        <f t="shared" si="9"/>
        <v>2.1198338936128143</v>
      </c>
      <c r="S67" s="32">
        <f t="shared" si="10"/>
        <v>51.094522444136835</v>
      </c>
    </row>
    <row r="68" spans="1:19" ht="15" customHeight="1" hidden="1">
      <c r="A68" s="90"/>
      <c r="B68" s="49">
        <v>53</v>
      </c>
      <c r="C68" s="29">
        <v>100</v>
      </c>
      <c r="D68" s="30">
        <f>D20/C20*100</f>
        <v>37.2163593490278</v>
      </c>
      <c r="E68" s="30">
        <f t="shared" si="11"/>
        <v>1.0698132900382697</v>
      </c>
      <c r="F68" s="30">
        <f t="shared" si="17"/>
        <v>0.03189145309057173</v>
      </c>
      <c r="G68" s="30">
        <f t="shared" si="5"/>
        <v>0.9113224322548223</v>
      </c>
      <c r="H68" s="30">
        <f t="shared" si="12"/>
        <v>1.498898295256871</v>
      </c>
      <c r="I68" s="30">
        <f t="shared" si="15"/>
        <v>15.442228149522593</v>
      </c>
      <c r="J68" s="31"/>
      <c r="K68" s="30">
        <f>K20/C20*100</f>
        <v>7.977695310989988</v>
      </c>
      <c r="L68" s="30">
        <f t="shared" si="6"/>
        <v>4.296648498202481</v>
      </c>
      <c r="M68" s="30">
        <f t="shared" si="16"/>
        <v>3.1669179326607138</v>
      </c>
      <c r="N68" s="30">
        <f t="shared" si="18"/>
        <v>7.961266380609996</v>
      </c>
      <c r="O68" s="30">
        <f t="shared" si="19"/>
        <v>1.1703196876570412</v>
      </c>
      <c r="P68" s="30">
        <f t="shared" si="7"/>
        <v>5.2765858749855035</v>
      </c>
      <c r="Q68" s="30">
        <f t="shared" si="8"/>
        <v>27.37832927442112</v>
      </c>
      <c r="R68" s="30">
        <f t="shared" si="9"/>
        <v>2.043952220804824</v>
      </c>
      <c r="S68" s="32">
        <f t="shared" si="10"/>
        <v>52.385094128107</v>
      </c>
    </row>
    <row r="69" spans="1:19" ht="15" customHeight="1" hidden="1">
      <c r="A69" s="90"/>
      <c r="B69" s="49">
        <v>54</v>
      </c>
      <c r="C69" s="29">
        <v>100</v>
      </c>
      <c r="D69" s="30">
        <f>D21/C21*100</f>
        <v>34.236644842964225</v>
      </c>
      <c r="E69" s="30">
        <f t="shared" si="11"/>
        <v>1.4716766296612582</v>
      </c>
      <c r="F69" s="30">
        <f t="shared" si="17"/>
        <v>0.040800834993832434</v>
      </c>
      <c r="G69" s="30">
        <f t="shared" si="5"/>
        <v>0.948856627763545</v>
      </c>
      <c r="H69" s="30">
        <f t="shared" si="12"/>
        <v>1.6140051238257898</v>
      </c>
      <c r="I69" s="30">
        <f t="shared" si="15"/>
        <v>17.807192333238447</v>
      </c>
      <c r="J69" s="31"/>
      <c r="K69" s="30">
        <f>K21/C21*100</f>
        <v>8.714299269380396</v>
      </c>
      <c r="L69" s="30">
        <f t="shared" si="6"/>
        <v>5.615333523104659</v>
      </c>
      <c r="M69" s="30">
        <f t="shared" si="16"/>
        <v>3.478508397381156</v>
      </c>
      <c r="N69" s="30">
        <f t="shared" si="18"/>
        <v>7.1154758515988235</v>
      </c>
      <c r="O69" s="30">
        <f t="shared" si="19"/>
        <v>1.5399943068602335</v>
      </c>
      <c r="P69" s="30">
        <f t="shared" si="7"/>
        <v>4.895151342632128</v>
      </c>
      <c r="Q69" s="30">
        <f t="shared" si="8"/>
        <v>28.232280102476516</v>
      </c>
      <c r="R69" s="30">
        <f t="shared" si="9"/>
        <v>2.097922003985198</v>
      </c>
      <c r="S69" s="32">
        <f t="shared" si="10"/>
        <v>48.58905019451561</v>
      </c>
    </row>
    <row r="70" spans="1:20" ht="13.5" customHeight="1">
      <c r="A70" s="90"/>
      <c r="B70" s="49">
        <v>55</v>
      </c>
      <c r="C70" s="29">
        <v>100</v>
      </c>
      <c r="D70" s="30">
        <v>30.1</v>
      </c>
      <c r="E70" s="30">
        <f t="shared" si="11"/>
        <v>1.6185140073081608</v>
      </c>
      <c r="F70" s="30">
        <f t="shared" si="17"/>
        <v>0.048721071863581</v>
      </c>
      <c r="G70" s="30">
        <f t="shared" si="5"/>
        <v>0.9208282582216809</v>
      </c>
      <c r="H70" s="30">
        <f t="shared" si="12"/>
        <v>2.0345919610231427</v>
      </c>
      <c r="I70" s="30">
        <v>18.5</v>
      </c>
      <c r="J70" s="31"/>
      <c r="K70" s="30">
        <v>8.5</v>
      </c>
      <c r="L70" s="30">
        <f t="shared" si="6"/>
        <v>6.551035322777102</v>
      </c>
      <c r="M70" s="30">
        <f t="shared" si="16"/>
        <v>3.4299634591961023</v>
      </c>
      <c r="N70" s="30">
        <f t="shared" si="18"/>
        <v>6.739098660170524</v>
      </c>
      <c r="O70" s="30">
        <f t="shared" si="19"/>
        <v>1.6750304506699147</v>
      </c>
      <c r="P70" s="30">
        <f t="shared" si="7"/>
        <v>4.819488428745433</v>
      </c>
      <c r="Q70" s="30">
        <f t="shared" si="8"/>
        <v>31.363702801461635</v>
      </c>
      <c r="R70" s="30">
        <f t="shared" si="9"/>
        <v>2.236297198538368</v>
      </c>
      <c r="S70" s="32">
        <f t="shared" si="10"/>
        <v>44.666504263093785</v>
      </c>
      <c r="T70" s="3" t="s">
        <v>38</v>
      </c>
    </row>
    <row r="71" spans="1:19" ht="15" customHeight="1" hidden="1">
      <c r="A71" s="90"/>
      <c r="B71" s="49">
        <v>56</v>
      </c>
      <c r="C71" s="29">
        <v>100</v>
      </c>
      <c r="D71" s="30">
        <v>30.7</v>
      </c>
      <c r="E71" s="30">
        <f t="shared" si="11"/>
        <v>1.551971928252795</v>
      </c>
      <c r="F71" s="30">
        <f t="shared" si="17"/>
        <v>0.04946152266830916</v>
      </c>
      <c r="G71" s="30">
        <f t="shared" si="5"/>
        <v>1.0582899378464639</v>
      </c>
      <c r="H71" s="30">
        <f t="shared" si="12"/>
        <v>2.1175131119696884</v>
      </c>
      <c r="I71" s="30">
        <v>18.2</v>
      </c>
      <c r="J71" s="31"/>
      <c r="K71" s="30">
        <v>8.7</v>
      </c>
      <c r="L71" s="30">
        <f t="shared" si="6"/>
        <v>5.747802228568228</v>
      </c>
      <c r="M71" s="30">
        <f t="shared" si="16"/>
        <v>3.774007503219665</v>
      </c>
      <c r="N71" s="30">
        <f t="shared" si="18"/>
        <v>7.103794538701308</v>
      </c>
      <c r="O71" s="30">
        <f t="shared" si="19"/>
        <v>1.667693226571103</v>
      </c>
      <c r="P71" s="30">
        <f t="shared" si="7"/>
        <v>4.768837374246412</v>
      </c>
      <c r="Q71" s="30">
        <f t="shared" si="8"/>
        <v>30.197659443417884</v>
      </c>
      <c r="R71" s="30">
        <f t="shared" si="9"/>
        <v>2.4497452264964443</v>
      </c>
      <c r="S71" s="32">
        <f t="shared" si="10"/>
        <v>41.55887787670082</v>
      </c>
    </row>
    <row r="72" spans="1:19" ht="15" customHeight="1" hidden="1">
      <c r="A72" s="90"/>
      <c r="B72" s="49">
        <v>57</v>
      </c>
      <c r="C72" s="29">
        <v>100</v>
      </c>
      <c r="D72" s="30">
        <f aca="true" t="shared" si="20" ref="D72:D96">D24/C24*100</f>
        <v>30.975872569688452</v>
      </c>
      <c r="E72" s="30">
        <f t="shared" si="11"/>
        <v>1.8299367533380184</v>
      </c>
      <c r="F72" s="30">
        <f t="shared" si="17"/>
        <v>0.044038416490981495</v>
      </c>
      <c r="G72" s="30">
        <f t="shared" si="5"/>
        <v>1.1365659405012882</v>
      </c>
      <c r="H72" s="30">
        <f t="shared" si="12"/>
        <v>1.8580463808854535</v>
      </c>
      <c r="I72" s="30">
        <v>17.6</v>
      </c>
      <c r="J72" s="31"/>
      <c r="K72" s="30">
        <v>8.6</v>
      </c>
      <c r="L72" s="30">
        <f t="shared" si="6"/>
        <v>5.427969079409698</v>
      </c>
      <c r="M72" s="30">
        <f t="shared" si="16"/>
        <v>3.53150620754275</v>
      </c>
      <c r="N72" s="30">
        <f t="shared" si="18"/>
        <v>7.048957601311782</v>
      </c>
      <c r="O72" s="30">
        <f t="shared" si="19"/>
        <v>1.7699695479034903</v>
      </c>
      <c r="P72" s="30">
        <f t="shared" si="7"/>
        <v>5.050363082689154</v>
      </c>
      <c r="Q72" s="30">
        <f t="shared" si="8"/>
        <v>30.428671820098387</v>
      </c>
      <c r="R72" s="30">
        <f t="shared" si="9"/>
        <v>2.2871866947762944</v>
      </c>
      <c r="S72" s="32">
        <f t="shared" si="10"/>
        <v>39.89599437807449</v>
      </c>
    </row>
    <row r="73" spans="1:19" ht="15" customHeight="1" hidden="1">
      <c r="A73" s="90"/>
      <c r="B73" s="49">
        <v>58</v>
      </c>
      <c r="C73" s="29">
        <v>100</v>
      </c>
      <c r="D73" s="30">
        <f t="shared" si="20"/>
        <v>31.023294282312524</v>
      </c>
      <c r="E73" s="30">
        <f t="shared" si="11"/>
        <v>1.648686231561344</v>
      </c>
      <c r="F73" s="30">
        <f t="shared" si="17"/>
        <v>0.041807919874212694</v>
      </c>
      <c r="G73" s="30">
        <f t="shared" si="5"/>
        <v>0.9770329101038836</v>
      </c>
      <c r="H73" s="30">
        <f t="shared" si="12"/>
        <v>2.0540412807765365</v>
      </c>
      <c r="I73" s="30">
        <v>18.9</v>
      </c>
      <c r="J73" s="31"/>
      <c r="K73" s="30">
        <v>8.7</v>
      </c>
      <c r="L73" s="30">
        <f t="shared" si="6"/>
        <v>6.553845874194517</v>
      </c>
      <c r="M73" s="30">
        <f t="shared" si="16"/>
        <v>3.595481109182291</v>
      </c>
      <c r="N73" s="30">
        <f t="shared" si="18"/>
        <v>6.693811518990793</v>
      </c>
      <c r="O73" s="30">
        <f t="shared" si="19"/>
        <v>1.8122824397647852</v>
      </c>
      <c r="P73" s="30">
        <f t="shared" si="7"/>
        <v>5.006952838848646</v>
      </c>
      <c r="Q73" s="30">
        <f t="shared" si="8"/>
        <v>29.50184954602052</v>
      </c>
      <c r="R73" s="30">
        <f t="shared" si="9"/>
        <v>2.341243512955911</v>
      </c>
      <c r="S73" s="32">
        <f t="shared" si="10"/>
        <v>39.70207312750507</v>
      </c>
    </row>
    <row r="74" spans="1:19" ht="15" customHeight="1" hidden="1">
      <c r="A74" s="90"/>
      <c r="B74" s="49">
        <v>59</v>
      </c>
      <c r="C74" s="29">
        <v>100</v>
      </c>
      <c r="D74" s="30">
        <f t="shared" si="20"/>
        <v>33.54072253373275</v>
      </c>
      <c r="E74" s="30">
        <f t="shared" si="11"/>
        <v>1.7154415341680107</v>
      </c>
      <c r="F74" s="30">
        <f t="shared" si="17"/>
        <v>0.0409657679801316</v>
      </c>
      <c r="G74" s="30">
        <f t="shared" si="5"/>
        <v>1.0301183740003927</v>
      </c>
      <c r="H74" s="30">
        <f t="shared" si="12"/>
        <v>1.9962277355318296</v>
      </c>
      <c r="I74" s="30">
        <v>16.8</v>
      </c>
      <c r="J74" s="31"/>
      <c r="K74" s="30">
        <v>8.3</v>
      </c>
      <c r="L74" s="30">
        <f t="shared" si="6"/>
        <v>5.207773254474231</v>
      </c>
      <c r="M74" s="30">
        <f t="shared" si="16"/>
        <v>3.2764079849109424</v>
      </c>
      <c r="N74" s="30">
        <f t="shared" si="18"/>
        <v>8.046359594097515</v>
      </c>
      <c r="O74" s="30">
        <f t="shared" si="19"/>
        <v>1.7666487441431753</v>
      </c>
      <c r="P74" s="30">
        <f t="shared" si="7"/>
        <v>4.818598458662979</v>
      </c>
      <c r="Q74" s="30">
        <f t="shared" si="8"/>
        <v>28.07605977588311</v>
      </c>
      <c r="R74" s="30">
        <f t="shared" si="9"/>
        <v>2.1404613769618765</v>
      </c>
      <c r="S74" s="32">
        <f t="shared" si="10"/>
        <v>38.59572761178107</v>
      </c>
    </row>
    <row r="75" spans="1:19" ht="13.5" customHeight="1">
      <c r="A75" s="90"/>
      <c r="B75" s="49">
        <v>60</v>
      </c>
      <c r="C75" s="29">
        <v>100</v>
      </c>
      <c r="D75" s="30">
        <f t="shared" si="20"/>
        <v>32.9326282299325</v>
      </c>
      <c r="E75" s="30">
        <f t="shared" si="11"/>
        <v>1.8504664860914055</v>
      </c>
      <c r="F75" s="30">
        <f t="shared" si="17"/>
        <v>0.03525517004170429</v>
      </c>
      <c r="G75" s="30">
        <f t="shared" si="5"/>
        <v>0.8951373661808333</v>
      </c>
      <c r="H75" s="30">
        <f t="shared" si="12"/>
        <v>1.746420740358571</v>
      </c>
      <c r="I75" s="30">
        <f aca="true" t="shared" si="21" ref="I75:I97">I27/C27*100</f>
        <v>18.146953867320175</v>
      </c>
      <c r="J75" s="31"/>
      <c r="K75" s="30">
        <f aca="true" t="shared" si="22" ref="K75:K97">K27/C27*100</f>
        <v>9.115611161270905</v>
      </c>
      <c r="L75" s="30">
        <f t="shared" si="6"/>
        <v>5.943505739713659</v>
      </c>
      <c r="M75" s="30">
        <f t="shared" si="16"/>
        <v>3.086977084139473</v>
      </c>
      <c r="N75" s="30">
        <f t="shared" si="18"/>
        <v>8.068274646373446</v>
      </c>
      <c r="O75" s="30">
        <f t="shared" si="19"/>
        <v>1.9794488155122747</v>
      </c>
      <c r="P75" s="30">
        <f t="shared" si="7"/>
        <v>4.354443441248549</v>
      </c>
      <c r="Q75" s="30">
        <f t="shared" si="8"/>
        <v>27.972827722602005</v>
      </c>
      <c r="R75" s="30">
        <f t="shared" si="9"/>
        <v>2.0190033965346745</v>
      </c>
      <c r="S75" s="32">
        <f t="shared" si="10"/>
        <v>37.662840190893846</v>
      </c>
    </row>
    <row r="76" spans="1:19" ht="15" customHeight="1" hidden="1">
      <c r="A76" s="90"/>
      <c r="B76" s="49">
        <v>61</v>
      </c>
      <c r="C76" s="29">
        <v>100</v>
      </c>
      <c r="D76" s="30">
        <f t="shared" si="20"/>
        <v>32.88570628195252</v>
      </c>
      <c r="E76" s="30">
        <f t="shared" si="11"/>
        <v>1.7718327613978568</v>
      </c>
      <c r="F76" s="30">
        <f t="shared" si="17"/>
        <v>0.038518103508649065</v>
      </c>
      <c r="G76" s="30">
        <f t="shared" si="5"/>
        <v>1.0075985713285245</v>
      </c>
      <c r="H76" s="30">
        <f t="shared" si="12"/>
        <v>1.9451642271867777</v>
      </c>
      <c r="I76" s="30">
        <f t="shared" si="21"/>
        <v>18.237446599901954</v>
      </c>
      <c r="J76" s="31"/>
      <c r="K76" s="30">
        <f t="shared" si="22"/>
        <v>8.710343861614959</v>
      </c>
      <c r="L76" s="30">
        <f t="shared" si="6"/>
        <v>5.923909237341551</v>
      </c>
      <c r="M76" s="30">
        <f t="shared" si="16"/>
        <v>3.6031935009454443</v>
      </c>
      <c r="N76" s="30">
        <f t="shared" si="18"/>
        <v>7.3438265985012965</v>
      </c>
      <c r="O76" s="30">
        <f t="shared" si="19"/>
        <v>2.0458365431752923</v>
      </c>
      <c r="P76" s="30">
        <f t="shared" si="7"/>
        <v>4.473352475663562</v>
      </c>
      <c r="Q76" s="30">
        <f t="shared" si="8"/>
        <v>28.19262553400098</v>
      </c>
      <c r="R76" s="30">
        <f t="shared" si="9"/>
        <v>2.05809230338259</v>
      </c>
      <c r="S76" s="32">
        <f t="shared" si="10"/>
        <v>36.7830380278731</v>
      </c>
    </row>
    <row r="77" spans="1:19" ht="15" customHeight="1" hidden="1">
      <c r="A77" s="90"/>
      <c r="B77" s="49">
        <v>62</v>
      </c>
      <c r="C77" s="29">
        <v>100</v>
      </c>
      <c r="D77" s="30">
        <f t="shared" si="20"/>
        <v>30.900447955847056</v>
      </c>
      <c r="E77" s="30">
        <f t="shared" si="11"/>
        <v>1.7445706617271814</v>
      </c>
      <c r="F77" s="30">
        <f t="shared" si="17"/>
        <v>0.05197799913054983</v>
      </c>
      <c r="G77" s="30">
        <f t="shared" si="5"/>
        <v>1.0820874364450828</v>
      </c>
      <c r="H77" s="30">
        <f t="shared" si="12"/>
        <v>2.101801273933506</v>
      </c>
      <c r="I77" s="30">
        <f t="shared" si="21"/>
        <v>20.017199992439565</v>
      </c>
      <c r="J77" s="31"/>
      <c r="K77" s="30">
        <f t="shared" si="22"/>
        <v>9.998676923658495</v>
      </c>
      <c r="L77" s="30">
        <f t="shared" si="6"/>
        <v>6.098436879807965</v>
      </c>
      <c r="M77" s="30">
        <f t="shared" si="16"/>
        <v>3.9200861889731033</v>
      </c>
      <c r="N77" s="30">
        <f t="shared" si="18"/>
        <v>7.693688925851022</v>
      </c>
      <c r="O77" s="30">
        <f t="shared" si="19"/>
        <v>2.4722626495548794</v>
      </c>
      <c r="P77" s="30">
        <f t="shared" si="7"/>
        <v>4.33402007295821</v>
      </c>
      <c r="Q77" s="30">
        <f t="shared" si="8"/>
        <v>27.498251649120153</v>
      </c>
      <c r="R77" s="30">
        <f t="shared" si="9"/>
        <v>2.1027463284631525</v>
      </c>
      <c r="S77" s="32">
        <f t="shared" si="10"/>
        <v>36.24473132099722</v>
      </c>
    </row>
    <row r="78" spans="1:19" ht="15" customHeight="1" hidden="1">
      <c r="A78" s="90"/>
      <c r="B78" s="49">
        <v>63</v>
      </c>
      <c r="C78" s="29">
        <v>100</v>
      </c>
      <c r="D78" s="30">
        <f t="shared" si="20"/>
        <v>28.856558741026006</v>
      </c>
      <c r="E78" s="30">
        <f t="shared" si="11"/>
        <v>1.9046260638044976</v>
      </c>
      <c r="F78" s="30">
        <f t="shared" si="17"/>
        <v>0.06085674891836638</v>
      </c>
      <c r="G78" s="30">
        <f t="shared" si="5"/>
        <v>1.0745019730899064</v>
      </c>
      <c r="H78" s="30">
        <f t="shared" si="12"/>
        <v>1.97308990633766</v>
      </c>
      <c r="I78" s="30">
        <f t="shared" si="21"/>
        <v>21.9065278372082</v>
      </c>
      <c r="J78" s="31"/>
      <c r="K78" s="30">
        <f t="shared" si="22"/>
        <v>10.454999286834973</v>
      </c>
      <c r="L78" s="30">
        <f t="shared" si="6"/>
        <v>7.6042409546902485</v>
      </c>
      <c r="M78" s="30">
        <f t="shared" si="16"/>
        <v>3.8472875956829746</v>
      </c>
      <c r="N78" s="30">
        <f t="shared" si="18"/>
        <v>7.752579280178766</v>
      </c>
      <c r="O78" s="30">
        <f t="shared" si="19"/>
        <v>2.7499643417486808</v>
      </c>
      <c r="P78" s="30">
        <f t="shared" si="7"/>
        <v>4.007987448295536</v>
      </c>
      <c r="Q78" s="30">
        <f t="shared" si="8"/>
        <v>27.724052679123286</v>
      </c>
      <c r="R78" s="30">
        <f t="shared" si="9"/>
        <v>1.9883040935672516</v>
      </c>
      <c r="S78" s="32">
        <f t="shared" si="10"/>
        <v>38.044026054295635</v>
      </c>
    </row>
    <row r="79" spans="1:19" ht="15" customHeight="1" hidden="1">
      <c r="A79" s="90"/>
      <c r="B79" s="49" t="s">
        <v>36</v>
      </c>
      <c r="C79" s="29">
        <v>100</v>
      </c>
      <c r="D79" s="30">
        <f t="shared" si="20"/>
        <v>29.193131027993413</v>
      </c>
      <c r="E79" s="30">
        <f t="shared" si="11"/>
        <v>1.624052259196931</v>
      </c>
      <c r="F79" s="30">
        <f t="shared" si="17"/>
        <v>0.06061922081682139</v>
      </c>
      <c r="G79" s="30">
        <f t="shared" si="5"/>
        <v>1.0477172791922262</v>
      </c>
      <c r="H79" s="30">
        <f t="shared" si="12"/>
        <v>1.8954816061379225</v>
      </c>
      <c r="I79" s="30">
        <f t="shared" si="21"/>
        <v>21.006821924253117</v>
      </c>
      <c r="J79" s="31"/>
      <c r="K79" s="30">
        <f t="shared" si="22"/>
        <v>10.380362991513309</v>
      </c>
      <c r="L79" s="30">
        <f t="shared" si="6"/>
        <v>6.853591010260029</v>
      </c>
      <c r="M79" s="30">
        <f t="shared" si="16"/>
        <v>3.7728679224797785</v>
      </c>
      <c r="N79" s="30">
        <f t="shared" si="18"/>
        <v>8.536452961294176</v>
      </c>
      <c r="O79" s="30">
        <f t="shared" si="19"/>
        <v>2.8834844290031305</v>
      </c>
      <c r="P79" s="30">
        <f t="shared" si="7"/>
        <v>4.061487794727032</v>
      </c>
      <c r="Q79" s="30">
        <f t="shared" si="8"/>
        <v>27.63965039900114</v>
      </c>
      <c r="R79" s="30">
        <f t="shared" si="9"/>
        <v>2.0511010983840907</v>
      </c>
      <c r="S79" s="32">
        <f t="shared" si="10"/>
        <v>41.75035738197347</v>
      </c>
    </row>
    <row r="80" spans="1:19" ht="13.5" customHeight="1">
      <c r="A80" s="90"/>
      <c r="B80" s="49" t="s">
        <v>18</v>
      </c>
      <c r="C80" s="29">
        <v>100</v>
      </c>
      <c r="D80" s="30">
        <f t="shared" si="20"/>
        <v>27.80808687253648</v>
      </c>
      <c r="E80" s="30">
        <f t="shared" si="11"/>
        <v>1.4774596047926076</v>
      </c>
      <c r="F80" s="30">
        <f t="shared" si="17"/>
        <v>0.055687523384409236</v>
      </c>
      <c r="G80" s="30">
        <f t="shared" si="5"/>
        <v>0.8083392066268152</v>
      </c>
      <c r="H80" s="30">
        <f t="shared" si="12"/>
        <v>2.0778407162807695</v>
      </c>
      <c r="I80" s="30">
        <f t="shared" si="21"/>
        <v>22.518642268570485</v>
      </c>
      <c r="J80" s="31"/>
      <c r="K80" s="30">
        <f t="shared" si="22"/>
        <v>10.538863800499447</v>
      </c>
      <c r="L80" s="30">
        <f t="shared" si="6"/>
        <v>7.8145257424278025</v>
      </c>
      <c r="M80" s="30">
        <f t="shared" si="16"/>
        <v>4.165252725643234</v>
      </c>
      <c r="N80" s="30">
        <f t="shared" si="18"/>
        <v>9.093598545163452</v>
      </c>
      <c r="O80" s="30">
        <f t="shared" si="19"/>
        <v>3.3456019908289605</v>
      </c>
      <c r="P80" s="30">
        <f t="shared" si="7"/>
        <v>3.7441158300486395</v>
      </c>
      <c r="Q80" s="30">
        <f t="shared" si="8"/>
        <v>27.237289757846284</v>
      </c>
      <c r="R80" s="30">
        <f t="shared" si="9"/>
        <v>1.8333376839210977</v>
      </c>
      <c r="S80" s="32">
        <f t="shared" si="10"/>
        <v>41.91530275740252</v>
      </c>
    </row>
    <row r="81" spans="1:19" ht="14.25" customHeight="1" hidden="1">
      <c r="A81" s="90"/>
      <c r="B81" s="49">
        <v>3</v>
      </c>
      <c r="C81" s="29">
        <v>100</v>
      </c>
      <c r="D81" s="30">
        <f t="shared" si="20"/>
        <v>25.436801922189623</v>
      </c>
      <c r="E81" s="30">
        <f t="shared" si="11"/>
        <v>1.0385743760283455</v>
      </c>
      <c r="F81" s="30">
        <f t="shared" si="17"/>
        <v>0.05223341371475333</v>
      </c>
      <c r="G81" s="30">
        <f t="shared" si="5"/>
        <v>0.7983006729404799</v>
      </c>
      <c r="H81" s="30">
        <f t="shared" si="12"/>
        <v>2.425371510155046</v>
      </c>
      <c r="I81" s="30">
        <f t="shared" si="21"/>
        <v>24.379945851361114</v>
      </c>
      <c r="J81" s="31"/>
      <c r="K81" s="30">
        <f t="shared" si="22"/>
        <v>11.147481043623605</v>
      </c>
      <c r="L81" s="30">
        <f t="shared" si="6"/>
        <v>8.67335834733479</v>
      </c>
      <c r="M81" s="30">
        <f t="shared" si="16"/>
        <v>4.559106460402719</v>
      </c>
      <c r="N81" s="30">
        <f t="shared" si="18"/>
        <v>9.597889770085924</v>
      </c>
      <c r="O81" s="30">
        <f t="shared" si="19"/>
        <v>3.631092810070602</v>
      </c>
      <c r="P81" s="30">
        <f t="shared" si="7"/>
        <v>3.585823851517816</v>
      </c>
      <c r="Q81" s="30">
        <f t="shared" si="8"/>
        <v>27.265841959101238</v>
      </c>
      <c r="R81" s="30">
        <f t="shared" si="9"/>
        <v>1.7881238628350555</v>
      </c>
      <c r="S81" s="32">
        <f t="shared" si="10"/>
        <v>43.766377351591814</v>
      </c>
    </row>
    <row r="82" spans="1:19" ht="14.25" customHeight="1" hidden="1">
      <c r="A82" s="90"/>
      <c r="B82" s="49">
        <v>4</v>
      </c>
      <c r="C82" s="29">
        <v>100</v>
      </c>
      <c r="D82" s="30">
        <f t="shared" si="20"/>
        <v>30.14552829618033</v>
      </c>
      <c r="E82" s="30">
        <f t="shared" si="11"/>
        <v>1.1208169510220782</v>
      </c>
      <c r="F82" s="30">
        <f t="shared" si="17"/>
        <v>0.05870945933925172</v>
      </c>
      <c r="G82" s="30">
        <f t="shared" si="5"/>
        <v>0.8370545642156949</v>
      </c>
      <c r="H82" s="30">
        <f t="shared" si="12"/>
        <v>2.347488836307353</v>
      </c>
      <c r="I82" s="30">
        <f t="shared" si="21"/>
        <v>21.888843423651018</v>
      </c>
      <c r="J82" s="31"/>
      <c r="K82" s="30">
        <f t="shared" si="22"/>
        <v>11.431443363162483</v>
      </c>
      <c r="L82" s="30">
        <f t="shared" si="6"/>
        <v>6.631500293547296</v>
      </c>
      <c r="M82" s="30">
        <f t="shared" si="16"/>
        <v>3.8250102296785213</v>
      </c>
      <c r="N82" s="30">
        <f t="shared" si="18"/>
        <v>8.50842391787792</v>
      </c>
      <c r="O82" s="30">
        <f t="shared" si="19"/>
        <v>3.772527531178281</v>
      </c>
      <c r="P82" s="30">
        <f t="shared" si="7"/>
        <v>3.844580049458272</v>
      </c>
      <c r="Q82" s="30">
        <f t="shared" si="8"/>
        <v>25.450550623565622</v>
      </c>
      <c r="R82" s="30">
        <f t="shared" si="9"/>
        <v>2.0254763472041843</v>
      </c>
      <c r="S82" s="32">
        <f t="shared" si="10"/>
        <v>43.86219288726005</v>
      </c>
    </row>
    <row r="83" spans="1:19" ht="13.5" customHeight="1" hidden="1">
      <c r="A83" s="90"/>
      <c r="B83" s="49">
        <v>5</v>
      </c>
      <c r="C83" s="29">
        <v>100</v>
      </c>
      <c r="D83" s="30">
        <f t="shared" si="20"/>
        <v>27.145072363886975</v>
      </c>
      <c r="E83" s="30">
        <f t="shared" si="11"/>
        <v>1.0557852821808715</v>
      </c>
      <c r="F83" s="30">
        <f t="shared" si="17"/>
        <v>0.04881690787962325</v>
      </c>
      <c r="G83" s="30">
        <f t="shared" si="5"/>
        <v>0.7370395895550961</v>
      </c>
      <c r="H83" s="30">
        <f t="shared" si="12"/>
        <v>2.361398269392756</v>
      </c>
      <c r="I83" s="30">
        <f t="shared" si="21"/>
        <v>25.408721954207824</v>
      </c>
      <c r="J83" s="31"/>
      <c r="K83" s="30">
        <f t="shared" si="22"/>
        <v>12.368864384715522</v>
      </c>
      <c r="L83" s="30">
        <f t="shared" si="6"/>
        <v>8.81480205222452</v>
      </c>
      <c r="M83" s="30">
        <f t="shared" si="16"/>
        <v>4.225055517267784</v>
      </c>
      <c r="N83" s="30">
        <f t="shared" si="18"/>
        <v>7.687227199632438</v>
      </c>
      <c r="O83" s="30">
        <f t="shared" si="19"/>
        <v>4.109235010337698</v>
      </c>
      <c r="P83" s="30">
        <f t="shared" si="7"/>
        <v>3.7684738494524845</v>
      </c>
      <c r="Q83" s="30">
        <f t="shared" si="8"/>
        <v>25.553258289302395</v>
      </c>
      <c r="R83" s="30">
        <f t="shared" si="9"/>
        <v>2.124014089899686</v>
      </c>
      <c r="S83" s="32">
        <f t="shared" si="10"/>
        <v>45.65242361589708</v>
      </c>
    </row>
    <row r="84" spans="1:19" ht="13.5" customHeight="1" hidden="1">
      <c r="A84" s="90"/>
      <c r="B84" s="52">
        <v>6</v>
      </c>
      <c r="C84" s="29">
        <v>100</v>
      </c>
      <c r="D84" s="30">
        <f t="shared" si="20"/>
        <v>33.81784744878562</v>
      </c>
      <c r="E84" s="30">
        <f t="shared" si="11"/>
        <v>0.9080218915501799</v>
      </c>
      <c r="F84" s="30">
        <f t="shared" si="17"/>
        <v>0.05304899074295112</v>
      </c>
      <c r="G84" s="30">
        <f t="shared" si="5"/>
        <v>0.5959169960124842</v>
      </c>
      <c r="H84" s="30">
        <f t="shared" si="12"/>
        <v>2.168819571540985</v>
      </c>
      <c r="I84" s="30">
        <f t="shared" si="21"/>
        <v>22.181551329319294</v>
      </c>
      <c r="J84" s="31"/>
      <c r="K84" s="30">
        <f t="shared" si="22"/>
        <v>10.057204495017816</v>
      </c>
      <c r="L84" s="30">
        <f t="shared" si="6"/>
        <v>8.21463621654598</v>
      </c>
      <c r="M84" s="30">
        <f t="shared" si="16"/>
        <v>3.909710617755497</v>
      </c>
      <c r="N84" s="30">
        <f t="shared" si="18"/>
        <v>8.45335667488926</v>
      </c>
      <c r="O84" s="30">
        <f t="shared" si="19"/>
        <v>3.7744356913609716</v>
      </c>
      <c r="P84" s="30">
        <f t="shared" si="7"/>
        <v>3.481782092429025</v>
      </c>
      <c r="Q84" s="30">
        <f t="shared" si="8"/>
        <v>22.630699450942945</v>
      </c>
      <c r="R84" s="73">
        <f t="shared" si="9"/>
        <v>1.933635712580568</v>
      </c>
      <c r="S84" s="32">
        <f t="shared" si="10"/>
        <v>45.16591071854858</v>
      </c>
    </row>
    <row r="85" spans="1:19" ht="13.5" customHeight="1">
      <c r="A85" s="90"/>
      <c r="B85" s="52">
        <v>7</v>
      </c>
      <c r="C85" s="29">
        <v>100</v>
      </c>
      <c r="D85" s="30">
        <f t="shared" si="20"/>
        <v>30.48957874791862</v>
      </c>
      <c r="E85" s="30">
        <f t="shared" si="11"/>
        <v>0.8067140040957722</v>
      </c>
      <c r="F85" s="30">
        <f t="shared" si="17"/>
        <v>0.05837432295354936</v>
      </c>
      <c r="G85" s="30">
        <f t="shared" si="5"/>
        <v>0.6803957970487473</v>
      </c>
      <c r="H85" s="30">
        <f t="shared" si="12"/>
        <v>2.3263603131160404</v>
      </c>
      <c r="I85" s="30">
        <f t="shared" si="21"/>
        <v>22.94589370131486</v>
      </c>
      <c r="J85" s="31"/>
      <c r="K85" s="30">
        <f t="shared" si="22"/>
        <v>10.886332752779957</v>
      </c>
      <c r="L85" s="30">
        <f t="shared" si="6"/>
        <v>7.940821833910697</v>
      </c>
      <c r="M85" s="30">
        <f t="shared" si="16"/>
        <v>4.117782158510211</v>
      </c>
      <c r="N85" s="30">
        <f t="shared" si="18"/>
        <v>8.746578881892477</v>
      </c>
      <c r="O85" s="30">
        <f t="shared" si="19"/>
        <v>4.172328657007789</v>
      </c>
      <c r="P85" s="30">
        <f t="shared" si="7"/>
        <v>3.7273440640012248</v>
      </c>
      <c r="Q85" s="30">
        <f t="shared" si="8"/>
        <v>24.1191218970698</v>
      </c>
      <c r="R85" s="30">
        <f t="shared" si="9"/>
        <v>1.9292235258091064</v>
      </c>
      <c r="S85" s="32">
        <f t="shared" si="10"/>
        <v>44.26400505272829</v>
      </c>
    </row>
    <row r="86" spans="1:19" ht="13.5" customHeight="1" hidden="1">
      <c r="A86" s="90"/>
      <c r="B86" s="52">
        <v>8</v>
      </c>
      <c r="C86" s="29">
        <v>100</v>
      </c>
      <c r="D86" s="30">
        <f t="shared" si="20"/>
        <v>29.60277610840781</v>
      </c>
      <c r="E86" s="30">
        <f t="shared" si="11"/>
        <v>0.9334470658938021</v>
      </c>
      <c r="F86" s="30">
        <f t="shared" si="17"/>
        <v>0.0571893840994126</v>
      </c>
      <c r="G86" s="30">
        <f t="shared" si="5"/>
        <v>0.7395847469127426</v>
      </c>
      <c r="H86" s="30">
        <f t="shared" si="12"/>
        <v>2.3437954364810114</v>
      </c>
      <c r="I86" s="30">
        <f t="shared" si="21"/>
        <v>22.280596320493185</v>
      </c>
      <c r="J86" s="31"/>
      <c r="K86" s="30">
        <f t="shared" si="22"/>
        <v>10.810732217978792</v>
      </c>
      <c r="L86" s="30">
        <f t="shared" si="6"/>
        <v>7.495686563402672</v>
      </c>
      <c r="M86" s="30">
        <f t="shared" si="16"/>
        <v>3.974177539111723</v>
      </c>
      <c r="N86" s="30">
        <f t="shared" si="18"/>
        <v>8.978733303607777</v>
      </c>
      <c r="O86" s="30">
        <f t="shared" si="19"/>
        <v>4.300835546594809</v>
      </c>
      <c r="P86" s="30">
        <f t="shared" si="7"/>
        <v>3.6862919954248494</v>
      </c>
      <c r="Q86" s="30">
        <f t="shared" si="8"/>
        <v>25.087722699338926</v>
      </c>
      <c r="R86" s="30">
        <f t="shared" si="9"/>
        <v>1.9880580811507669</v>
      </c>
      <c r="S86" s="32">
        <f t="shared" si="10"/>
        <v>43.057790357288255</v>
      </c>
    </row>
    <row r="87" spans="1:19" ht="13.5" customHeight="1" hidden="1">
      <c r="A87" s="90"/>
      <c r="B87" s="52">
        <v>9</v>
      </c>
      <c r="C87" s="29">
        <v>100</v>
      </c>
      <c r="D87" s="30">
        <f t="shared" si="20"/>
        <v>28.040721197017543</v>
      </c>
      <c r="E87" s="30">
        <f t="shared" si="11"/>
        <v>1.0553610525359942</v>
      </c>
      <c r="F87" s="30">
        <f t="shared" si="17"/>
        <v>0.06053696286057328</v>
      </c>
      <c r="G87" s="30">
        <f t="shared" si="5"/>
        <v>0.7284614530888985</v>
      </c>
      <c r="H87" s="30">
        <f t="shared" si="12"/>
        <v>2.227760233269097</v>
      </c>
      <c r="I87" s="30">
        <f t="shared" si="21"/>
        <v>23.296641207510618</v>
      </c>
      <c r="J87" s="31"/>
      <c r="K87" s="30">
        <f t="shared" si="22"/>
        <v>11.312340459879128</v>
      </c>
      <c r="L87" s="30">
        <f t="shared" si="6"/>
        <v>8.283474418088446</v>
      </c>
      <c r="M87" s="30">
        <f t="shared" si="16"/>
        <v>3.7008263295430472</v>
      </c>
      <c r="N87" s="30">
        <f t="shared" si="18"/>
        <v>8.129105162793984</v>
      </c>
      <c r="O87" s="30">
        <f t="shared" si="19"/>
        <v>4.627041861309818</v>
      </c>
      <c r="P87" s="30">
        <f t="shared" si="7"/>
        <v>3.8007123182629927</v>
      </c>
      <c r="Q87" s="30">
        <f t="shared" si="8"/>
        <v>26.054099865809732</v>
      </c>
      <c r="R87" s="30">
        <f t="shared" si="9"/>
        <v>1.9785497361597368</v>
      </c>
      <c r="S87" s="32">
        <f t="shared" si="10"/>
        <v>40.00585190640986</v>
      </c>
    </row>
    <row r="88" spans="1:19" ht="13.5" customHeight="1" hidden="1">
      <c r="A88" s="90"/>
      <c r="B88" s="52">
        <v>10</v>
      </c>
      <c r="C88" s="29">
        <v>100</v>
      </c>
      <c r="D88" s="30">
        <f t="shared" si="20"/>
        <v>25.334461637653128</v>
      </c>
      <c r="E88" s="30">
        <f t="shared" si="11"/>
        <v>0.9661105738233398</v>
      </c>
      <c r="F88" s="30">
        <f t="shared" si="17"/>
        <v>0.05037072856221793</v>
      </c>
      <c r="G88" s="30">
        <f t="shared" si="5"/>
        <v>0.7374274661508704</v>
      </c>
      <c r="H88" s="30">
        <f t="shared" si="12"/>
        <v>2.7472195357833655</v>
      </c>
      <c r="I88" s="30">
        <f t="shared" si="21"/>
        <v>26.145430367504837</v>
      </c>
      <c r="J88" s="31"/>
      <c r="K88" s="30">
        <f t="shared" si="22"/>
        <v>11.049323017408124</v>
      </c>
      <c r="L88" s="30">
        <f t="shared" si="6"/>
        <v>10.468044809800128</v>
      </c>
      <c r="M88" s="30">
        <f t="shared" si="16"/>
        <v>4.629069954867828</v>
      </c>
      <c r="N88" s="30">
        <f t="shared" si="18"/>
        <v>9.104005480335267</v>
      </c>
      <c r="O88" s="30">
        <f t="shared" si="19"/>
        <v>4.769100580270793</v>
      </c>
      <c r="P88" s="30">
        <f t="shared" si="7"/>
        <v>3.4594616376531273</v>
      </c>
      <c r="Q88" s="30">
        <f t="shared" si="8"/>
        <v>24.867021276595743</v>
      </c>
      <c r="R88" s="30">
        <f t="shared" si="9"/>
        <v>1.8173758865248226</v>
      </c>
      <c r="S88" s="32">
        <f t="shared" si="10"/>
        <v>40.73984526112186</v>
      </c>
    </row>
    <row r="89" spans="1:19" ht="13.5" customHeight="1" hidden="1">
      <c r="A89" s="90"/>
      <c r="B89" s="52">
        <v>11</v>
      </c>
      <c r="C89" s="29">
        <v>100</v>
      </c>
      <c r="D89" s="29">
        <f t="shared" si="20"/>
        <v>25.375381789444457</v>
      </c>
      <c r="E89" s="29">
        <f t="shared" si="11"/>
        <v>1.2046391422285825</v>
      </c>
      <c r="F89" s="29">
        <f t="shared" si="17"/>
        <v>0.06941626262842009</v>
      </c>
      <c r="G89" s="29">
        <f t="shared" si="5"/>
        <v>0.9846429868215896</v>
      </c>
      <c r="H89" s="29">
        <f t="shared" si="12"/>
        <v>2.7414084025716057</v>
      </c>
      <c r="I89" s="33">
        <f t="shared" si="21"/>
        <v>23.91657233174566</v>
      </c>
      <c r="J89" s="74"/>
      <c r="K89" s="29">
        <f t="shared" si="22"/>
        <v>11.35543262350755</v>
      </c>
      <c r="L89" s="29">
        <f t="shared" si="6"/>
        <v>8.82334095132318</v>
      </c>
      <c r="M89" s="33">
        <f t="shared" si="16"/>
        <v>3.737798756914928</v>
      </c>
      <c r="N89" s="29">
        <f t="shared" si="18"/>
        <v>8.51363762575023</v>
      </c>
      <c r="O89" s="33">
        <f t="shared" si="19"/>
        <v>4.925350819111899</v>
      </c>
      <c r="P89" s="33">
        <f t="shared" si="7"/>
        <v>3.9855614173732885</v>
      </c>
      <c r="Q89" s="29">
        <f t="shared" si="8"/>
        <v>26.346141523740364</v>
      </c>
      <c r="R89" s="75">
        <f t="shared" si="9"/>
        <v>1.938315641085884</v>
      </c>
      <c r="S89" s="32">
        <f t="shared" si="10"/>
        <v>39.369700335333945</v>
      </c>
    </row>
    <row r="90" spans="1:19" ht="13.5" customHeight="1">
      <c r="A90" s="90"/>
      <c r="B90" s="52">
        <v>12</v>
      </c>
      <c r="C90" s="29">
        <v>100</v>
      </c>
      <c r="D90" s="30">
        <f t="shared" si="20"/>
        <v>25.42307902951969</v>
      </c>
      <c r="E90" s="30">
        <f t="shared" si="11"/>
        <v>1.430527411139712</v>
      </c>
      <c r="F90" s="30">
        <f t="shared" si="17"/>
        <v>0.07886521715318473</v>
      </c>
      <c r="G90" s="30">
        <f t="shared" si="5"/>
        <v>1.1095897913357795</v>
      </c>
      <c r="H90" s="29">
        <f t="shared" si="12"/>
        <v>2.517114847472479</v>
      </c>
      <c r="I90" s="33">
        <f t="shared" si="21"/>
        <v>23.15460868612739</v>
      </c>
      <c r="J90" s="31"/>
      <c r="K90" s="30">
        <f t="shared" si="22"/>
        <v>10.933786078098471</v>
      </c>
      <c r="L90" s="29">
        <f t="shared" si="6"/>
        <v>8.448436387534915</v>
      </c>
      <c r="M90" s="34">
        <f t="shared" si="16"/>
        <v>3.7723862204940026</v>
      </c>
      <c r="N90" s="29">
        <f t="shared" si="18"/>
        <v>8.880004381400953</v>
      </c>
      <c r="O90" s="29">
        <f t="shared" si="19"/>
        <v>4.891834163973931</v>
      </c>
      <c r="P90" s="34">
        <f t="shared" si="7"/>
        <v>3.7143326578673532</v>
      </c>
      <c r="Q90" s="30">
        <f t="shared" si="8"/>
        <v>26.941234459718494</v>
      </c>
      <c r="R90" s="30">
        <f t="shared" si="9"/>
        <v>1.8577140040527957</v>
      </c>
      <c r="S90" s="32">
        <f t="shared" si="10"/>
        <v>38.952845172243826</v>
      </c>
    </row>
    <row r="91" spans="1:19" ht="13.5" customHeight="1" hidden="1">
      <c r="A91" s="90"/>
      <c r="B91" s="52">
        <v>13</v>
      </c>
      <c r="C91" s="29">
        <v>100</v>
      </c>
      <c r="D91" s="30">
        <f t="shared" si="20"/>
        <v>25.09092137412316</v>
      </c>
      <c r="E91" s="30">
        <f t="shared" si="11"/>
        <v>1.4558679472599731</v>
      </c>
      <c r="F91" s="30">
        <f t="shared" si="17"/>
        <v>0.06643171607760125</v>
      </c>
      <c r="G91" s="30">
        <f t="shared" si="5"/>
        <v>1.0854266830306374</v>
      </c>
      <c r="H91" s="29">
        <f t="shared" si="12"/>
        <v>2.227151430533818</v>
      </c>
      <c r="I91" s="33">
        <f t="shared" si="21"/>
        <v>23.856867800885006</v>
      </c>
      <c r="J91" s="31"/>
      <c r="K91" s="30">
        <f t="shared" si="22"/>
        <v>11.118867733327328</v>
      </c>
      <c r="L91" s="29">
        <f t="shared" si="6"/>
        <v>9.145057592919956</v>
      </c>
      <c r="M91" s="34">
        <f t="shared" si="16"/>
        <v>3.592942474637722</v>
      </c>
      <c r="N91" s="29">
        <f t="shared" si="18"/>
        <v>8.468354857959984</v>
      </c>
      <c r="O91" s="29">
        <f t="shared" si="19"/>
        <v>5.021787350950874</v>
      </c>
      <c r="P91" s="34">
        <f t="shared" si="7"/>
        <v>3.787733777712722</v>
      </c>
      <c r="Q91" s="30">
        <f t="shared" si="8"/>
        <v>27.16381610800221</v>
      </c>
      <c r="R91" s="30">
        <f t="shared" si="9"/>
        <v>1.7756409534640198</v>
      </c>
      <c r="S91" s="32">
        <f t="shared" si="10"/>
        <v>39.23749901478387</v>
      </c>
    </row>
    <row r="92" spans="1:19" ht="13.5" customHeight="1" hidden="1">
      <c r="A92" s="90"/>
      <c r="B92" s="52">
        <v>14</v>
      </c>
      <c r="C92" s="29">
        <v>100</v>
      </c>
      <c r="D92" s="30">
        <f t="shared" si="20"/>
        <v>24.3233255316528</v>
      </c>
      <c r="E92" s="30">
        <f t="shared" si="11"/>
        <v>1.6943458346864955</v>
      </c>
      <c r="F92" s="30">
        <f t="shared" si="17"/>
        <v>0.07727023304254342</v>
      </c>
      <c r="G92" s="30">
        <f t="shared" si="5"/>
        <v>1.1097797238429064</v>
      </c>
      <c r="H92" s="29">
        <f t="shared" si="12"/>
        <v>2.1590870913916484</v>
      </c>
      <c r="I92" s="33">
        <f t="shared" si="21"/>
        <v>24.09263469097506</v>
      </c>
      <c r="J92" s="31"/>
      <c r="K92" s="30">
        <f t="shared" si="22"/>
        <v>11.028366014535763</v>
      </c>
      <c r="L92" s="29">
        <f t="shared" si="6"/>
        <v>9.22539391020975</v>
      </c>
      <c r="M92" s="34">
        <f t="shared" si="16"/>
        <v>3.8377549077796567</v>
      </c>
      <c r="N92" s="29">
        <f t="shared" si="18"/>
        <v>8.386619931240691</v>
      </c>
      <c r="O92" s="29">
        <f t="shared" si="19"/>
        <v>5.006887129466835</v>
      </c>
      <c r="P92" s="34">
        <f t="shared" si="7"/>
        <v>3.669776140295867</v>
      </c>
      <c r="Q92" s="30">
        <f t="shared" si="8"/>
        <v>27.753451963671793</v>
      </c>
      <c r="R92" s="30">
        <f t="shared" si="9"/>
        <v>1.7257018712834697</v>
      </c>
      <c r="S92" s="32">
        <f t="shared" si="10"/>
        <v>39.454852906592606</v>
      </c>
    </row>
    <row r="93" spans="1:19" ht="13.5" customHeight="1" hidden="1">
      <c r="A93" s="90"/>
      <c r="B93" s="52">
        <v>15</v>
      </c>
      <c r="C93" s="29">
        <v>100</v>
      </c>
      <c r="D93" s="30">
        <f t="shared" si="20"/>
        <v>26.439338339073</v>
      </c>
      <c r="E93" s="30">
        <f t="shared" si="11"/>
        <v>1.7004460001129114</v>
      </c>
      <c r="F93" s="30">
        <f t="shared" si="17"/>
        <v>0.09597470784169819</v>
      </c>
      <c r="G93" s="30">
        <f t="shared" si="5"/>
        <v>1.1415344662112572</v>
      </c>
      <c r="H93" s="29">
        <f t="shared" si="12"/>
        <v>2.315813244509682</v>
      </c>
      <c r="I93" s="33">
        <f t="shared" si="21"/>
        <v>23.677524981651892</v>
      </c>
      <c r="J93" s="31"/>
      <c r="K93" s="30">
        <f t="shared" si="22"/>
        <v>10.74577993564049</v>
      </c>
      <c r="L93" s="29">
        <f t="shared" si="6"/>
        <v>9.21018461017332</v>
      </c>
      <c r="M93" s="34">
        <f t="shared" si="16"/>
        <v>3.7215604358380854</v>
      </c>
      <c r="N93" s="29">
        <f t="shared" si="18"/>
        <v>8.06300457291255</v>
      </c>
      <c r="O93" s="29">
        <f t="shared" si="19"/>
        <v>4.805510077344324</v>
      </c>
      <c r="P93" s="34">
        <f t="shared" si="7"/>
        <v>3.680912324281601</v>
      </c>
      <c r="Q93" s="30">
        <f t="shared" si="8"/>
        <v>26.295940834415397</v>
      </c>
      <c r="R93" s="30">
        <f t="shared" si="9"/>
        <v>1.7840004516456838</v>
      </c>
      <c r="S93" s="32">
        <f t="shared" si="10"/>
        <v>41.24428385931237</v>
      </c>
    </row>
    <row r="94" spans="1:19" s="67" customFormat="1" ht="13.5" customHeight="1" hidden="1">
      <c r="A94" s="90"/>
      <c r="B94" s="64">
        <v>16</v>
      </c>
      <c r="C94" s="76">
        <v>100</v>
      </c>
      <c r="D94" s="30">
        <f t="shared" si="20"/>
        <v>22.849338964377523</v>
      </c>
      <c r="E94" s="30">
        <f t="shared" si="11"/>
        <v>1.7076753580609623</v>
      </c>
      <c r="F94" s="30">
        <f t="shared" si="17"/>
        <v>0.08721997796547924</v>
      </c>
      <c r="G94" s="30">
        <f t="shared" si="5"/>
        <v>1.0650018362100624</v>
      </c>
      <c r="H94" s="29">
        <f t="shared" si="12"/>
        <v>2.273457583547558</v>
      </c>
      <c r="I94" s="33">
        <f t="shared" si="21"/>
        <v>24.59029562982005</v>
      </c>
      <c r="J94" s="31"/>
      <c r="K94" s="30">
        <f t="shared" si="22"/>
        <v>10.885282776349614</v>
      </c>
      <c r="L94" s="29">
        <f t="shared" si="6"/>
        <v>9.878810135879544</v>
      </c>
      <c r="M94" s="34">
        <f t="shared" si="16"/>
        <v>3.8250550863018726</v>
      </c>
      <c r="N94" s="29">
        <f t="shared" si="18"/>
        <v>8.75298384135145</v>
      </c>
      <c r="O94" s="29">
        <f t="shared" si="19"/>
        <v>4.769555637164892</v>
      </c>
      <c r="P94" s="34">
        <f t="shared" si="7"/>
        <v>3.8766984943077487</v>
      </c>
      <c r="Q94" s="30">
        <f t="shared" si="8"/>
        <v>28.20877708409842</v>
      </c>
      <c r="R94" s="30">
        <f t="shared" si="9"/>
        <v>1.8201432243848694</v>
      </c>
      <c r="S94" s="32">
        <f t="shared" si="10"/>
        <v>38.88978149100257</v>
      </c>
    </row>
    <row r="95" spans="1:19" s="67" customFormat="1" ht="13.5" customHeight="1">
      <c r="A95" s="90"/>
      <c r="B95" s="68">
        <v>17</v>
      </c>
      <c r="C95" s="76">
        <v>100</v>
      </c>
      <c r="D95" s="30">
        <f>D47/C47*100</f>
        <v>22.872684124578534</v>
      </c>
      <c r="E95" s="30">
        <f t="shared" si="11"/>
        <v>1.805707303892198</v>
      </c>
      <c r="F95" s="30">
        <f t="shared" si="17"/>
        <v>0.10925880238254679</v>
      </c>
      <c r="G95" s="30">
        <f t="shared" si="5"/>
        <v>0.9022662390300638</v>
      </c>
      <c r="H95" s="29">
        <f t="shared" si="12"/>
        <v>2.3684488774539174</v>
      </c>
      <c r="I95" s="33">
        <f t="shared" si="21"/>
        <v>23.88068468849493</v>
      </c>
      <c r="J95" s="31"/>
      <c r="K95" s="30">
        <f t="shared" si="22"/>
        <v>10.668593381031261</v>
      </c>
      <c r="L95" s="29">
        <f t="shared" si="6"/>
        <v>9.625348042152751</v>
      </c>
      <c r="M95" s="34">
        <f t="shared" si="16"/>
        <v>3.5867432653109175</v>
      </c>
      <c r="N95" s="29">
        <f t="shared" si="18"/>
        <v>8.545683102480057</v>
      </c>
      <c r="O95" s="29">
        <f t="shared" si="19"/>
        <v>4.749820839060609</v>
      </c>
      <c r="P95" s="34">
        <f t="shared" si="7"/>
        <v>3.556197793677087</v>
      </c>
      <c r="Q95" s="30">
        <f t="shared" si="8"/>
        <v>29.437610874187904</v>
      </c>
      <c r="R95" s="30">
        <f t="shared" si="9"/>
        <v>1.8209800397091132</v>
      </c>
      <c r="S95" s="32">
        <f t="shared" si="10"/>
        <v>37.62967140121477</v>
      </c>
    </row>
    <row r="96" spans="1:19" s="67" customFormat="1" ht="13.5" customHeight="1" hidden="1">
      <c r="A96" s="90"/>
      <c r="B96" s="68">
        <v>18</v>
      </c>
      <c r="C96" s="76">
        <v>100</v>
      </c>
      <c r="D96" s="30">
        <f t="shared" si="20"/>
        <v>21.77936199323108</v>
      </c>
      <c r="E96" s="30">
        <f t="shared" si="11"/>
        <v>1.7450373250762103</v>
      </c>
      <c r="F96" s="30">
        <f t="shared" si="17"/>
        <v>0.11761599577542546</v>
      </c>
      <c r="G96" s="30">
        <f t="shared" si="5"/>
        <v>0.8761191522046999</v>
      </c>
      <c r="H96" s="29">
        <f t="shared" si="12"/>
        <v>2.43273085139579</v>
      </c>
      <c r="I96" s="33">
        <f t="shared" si="21"/>
        <v>24.612947360841076</v>
      </c>
      <c r="J96" s="31"/>
      <c r="K96" s="30">
        <f t="shared" si="22"/>
        <v>11.370346367105927</v>
      </c>
      <c r="L96" s="29">
        <f t="shared" si="6"/>
        <v>9.610907083363337</v>
      </c>
      <c r="M96" s="34">
        <f t="shared" si="16"/>
        <v>3.632894073594009</v>
      </c>
      <c r="N96" s="29">
        <f t="shared" si="18"/>
        <v>9.273661217925639</v>
      </c>
      <c r="O96" s="29">
        <f t="shared" si="19"/>
        <v>4.7898514197930915</v>
      </c>
      <c r="P96" s="34">
        <f t="shared" si="7"/>
        <v>3.208036292935839</v>
      </c>
      <c r="Q96" s="30">
        <f t="shared" si="8"/>
        <v>29.43400302441132</v>
      </c>
      <c r="R96" s="30">
        <f t="shared" si="9"/>
        <v>1.826648424185689</v>
      </c>
      <c r="S96" s="32">
        <f t="shared" si="10"/>
        <v>36.96862773337174</v>
      </c>
    </row>
    <row r="97" spans="1:20" s="67" customFormat="1" ht="13.5" customHeight="1">
      <c r="A97" s="90"/>
      <c r="B97" s="68">
        <v>19</v>
      </c>
      <c r="C97" s="76">
        <v>100</v>
      </c>
      <c r="D97" s="30">
        <f aca="true" t="shared" si="23" ref="D97:D102">D49/C49*100</f>
        <v>21.67827087243446</v>
      </c>
      <c r="E97" s="30">
        <f t="shared" si="11"/>
        <v>0.8863595083853</v>
      </c>
      <c r="F97" s="30">
        <f t="shared" si="17"/>
        <v>0.10534600714415451</v>
      </c>
      <c r="G97" s="30">
        <f t="shared" si="5"/>
        <v>0.7798026275958104</v>
      </c>
      <c r="H97" s="30">
        <f t="shared" si="12"/>
        <v>2.3236665253980746</v>
      </c>
      <c r="I97" s="30">
        <f t="shared" si="21"/>
        <v>25.298783071986435</v>
      </c>
      <c r="J97" s="35"/>
      <c r="K97" s="30">
        <f t="shared" si="22"/>
        <v>11.443966822062118</v>
      </c>
      <c r="L97" s="30">
        <f t="shared" si="6"/>
        <v>10.0914209602228</v>
      </c>
      <c r="M97" s="30">
        <f t="shared" si="16"/>
        <v>3.7633952897015197</v>
      </c>
      <c r="N97" s="30">
        <f t="shared" si="18"/>
        <v>9.15057213779742</v>
      </c>
      <c r="O97" s="30">
        <f t="shared" si="19"/>
        <v>4.905249137252528</v>
      </c>
      <c r="P97" s="30">
        <f t="shared" si="7"/>
        <v>3.165223708905976</v>
      </c>
      <c r="Q97" s="30">
        <f t="shared" si="8"/>
        <v>30.01392504692135</v>
      </c>
      <c r="R97" s="30">
        <f t="shared" si="9"/>
        <v>1.740025428346552</v>
      </c>
      <c r="S97" s="32">
        <f t="shared" si="10"/>
        <v>36.57686020463765</v>
      </c>
      <c r="T97" s="77"/>
    </row>
    <row r="98" spans="1:20" s="67" customFormat="1" ht="13.5" customHeight="1">
      <c r="A98" s="90"/>
      <c r="B98" s="68">
        <v>20</v>
      </c>
      <c r="C98" s="76">
        <v>100</v>
      </c>
      <c r="D98" s="30">
        <f t="shared" si="23"/>
        <v>22.45871819706598</v>
      </c>
      <c r="E98" s="30">
        <f>E50/C50*100</f>
        <v>0.8906002693061823</v>
      </c>
      <c r="F98" s="30">
        <f>F50/C50*100</f>
        <v>0.0885875599442489</v>
      </c>
      <c r="G98" s="30">
        <f>G50/C50*100</f>
        <v>0.9189482884883419</v>
      </c>
      <c r="H98" s="30">
        <f>H50/C50*100</f>
        <v>2.39895112329026</v>
      </c>
      <c r="I98" s="30">
        <f>I50/C50*100</f>
        <v>24.92853936831164</v>
      </c>
      <c r="J98" s="35"/>
      <c r="K98" s="30">
        <f>K50/C50*100</f>
        <v>10.99785027521202</v>
      </c>
      <c r="L98" s="30">
        <f>L50/C50*100</f>
        <v>10.018662445961589</v>
      </c>
      <c r="M98" s="30">
        <f>M50/C50*100</f>
        <v>3.910845479672108</v>
      </c>
      <c r="N98" s="30">
        <f>N50/C50*100</f>
        <v>8.752450922491791</v>
      </c>
      <c r="O98" s="30">
        <f>O50/C50*100</f>
        <v>4.3183482554156525</v>
      </c>
      <c r="P98" s="30">
        <f>P50/C50*100</f>
        <v>3.128912617230871</v>
      </c>
      <c r="Q98" s="30">
        <f>Q50/C50*100</f>
        <v>30.535541329049632</v>
      </c>
      <c r="R98" s="30">
        <f>R50/C50*100</f>
        <v>1.5154378587796178</v>
      </c>
      <c r="S98" s="32">
        <f>S50/C50*100</f>
        <v>32.60494672934729</v>
      </c>
      <c r="T98" s="77"/>
    </row>
    <row r="99" spans="1:20" s="67" customFormat="1" ht="13.5" customHeight="1">
      <c r="A99" s="90"/>
      <c r="B99" s="68">
        <v>21</v>
      </c>
      <c r="C99" s="76">
        <v>100</v>
      </c>
      <c r="D99" s="30">
        <f t="shared" si="23"/>
        <v>21.916436717052086</v>
      </c>
      <c r="E99" s="30">
        <f>E51/C51*100</f>
        <v>0.7924104417474542</v>
      </c>
      <c r="F99" s="30">
        <f>F51/C51*100</f>
        <v>0.08058411272008009</v>
      </c>
      <c r="G99" s="30">
        <f>G51/C51*100</f>
        <v>0.8400283265365925</v>
      </c>
      <c r="H99" s="30">
        <f>H51/C51*100</f>
        <v>2.527410808038876</v>
      </c>
      <c r="I99" s="30">
        <f>I51/C51*100</f>
        <v>25.457253791116212</v>
      </c>
      <c r="J99" s="35"/>
      <c r="K99" s="30">
        <f>K51/C51*100</f>
        <v>11.087641327440112</v>
      </c>
      <c r="L99" s="30">
        <f>L51/C51*100</f>
        <v>10.550413909306243</v>
      </c>
      <c r="M99" s="30">
        <f>M51/C51*100</f>
        <v>3.8204195257747062</v>
      </c>
      <c r="N99" s="30">
        <f>N51/C51*100</f>
        <v>8.527264291470294</v>
      </c>
      <c r="O99" s="30">
        <f>O51/C51*100</f>
        <v>4.280725745403043</v>
      </c>
      <c r="P99" s="30">
        <f>P51/C51*100</f>
        <v>2.9718443994041657</v>
      </c>
      <c r="Q99" s="30">
        <f>Q51/C51*100</f>
        <v>31.093257795902417</v>
      </c>
      <c r="R99" s="30">
        <f>R51/C51*100</f>
        <v>1.5103416277990769</v>
      </c>
      <c r="S99" s="32">
        <f>S51/C51*100</f>
        <v>31.679324070230276</v>
      </c>
      <c r="T99" s="78"/>
    </row>
    <row r="100" spans="1:20" s="67" customFormat="1" ht="13.5" customHeight="1">
      <c r="A100" s="90"/>
      <c r="B100" s="68">
        <v>22</v>
      </c>
      <c r="C100" s="76">
        <v>100</v>
      </c>
      <c r="D100" s="30">
        <f t="shared" si="23"/>
        <v>19.106311719654247</v>
      </c>
      <c r="E100" s="30">
        <f>E52/C52*100</f>
        <v>0.5774866402344423</v>
      </c>
      <c r="F100" s="30">
        <f>F52/C52*100</f>
        <v>0.12190016499618293</v>
      </c>
      <c r="G100" s="30">
        <f>G52/C52*100</f>
        <v>0.7621838599256285</v>
      </c>
      <c r="H100" s="30">
        <f>H52/C52*100</f>
        <v>2.5500529465363115</v>
      </c>
      <c r="I100" s="30">
        <f>I52/C52*100</f>
        <v>27.68611323170882</v>
      </c>
      <c r="J100" s="35"/>
      <c r="K100" s="30">
        <f>K52/C52*100</f>
        <v>11.579284359839438</v>
      </c>
      <c r="L100" s="30">
        <f>L52/C52*100</f>
        <v>11.8021523382668</v>
      </c>
      <c r="M100" s="30">
        <f>M52/C52*100</f>
        <v>4.3046765336025805</v>
      </c>
      <c r="N100" s="30">
        <f>N52/C52*100</f>
        <v>9.231167040165488</v>
      </c>
      <c r="O100" s="30">
        <f>O52/C52*100</f>
        <v>4.3243775703696405</v>
      </c>
      <c r="P100" s="30">
        <f>P52/C52*100</f>
        <v>2.638707611988081</v>
      </c>
      <c r="Q100" s="30">
        <f>Q52/C52*100</f>
        <v>31.429310217450197</v>
      </c>
      <c r="R100" s="30">
        <f>R52/C52*100</f>
        <v>1.5723889969709657</v>
      </c>
      <c r="S100" s="32">
        <f>S52/C52*100</f>
        <v>34.96318368754155</v>
      </c>
      <c r="T100" s="78"/>
    </row>
    <row r="101" spans="1:20" s="67" customFormat="1" ht="13.5" customHeight="1">
      <c r="A101" s="90"/>
      <c r="B101" s="68">
        <v>23</v>
      </c>
      <c r="C101" s="76">
        <v>100</v>
      </c>
      <c r="D101" s="30">
        <f t="shared" si="23"/>
        <v>22.430665874392155</v>
      </c>
      <c r="E101" s="30">
        <f>E53/C53*100</f>
        <v>0.448686077392285</v>
      </c>
      <c r="F101" s="30">
        <f>F53/C53*100</f>
        <v>0.083673890108291</v>
      </c>
      <c r="G101" s="30">
        <f>G53/C53*100</f>
        <v>0.6924317572729588</v>
      </c>
      <c r="H101" s="30">
        <f>H53/C53*100</f>
        <v>2.4799000763978998</v>
      </c>
      <c r="I101" s="30">
        <f>I53/C53*100</f>
        <v>25.881910675090648</v>
      </c>
      <c r="J101" s="35"/>
      <c r="K101" s="30">
        <f>K53/C53*100</f>
        <v>11.18077198258613</v>
      </c>
      <c r="L101" s="30">
        <f>L53/C53*100</f>
        <v>10.632647369123122</v>
      </c>
      <c r="M101" s="30">
        <f>M53/C53*100</f>
        <v>4.068491323381395</v>
      </c>
      <c r="N101" s="30">
        <f>N53/C53*100</f>
        <v>9.010101500066696</v>
      </c>
      <c r="O101" s="30">
        <f>O53/C53*100</f>
        <v>4.0951699550101255</v>
      </c>
      <c r="P101" s="30">
        <f>P53/C53*100</f>
        <v>2.404714841807841</v>
      </c>
      <c r="Q101" s="30">
        <f>Q53/C53*100</f>
        <v>30.93387337351297</v>
      </c>
      <c r="R101" s="30">
        <f>R53/C53*100</f>
        <v>1.5388719789481344</v>
      </c>
      <c r="S101" s="32">
        <f>S53/C53*100</f>
        <v>33.712089058123034</v>
      </c>
      <c r="T101" s="78"/>
    </row>
    <row r="102" spans="1:20" s="67" customFormat="1" ht="13.5" customHeight="1">
      <c r="A102" s="91"/>
      <c r="B102" s="71">
        <v>24</v>
      </c>
      <c r="C102" s="79">
        <v>100</v>
      </c>
      <c r="D102" s="36">
        <f t="shared" si="23"/>
        <v>23.795615300700284</v>
      </c>
      <c r="E102" s="36">
        <f>E54/C54*100</f>
        <v>0.5161229780295832</v>
      </c>
      <c r="F102" s="36">
        <f>F54/C54*100</f>
        <v>0.07624543993618843</v>
      </c>
      <c r="G102" s="36">
        <f>G54/C54*100</f>
        <v>0.7718384535078768</v>
      </c>
      <c r="H102" s="36">
        <f>H54/C54*100</f>
        <v>2.160678467114755</v>
      </c>
      <c r="I102" s="36">
        <f>I54/C54*100</f>
        <v>25.68415619758126</v>
      </c>
      <c r="J102" s="37"/>
      <c r="K102" s="36">
        <f>K54/C54*100</f>
        <v>11.125969196842265</v>
      </c>
      <c r="L102" s="36">
        <f>L54/C54*100</f>
        <v>10.627441320336418</v>
      </c>
      <c r="M102" s="36">
        <f>M54/C54*100</f>
        <v>3.930745680402576</v>
      </c>
      <c r="N102" s="36">
        <f>N54/C54*100</f>
        <v>8.763533565588673</v>
      </c>
      <c r="O102" s="36">
        <f>O54/C54*100</f>
        <v>4.048046357227482</v>
      </c>
      <c r="P102" s="36">
        <f>P54/C54*100</f>
        <v>2.3014392793046414</v>
      </c>
      <c r="Q102" s="36">
        <f>Q54/C54*100</f>
        <v>30.357415162285484</v>
      </c>
      <c r="R102" s="36">
        <f>R54/C54*100</f>
        <v>1.5249087987237686</v>
      </c>
      <c r="S102" s="38">
        <f>S54/C54*100</f>
        <v>34.65179294084527</v>
      </c>
      <c r="T102" s="78"/>
    </row>
    <row r="103" spans="1:20" s="67" customFormat="1" ht="13.5" customHeight="1">
      <c r="A103" s="80"/>
      <c r="B103" s="81"/>
      <c r="C103" s="82"/>
      <c r="D103" s="34"/>
      <c r="E103" s="34"/>
      <c r="F103" s="34"/>
      <c r="G103" s="34"/>
      <c r="H103" s="34"/>
      <c r="I103" s="34"/>
      <c r="J103" s="35"/>
      <c r="K103" s="34"/>
      <c r="L103" s="34"/>
      <c r="M103" s="34"/>
      <c r="N103" s="34"/>
      <c r="O103" s="34"/>
      <c r="P103" s="34"/>
      <c r="Q103" s="34"/>
      <c r="R103" s="34"/>
      <c r="S103" s="34"/>
      <c r="T103" s="78"/>
    </row>
    <row r="104" spans="1:19" ht="15" customHeight="1">
      <c r="A104" s="39" t="s">
        <v>20</v>
      </c>
      <c r="C104" s="40"/>
      <c r="D104" s="40" t="s">
        <v>40</v>
      </c>
      <c r="E104" s="40"/>
      <c r="F104" s="40"/>
      <c r="G104" s="40"/>
      <c r="I104" s="40"/>
      <c r="K104" s="40"/>
      <c r="L104" s="40"/>
      <c r="M104" s="40"/>
      <c r="N104" s="40"/>
      <c r="O104" s="40"/>
      <c r="P104" s="40"/>
      <c r="Q104" s="40"/>
      <c r="R104" s="40"/>
      <c r="S104" s="40"/>
    </row>
    <row r="105" spans="1:19" ht="12.75" customHeight="1">
      <c r="A105" s="41" t="s">
        <v>21</v>
      </c>
      <c r="C105" s="42"/>
      <c r="D105" s="42"/>
      <c r="E105" s="42"/>
      <c r="F105" s="42"/>
      <c r="G105" s="42"/>
      <c r="I105" s="42"/>
      <c r="K105" s="42"/>
      <c r="L105" s="42"/>
      <c r="M105" s="42"/>
      <c r="N105" s="42"/>
      <c r="O105" s="42"/>
      <c r="P105" s="42"/>
      <c r="Q105" s="42"/>
      <c r="R105" s="42"/>
      <c r="S105" s="42"/>
    </row>
    <row r="106" spans="1:19" ht="12.75" customHeight="1">
      <c r="A106" s="41" t="s">
        <v>22</v>
      </c>
      <c r="C106" s="42"/>
      <c r="D106" s="42"/>
      <c r="E106" s="42"/>
      <c r="F106" s="42"/>
      <c r="G106" s="42"/>
      <c r="I106" s="42"/>
      <c r="K106" s="42"/>
      <c r="L106" s="42"/>
      <c r="M106" s="42"/>
      <c r="N106" s="42"/>
      <c r="O106" s="42"/>
      <c r="P106" s="42"/>
      <c r="Q106" s="42"/>
      <c r="R106" s="42"/>
      <c r="S106" s="42"/>
    </row>
    <row r="107" spans="1:19" ht="12.75" customHeight="1">
      <c r="A107" s="3" t="s">
        <v>23</v>
      </c>
      <c r="C107" s="42"/>
      <c r="D107" s="42"/>
      <c r="E107" s="42"/>
      <c r="F107" s="42"/>
      <c r="G107" s="42"/>
      <c r="H107" s="42"/>
      <c r="I107" s="42"/>
      <c r="K107" s="42"/>
      <c r="L107" s="42"/>
      <c r="M107" s="42"/>
      <c r="N107" s="42"/>
      <c r="O107" s="42"/>
      <c r="P107" s="42"/>
      <c r="Q107" s="42"/>
      <c r="R107" s="42"/>
      <c r="S107" s="42"/>
    </row>
    <row r="108" spans="1:19" ht="12.75" customHeight="1">
      <c r="A108" s="3" t="s">
        <v>39</v>
      </c>
      <c r="C108" s="42"/>
      <c r="D108" s="42"/>
      <c r="E108" s="42"/>
      <c r="F108" s="42"/>
      <c r="G108" s="42"/>
      <c r="H108" s="42"/>
      <c r="I108" s="42"/>
      <c r="K108" s="42"/>
      <c r="L108" s="42"/>
      <c r="M108" s="42"/>
      <c r="N108" s="42"/>
      <c r="O108" s="42"/>
      <c r="P108" s="42"/>
      <c r="Q108" s="42"/>
      <c r="R108" s="42"/>
      <c r="S108" s="42"/>
    </row>
    <row r="109" spans="1:19" ht="12.75" customHeight="1">
      <c r="A109" s="3" t="s">
        <v>24</v>
      </c>
      <c r="C109" s="42"/>
      <c r="D109" s="42"/>
      <c r="E109" s="42"/>
      <c r="F109" s="42"/>
      <c r="G109" s="42"/>
      <c r="H109" s="42"/>
      <c r="I109" s="42"/>
      <c r="K109" s="42"/>
      <c r="L109" s="42"/>
      <c r="M109" s="42"/>
      <c r="N109" s="42"/>
      <c r="O109" s="42"/>
      <c r="P109" s="42"/>
      <c r="Q109" s="42"/>
      <c r="R109" s="42"/>
      <c r="S109" s="42"/>
    </row>
    <row r="110" spans="3:19" ht="10.5">
      <c r="C110" s="42"/>
      <c r="D110" s="42"/>
      <c r="E110" s="42"/>
      <c r="F110" s="42"/>
      <c r="G110" s="42"/>
      <c r="H110" s="42"/>
      <c r="I110" s="42"/>
      <c r="K110" s="42"/>
      <c r="L110" s="42"/>
      <c r="M110" s="42"/>
      <c r="N110" s="42"/>
      <c r="O110" s="42"/>
      <c r="P110" s="42"/>
      <c r="Q110" s="42"/>
      <c r="R110" s="42"/>
      <c r="S110" s="42"/>
    </row>
    <row r="111" spans="3:19" ht="10.5">
      <c r="C111" s="42"/>
      <c r="D111" s="42"/>
      <c r="E111" s="42"/>
      <c r="F111" s="42"/>
      <c r="G111" s="42"/>
      <c r="H111" s="42"/>
      <c r="I111" s="42"/>
      <c r="K111" s="42"/>
      <c r="L111" s="42"/>
      <c r="M111" s="42"/>
      <c r="N111" s="42"/>
      <c r="O111" s="42"/>
      <c r="P111" s="42"/>
      <c r="Q111" s="42"/>
      <c r="R111" s="42"/>
      <c r="S111" s="42"/>
    </row>
    <row r="112" spans="3:19" ht="10.5">
      <c r="C112" s="42"/>
      <c r="D112" s="42"/>
      <c r="E112" s="42"/>
      <c r="F112" s="42"/>
      <c r="G112" s="42"/>
      <c r="H112" s="42"/>
      <c r="I112" s="42"/>
      <c r="K112" s="42"/>
      <c r="L112" s="42"/>
      <c r="M112" s="42"/>
      <c r="N112" s="42"/>
      <c r="O112" s="42"/>
      <c r="P112" s="42"/>
      <c r="Q112" s="42"/>
      <c r="R112" s="42"/>
      <c r="S112" s="42"/>
    </row>
    <row r="113" spans="3:19" ht="10.5">
      <c r="C113" s="42"/>
      <c r="D113" s="42"/>
      <c r="E113" s="42"/>
      <c r="F113" s="42"/>
      <c r="G113" s="42"/>
      <c r="H113" s="42"/>
      <c r="I113" s="42"/>
      <c r="K113" s="42"/>
      <c r="L113" s="42"/>
      <c r="M113" s="42"/>
      <c r="N113" s="42"/>
      <c r="O113" s="42"/>
      <c r="P113" s="42"/>
      <c r="Q113" s="42"/>
      <c r="R113" s="42"/>
      <c r="S113" s="42"/>
    </row>
    <row r="114" spans="3:19" ht="10.5">
      <c r="C114" s="42"/>
      <c r="D114" s="42"/>
      <c r="E114" s="42"/>
      <c r="F114" s="42"/>
      <c r="G114" s="42"/>
      <c r="H114" s="42"/>
      <c r="I114" s="42"/>
      <c r="K114" s="42"/>
      <c r="L114" s="42"/>
      <c r="M114" s="42"/>
      <c r="N114" s="42"/>
      <c r="O114" s="42"/>
      <c r="P114" s="42"/>
      <c r="Q114" s="42"/>
      <c r="R114" s="42"/>
      <c r="S114" s="42"/>
    </row>
    <row r="115" spans="3:19" ht="10.5">
      <c r="C115" s="42"/>
      <c r="D115" s="42"/>
      <c r="E115" s="42"/>
      <c r="F115" s="42"/>
      <c r="G115" s="42"/>
      <c r="H115" s="42"/>
      <c r="I115" s="42"/>
      <c r="K115" s="42"/>
      <c r="L115" s="42"/>
      <c r="M115" s="42"/>
      <c r="N115" s="42"/>
      <c r="O115" s="42"/>
      <c r="P115" s="42"/>
      <c r="Q115" s="42"/>
      <c r="R115" s="42"/>
      <c r="S115" s="42"/>
    </row>
  </sheetData>
  <sheetProtection/>
  <mergeCells count="13">
    <mergeCell ref="H5:H6"/>
    <mergeCell ref="N5:N6"/>
    <mergeCell ref="O5:O6"/>
    <mergeCell ref="P5:P6"/>
    <mergeCell ref="A7:A54"/>
    <mergeCell ref="A55:A102"/>
    <mergeCell ref="R4:R6"/>
    <mergeCell ref="S4:S6"/>
    <mergeCell ref="A5:B5"/>
    <mergeCell ref="D5:D6"/>
    <mergeCell ref="E5:E6"/>
    <mergeCell ref="F5:F6"/>
    <mergeCell ref="G5:G6"/>
  </mergeCells>
  <printOptions horizontalCentered="1"/>
  <pageMargins left="0.25" right="0.25" top="0.75" bottom="0.75" header="0.3" footer="0.3"/>
  <pageSetup fitToHeight="1" fitToWidth="1" horizontalDpi="600" verticalDpi="600" orientation="landscape" paperSize="9" scale="93" r:id="rId1"/>
  <rowBreaks count="1" manualBreakCount="1">
    <brk id="5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智也</dc:creator>
  <cp:keywords/>
  <dc:description/>
  <cp:lastModifiedBy>斎藤 邦明</cp:lastModifiedBy>
  <cp:lastPrinted>2014-03-13T05:19:50Z</cp:lastPrinted>
  <dcterms:created xsi:type="dcterms:W3CDTF">2013-01-30T05:47:25Z</dcterms:created>
  <dcterms:modified xsi:type="dcterms:W3CDTF">2014-04-28T00:58:49Z</dcterms:modified>
  <cp:category/>
  <cp:version/>
  <cp:contentType/>
  <cp:contentStatus/>
</cp:coreProperties>
</file>