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KAWAHARA\20140401野菜需給部\平成27年版野菜統計要覧_確定版\"/>
    </mc:Choice>
  </mc:AlternateContent>
  <bookViews>
    <workbookView xWindow="0" yWindow="0" windowWidth="15345" windowHeight="4665"/>
  </bookViews>
  <sheets>
    <sheet name="Ⅰ－１" sheetId="1" r:id="rId1"/>
  </sheets>
  <definedNames>
    <definedName name="_" hidden="1">#REF!</definedName>
    <definedName name="_1">#REF!</definedName>
    <definedName name="_123">#REF!</definedName>
    <definedName name="_9">#REF!</definedName>
    <definedName name="_CNT2">#REF!</definedName>
    <definedName name="_CNT3">#REF!</definedName>
    <definedName name="_end2">#REF!</definedName>
    <definedName name="_Key1" hidden="1">#REF!</definedName>
    <definedName name="_Order1" hidden="1">0</definedName>
    <definedName name="_Sort" hidden="1">#REF!</definedName>
    <definedName name="\0">#N/A</definedName>
    <definedName name="ANK">#REF!</definedName>
    <definedName name="BOXEND">#N/A</definedName>
    <definedName name="CNT">#REF!</definedName>
    <definedName name="COPYSTART">#REF!</definedName>
    <definedName name="END">#REF!</definedName>
    <definedName name="GOKEI">#REF!</definedName>
    <definedName name="gokei2">#REF!</definedName>
    <definedName name="JUMP">#REF!</definedName>
    <definedName name="LASTLINE">#REF!</definedName>
    <definedName name="MAX">#N/A</definedName>
    <definedName name="MAXA4">#N/A</definedName>
    <definedName name="MAXB4">#N/A</definedName>
    <definedName name="MAXCOL">#REF!</definedName>
    <definedName name="MAX行設定">#N/A</definedName>
    <definedName name="MAX行設定2">#N/A</definedName>
    <definedName name="MAX行設定3">#N/A</definedName>
    <definedName name="MAX行設定4">#N/A</definedName>
    <definedName name="MAX行設定ｴﾗｰ">#N/A</definedName>
    <definedName name="NEXT">#N/A</definedName>
    <definedName name="OTGOKEI">#REF!</definedName>
    <definedName name="OTHER">#REF!</definedName>
    <definedName name="PARM">#REF!</definedName>
    <definedName name="ROW">#N/A</definedName>
    <definedName name="START">#REF!</definedName>
    <definedName name="TOTALSTART">#REF!</definedName>
    <definedName name="エラー処理">#REF!</definedName>
    <definedName name="ガイダンス">#N/A</definedName>
    <definedName name="ガイダンス2">#N/A</definedName>
    <definedName name="ガイダンス3">#N/A</definedName>
    <definedName name="その他計算">#REF!</definedName>
    <definedName name="その他小計">#REF!</definedName>
    <definedName name="タイトル金額">#REF!</definedName>
    <definedName name="タイトル数量">#REF!</definedName>
    <definedName name="ブランチ">#N/A</definedName>
    <definedName name="メインメニュー">#N/A</definedName>
    <definedName name="メインメニュー2">#N/A</definedName>
    <definedName name="異常">#N/A</definedName>
    <definedName name="印刷開始">#REF!</definedName>
    <definedName name="右移動">#N/A</definedName>
    <definedName name="横罫線">#N/A</definedName>
    <definedName name="横罫線2">#N/A</definedName>
    <definedName name="下移動">#N/A</definedName>
    <definedName name="回数">#N/A</definedName>
    <definedName name="回数2">#N/A</definedName>
    <definedName name="回転">#REF!</definedName>
    <definedName name="回転先">#REF!</definedName>
    <definedName name="開始">#N/A</definedName>
    <definedName name="期間">#REF!</definedName>
    <definedName name="金額SAVE">#REF!</definedName>
    <definedName name="罫線処理">#N/A</definedName>
    <definedName name="計算式">#REF!</definedName>
    <definedName name="件数">#N/A</definedName>
    <definedName name="見出金額">#REF!</definedName>
    <definedName name="見出処理">#REF!</definedName>
    <definedName name="見出数量">#REF!</definedName>
    <definedName name="合計処理">#REF!</definedName>
    <definedName name="左移動">#N/A</definedName>
    <definedName name="始点">#N/A</definedName>
    <definedName name="実行">#N/A</definedName>
    <definedName name="実行2">#N/A</definedName>
    <definedName name="終点">#N/A</definedName>
    <definedName name="終了">#N/A</definedName>
    <definedName name="終了2">#N/A</definedName>
    <definedName name="縦罫線">#N/A</definedName>
    <definedName name="縦罫線2">#N/A</definedName>
    <definedName name="小計処理">#REF!</definedName>
    <definedName name="小計処理2">#REF!</definedName>
    <definedName name="上移動">#N/A</definedName>
    <definedName name="剰余">#N/A</definedName>
    <definedName name="数量SAVE">#REF!</definedName>
    <definedName name="単位金額">#REF!</definedName>
    <definedName name="単位数量">#REF!</definedName>
    <definedName name="表印刷">#N/A</definedName>
    <definedName name="表印刷2">#N/A</definedName>
    <definedName name="表印刷3">#N/A</definedName>
    <definedName name="表印刷4">#N/A</definedName>
    <definedName name="表印刷準備">#REF!</definedName>
    <definedName name="表印刷準備処理">#N/A</definedName>
    <definedName name="表作成">#REF!</definedName>
    <definedName name="表作成2">#REF!</definedName>
    <definedName name="複写元">#REF!</definedName>
    <definedName name="複写処理">#N/A</definedName>
    <definedName name="複写先">#N/A</definedName>
    <definedName name="平均">#N/A</definedName>
    <definedName name="頁溢れ">#N/A</definedName>
    <definedName name="頁溢れ処理">#N/A</definedName>
    <definedName name="頁溢処理">#REF!</definedName>
    <definedName name="頁溢処理2">#REF!</definedName>
    <definedName name="頁数">#N/A</definedName>
    <definedName name="戻り">#REF!</definedName>
    <definedName name="類別名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35" i="1" l="1"/>
  <c r="Z35" i="1"/>
  <c r="Y35" i="1"/>
  <c r="W35" i="1"/>
  <c r="V35" i="1"/>
  <c r="T35" i="1"/>
  <c r="S35" i="1"/>
  <c r="R35" i="1"/>
  <c r="Q35" i="1"/>
  <c r="P35" i="1"/>
  <c r="O35" i="1"/>
  <c r="N35" i="1"/>
  <c r="M35" i="1"/>
  <c r="L35" i="1"/>
  <c r="K35" i="1"/>
  <c r="J35" i="1"/>
  <c r="I35" i="1"/>
  <c r="AA34" i="1"/>
  <c r="Z34" i="1"/>
  <c r="Y34" i="1"/>
  <c r="W34" i="1"/>
  <c r="V34" i="1"/>
  <c r="T34" i="1"/>
  <c r="S34" i="1"/>
  <c r="R34" i="1"/>
  <c r="Q34" i="1"/>
  <c r="P34" i="1"/>
  <c r="O34" i="1"/>
  <c r="N34" i="1"/>
  <c r="M34" i="1"/>
  <c r="L34" i="1"/>
  <c r="K34" i="1"/>
  <c r="J34" i="1"/>
  <c r="I34" i="1"/>
  <c r="AA13" i="1"/>
  <c r="Z13" i="1"/>
  <c r="Y13" i="1"/>
  <c r="W13" i="1"/>
  <c r="V13" i="1"/>
  <c r="T13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AA12" i="1"/>
  <c r="Z12" i="1"/>
  <c r="Y12" i="1"/>
  <c r="W12" i="1"/>
  <c r="V12" i="1"/>
  <c r="T12" i="1"/>
  <c r="S12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AA8" i="1"/>
  <c r="Z8" i="1"/>
  <c r="Y8" i="1"/>
  <c r="W8" i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<sst xmlns="http://schemas.openxmlformats.org/spreadsheetml/2006/main" count="98" uniqueCount="85">
  <si>
    <t xml:space="preserve">  Ⅰ　主要指標</t>
    <phoneticPr fontId="4"/>
  </si>
  <si>
    <t xml:space="preserve">    Ⅰ－１　農業と国民経済</t>
    <phoneticPr fontId="4"/>
  </si>
  <si>
    <t>昭和</t>
  </si>
  <si>
    <t>平成</t>
  </si>
  <si>
    <t>平成</t>
    <rPh sb="0" eb="2">
      <t>ヘイセイ</t>
    </rPh>
    <phoneticPr fontId="4"/>
  </si>
  <si>
    <t>40年度</t>
    <rPh sb="2" eb="4">
      <t>ネンド</t>
    </rPh>
    <phoneticPr fontId="4"/>
  </si>
  <si>
    <t>50年度</t>
    <rPh sb="2" eb="4">
      <t>ネンド</t>
    </rPh>
    <phoneticPr fontId="4"/>
  </si>
  <si>
    <t>60年度</t>
    <phoneticPr fontId="4"/>
  </si>
  <si>
    <t>6年度</t>
    <rPh sb="1" eb="3">
      <t>ネンド</t>
    </rPh>
    <phoneticPr fontId="4"/>
  </si>
  <si>
    <t>7年度</t>
    <rPh sb="1" eb="3">
      <t>ネンド</t>
    </rPh>
    <phoneticPr fontId="4"/>
  </si>
  <si>
    <t>8年度</t>
    <rPh sb="1" eb="3">
      <t>ネンド</t>
    </rPh>
    <phoneticPr fontId="4"/>
  </si>
  <si>
    <t>9年度</t>
    <rPh sb="1" eb="3">
      <t>ネンド</t>
    </rPh>
    <phoneticPr fontId="4"/>
  </si>
  <si>
    <t>10年度</t>
    <phoneticPr fontId="4"/>
  </si>
  <si>
    <t>11年度</t>
    <rPh sb="2" eb="4">
      <t>ネンド</t>
    </rPh>
    <phoneticPr fontId="4"/>
  </si>
  <si>
    <t>12年度</t>
    <rPh sb="2" eb="4">
      <t>ネンド</t>
    </rPh>
    <phoneticPr fontId="4"/>
  </si>
  <si>
    <t>13年度</t>
    <rPh sb="2" eb="4">
      <t>ネンド</t>
    </rPh>
    <phoneticPr fontId="4"/>
  </si>
  <si>
    <t>14年度</t>
    <rPh sb="2" eb="4">
      <t>ネンド</t>
    </rPh>
    <phoneticPr fontId="4"/>
  </si>
  <si>
    <t>15年度</t>
    <rPh sb="2" eb="4">
      <t>ネンド</t>
    </rPh>
    <phoneticPr fontId="4"/>
  </si>
  <si>
    <t>16年度</t>
    <rPh sb="2" eb="4">
      <t>ネンド</t>
    </rPh>
    <phoneticPr fontId="4"/>
  </si>
  <si>
    <t>17年度</t>
    <rPh sb="2" eb="4">
      <t>ネンド</t>
    </rPh>
    <phoneticPr fontId="4"/>
  </si>
  <si>
    <t>18年度</t>
    <rPh sb="2" eb="4">
      <t>ネンド</t>
    </rPh>
    <phoneticPr fontId="4"/>
  </si>
  <si>
    <t>19年度</t>
    <rPh sb="2" eb="4">
      <t>ネンド</t>
    </rPh>
    <phoneticPr fontId="4"/>
  </si>
  <si>
    <t>20年度</t>
    <rPh sb="2" eb="4">
      <t>ネンド</t>
    </rPh>
    <phoneticPr fontId="4"/>
  </si>
  <si>
    <t>21年度</t>
    <rPh sb="2" eb="4">
      <t>ネンド</t>
    </rPh>
    <phoneticPr fontId="4"/>
  </si>
  <si>
    <t>22年度</t>
    <rPh sb="2" eb="4">
      <t>ネンド</t>
    </rPh>
    <phoneticPr fontId="4"/>
  </si>
  <si>
    <t>23年度</t>
    <rPh sb="2" eb="4">
      <t>ネンド</t>
    </rPh>
    <phoneticPr fontId="4"/>
  </si>
  <si>
    <t>24年度</t>
    <rPh sb="2" eb="4">
      <t>ネンド</t>
    </rPh>
    <phoneticPr fontId="4"/>
  </si>
  <si>
    <t>25年度</t>
    <rPh sb="2" eb="4">
      <t>ネンド</t>
    </rPh>
    <phoneticPr fontId="4"/>
  </si>
  <si>
    <t>26年度</t>
    <rPh sb="2" eb="4">
      <t>ネンド</t>
    </rPh>
    <phoneticPr fontId="4"/>
  </si>
  <si>
    <t>国内総生産（10億円）</t>
    <phoneticPr fontId="4"/>
  </si>
  <si>
    <r>
      <t>①</t>
    </r>
    <r>
      <rPr>
        <sz val="6"/>
        <rFont val="ＭＳ Ｐゴシック"/>
        <family val="3"/>
        <charset val="128"/>
      </rPr>
      <t xml:space="preserve"> (名目･年度)</t>
    </r>
    <rPh sb="3" eb="5">
      <t>メイモク</t>
    </rPh>
    <rPh sb="6" eb="8">
      <t>ネンド</t>
    </rPh>
    <phoneticPr fontId="4"/>
  </si>
  <si>
    <t>農業総生産　　　　　　</t>
    <phoneticPr fontId="4"/>
  </si>
  <si>
    <t>②</t>
  </si>
  <si>
    <t>農業総生産の比率（％）</t>
    <phoneticPr fontId="4"/>
  </si>
  <si>
    <t>②／①</t>
  </si>
  <si>
    <t>総就業人口（万人）　　</t>
    <phoneticPr fontId="4"/>
  </si>
  <si>
    <t>③</t>
  </si>
  <si>
    <t>農林業就業人口　　　　　</t>
    <rPh sb="1" eb="2">
      <t>リン</t>
    </rPh>
    <phoneticPr fontId="4"/>
  </si>
  <si>
    <t>④</t>
  </si>
  <si>
    <t>　うち農業就業人口</t>
    <rPh sb="3" eb="5">
      <t>ノウギョウ</t>
    </rPh>
    <rPh sb="5" eb="7">
      <t>シュウギョウ</t>
    </rPh>
    <rPh sb="7" eb="9">
      <t>ジンコウ</t>
    </rPh>
    <phoneticPr fontId="4"/>
  </si>
  <si>
    <t>④´</t>
    <phoneticPr fontId="4"/>
  </si>
  <si>
    <t>農林業就業人口比率（％）</t>
    <rPh sb="1" eb="2">
      <t>バヤシ</t>
    </rPh>
    <rPh sb="2" eb="3">
      <t>ギョウ</t>
    </rPh>
    <phoneticPr fontId="4"/>
  </si>
  <si>
    <t>④／③</t>
  </si>
  <si>
    <t xml:space="preserve"> うち農業就業人口比率（％）</t>
    <rPh sb="4" eb="5">
      <t>ギョウ</t>
    </rPh>
    <phoneticPr fontId="4"/>
  </si>
  <si>
    <t>④´／③</t>
    <phoneticPr fontId="4"/>
  </si>
  <si>
    <t>農業総産出額（10億円）</t>
    <phoneticPr fontId="4"/>
  </si>
  <si>
    <t>農業総産出額に</t>
  </si>
  <si>
    <t>米</t>
  </si>
  <si>
    <t>占める割合（％）</t>
  </si>
  <si>
    <t>畜産</t>
  </si>
  <si>
    <t>野菜</t>
  </si>
  <si>
    <t>果実</t>
  </si>
  <si>
    <t>消費支出に占める食料費の割合（％）</t>
  </si>
  <si>
    <t>食料消費支出に</t>
  </si>
  <si>
    <t>米</t>
    <phoneticPr fontId="4"/>
  </si>
  <si>
    <t>生鮮魚介</t>
  </si>
  <si>
    <t>生鮮肉類</t>
  </si>
  <si>
    <t>生鮮野菜</t>
  </si>
  <si>
    <t>生鮮果実</t>
  </si>
  <si>
    <t>調理食品</t>
  </si>
  <si>
    <t>外食</t>
  </si>
  <si>
    <t>消費者物価指数</t>
  </si>
  <si>
    <t>総合</t>
  </si>
  <si>
    <t>（平成22年＝100）</t>
    <phoneticPr fontId="4"/>
  </si>
  <si>
    <t>食料</t>
  </si>
  <si>
    <t>野菜・海藻</t>
    <rPh sb="3" eb="5">
      <t>カイソウ</t>
    </rPh>
    <phoneticPr fontId="4"/>
  </si>
  <si>
    <t>うち生鮮野菜</t>
    <rPh sb="2" eb="4">
      <t>セイセン</t>
    </rPh>
    <phoneticPr fontId="4"/>
  </si>
  <si>
    <t>輸入総額（10億円）　</t>
    <phoneticPr fontId="4"/>
  </si>
  <si>
    <t>⑤</t>
  </si>
  <si>
    <t>輸入農産物（10億円）　　　　　</t>
    <phoneticPr fontId="4"/>
  </si>
  <si>
    <t>⑥</t>
    <phoneticPr fontId="4"/>
  </si>
  <si>
    <t>野菜･その調製品（10億円）　　　　　</t>
    <rPh sb="6" eb="7">
      <t>セイ</t>
    </rPh>
    <phoneticPr fontId="4"/>
  </si>
  <si>
    <t>⑦</t>
  </si>
  <si>
    <t>輸入農産物比率（％）</t>
    <phoneticPr fontId="4"/>
  </si>
  <si>
    <t>⑥／⑤</t>
    <phoneticPr fontId="4"/>
  </si>
  <si>
    <t>野菜･その調製品比率（％）</t>
    <rPh sb="6" eb="7">
      <t>セイ</t>
    </rPh>
    <phoneticPr fontId="4"/>
  </si>
  <si>
    <t>⑦／⑥</t>
  </si>
  <si>
    <t>資料：内閣府「国民経済計算」、財務省「貿易統計」</t>
    <rPh sb="3" eb="6">
      <t>ナイカクフ</t>
    </rPh>
    <rPh sb="15" eb="17">
      <t>ザイム</t>
    </rPh>
    <phoneticPr fontId="4"/>
  </si>
  <si>
    <t>　　　 総務省「労働力調査」「家計調査年報」「消費者物価指数年報」</t>
    <rPh sb="6" eb="7">
      <t>ショウ</t>
    </rPh>
    <rPh sb="19" eb="21">
      <t>ネンポウ</t>
    </rPh>
    <rPh sb="30" eb="32">
      <t>ネンポウ</t>
    </rPh>
    <phoneticPr fontId="4"/>
  </si>
  <si>
    <t>　　　 農林水産省「農業・食料関連産業の経済計算」「生産農業所得統計」「農林水産物輸入実績」</t>
    <rPh sb="36" eb="38">
      <t>ノウリン</t>
    </rPh>
    <rPh sb="38" eb="41">
      <t>スイサンブツ</t>
    </rPh>
    <rPh sb="41" eb="43">
      <t>ユニュウ</t>
    </rPh>
    <rPh sb="43" eb="45">
      <t>ジッセキ</t>
    </rPh>
    <phoneticPr fontId="4"/>
  </si>
  <si>
    <t>注１： 農業総産出額、消費支出、消費者物価指数、輸入は暦年値。</t>
    <rPh sb="4" eb="6">
      <t>ノウギョウ</t>
    </rPh>
    <rPh sb="16" eb="19">
      <t>ショウヒシャ</t>
    </rPh>
    <rPh sb="19" eb="21">
      <t>ブッカ</t>
    </rPh>
    <rPh sb="21" eb="23">
      <t>シスウ</t>
    </rPh>
    <phoneticPr fontId="4"/>
  </si>
  <si>
    <t>注２： 消費支出に占める食料消費支出は、全国・全世帯・用途別分類。</t>
    <rPh sb="0" eb="1">
      <t>チュウ</t>
    </rPh>
    <rPh sb="4" eb="6">
      <t>ショウヒ</t>
    </rPh>
    <phoneticPr fontId="4"/>
  </si>
  <si>
    <t>注３： 野菜・調製品輸入には、果実的野菜を含まない。</t>
    <rPh sb="0" eb="1">
      <t>チュウ</t>
    </rPh>
    <rPh sb="7" eb="9">
      <t>チョウセイ</t>
    </rPh>
    <phoneticPr fontId="4"/>
  </si>
  <si>
    <t>注４： 国内総生産値は、26年度の確報値であり、平成7年以降は平成23年を基準とした値である。</t>
    <rPh sb="0" eb="1">
      <t>チュウ</t>
    </rPh>
    <rPh sb="4" eb="6">
      <t>コクナイ</t>
    </rPh>
    <rPh sb="6" eb="9">
      <t>ソウセイサン</t>
    </rPh>
    <rPh sb="9" eb="10">
      <t>チ</t>
    </rPh>
    <rPh sb="14" eb="16">
      <t>ネンド</t>
    </rPh>
    <rPh sb="17" eb="19">
      <t>カクホウ</t>
    </rPh>
    <rPh sb="19" eb="20">
      <t>チ</t>
    </rPh>
    <rPh sb="24" eb="26">
      <t>ヘイセイ</t>
    </rPh>
    <rPh sb="27" eb="30">
      <t>ネンイコウ</t>
    </rPh>
    <rPh sb="31" eb="33">
      <t>ヘイセイ</t>
    </rPh>
    <rPh sb="35" eb="36">
      <t>ネン</t>
    </rPh>
    <rPh sb="37" eb="39">
      <t>キジュン</t>
    </rPh>
    <rPh sb="42" eb="43">
      <t>アタイ</t>
    </rPh>
    <phoneticPr fontId="4"/>
  </si>
  <si>
    <t>注５： 消費者物価指数は平成22年を基準年（100.0）に変更したため、平成7年以降は平成22年基準年とした指数である。</t>
    <rPh sb="0" eb="1">
      <t>チュウ</t>
    </rPh>
    <rPh sb="4" eb="7">
      <t>ショウヒシャ</t>
    </rPh>
    <rPh sb="7" eb="9">
      <t>ブッカ</t>
    </rPh>
    <rPh sb="9" eb="11">
      <t>シスウ</t>
    </rPh>
    <rPh sb="12" eb="14">
      <t>ヘイセイ</t>
    </rPh>
    <rPh sb="16" eb="17">
      <t>ネン</t>
    </rPh>
    <rPh sb="18" eb="20">
      <t>キジュン</t>
    </rPh>
    <rPh sb="20" eb="21">
      <t>トシ</t>
    </rPh>
    <rPh sb="29" eb="31">
      <t>ヘンコウ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</si>
</sst>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"/>
    <numFmt numFmtId="177" formatCode="0.0;[Red]0.0"/>
  </numFmts>
  <fonts count="11">
    <font>
      <sz val="11"/>
      <color theme="1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b/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明朝"/>
      <family val="1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8"/>
      <color rgb="FFFF0000"/>
      <name val="ＭＳ Ｐゴシック"/>
      <family val="3"/>
      <charset val="128"/>
    </font>
    <font>
      <sz val="8.5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115">
    <xf numFmtId="0" fontId="0" fillId="0" borderId="0" xfId="0">
      <alignment vertical="center"/>
    </xf>
    <xf numFmtId="0" fontId="2" fillId="0" borderId="0" xfId="1" quotePrefix="1" applyFont="1" applyAlignment="1">
      <alignment horizontal="left" vertical="center"/>
    </xf>
    <xf numFmtId="0" fontId="5" fillId="0" borderId="0" xfId="1" applyFont="1" applyAlignment="1">
      <alignment vertical="center"/>
    </xf>
    <xf numFmtId="0" fontId="2" fillId="0" borderId="0" xfId="1" quotePrefix="1" applyFont="1" applyBorder="1" applyAlignment="1">
      <alignment horizontal="left" vertical="center"/>
    </xf>
    <xf numFmtId="0" fontId="5" fillId="0" borderId="0" xfId="1" applyFont="1" applyBorder="1" applyAlignment="1">
      <alignment vertical="center"/>
    </xf>
    <xf numFmtId="0" fontId="5" fillId="0" borderId="0" xfId="1" quotePrefix="1" applyFont="1" applyBorder="1" applyAlignment="1">
      <alignment horizontal="left" vertical="center"/>
    </xf>
    <xf numFmtId="0" fontId="6" fillId="0" borderId="1" xfId="1" quotePrefix="1" applyFont="1" applyBorder="1" applyAlignment="1">
      <alignment horizontal="left" vertical="center"/>
    </xf>
    <xf numFmtId="0" fontId="6" fillId="0" borderId="2" xfId="1" applyFont="1" applyBorder="1" applyAlignment="1">
      <alignment vertical="center"/>
    </xf>
    <xf numFmtId="0" fontId="6" fillId="0" borderId="3" xfId="1" applyFont="1" applyBorder="1" applyAlignment="1">
      <alignment vertical="center"/>
    </xf>
    <xf numFmtId="0" fontId="6" fillId="0" borderId="4" xfId="1" applyFont="1" applyBorder="1" applyAlignment="1">
      <alignment vertical="center"/>
    </xf>
    <xf numFmtId="0" fontId="6" fillId="0" borderId="5" xfId="1" applyFont="1" applyBorder="1" applyAlignment="1">
      <alignment vertical="center"/>
    </xf>
    <xf numFmtId="0" fontId="6" fillId="0" borderId="4" xfId="1" applyFont="1" applyFill="1" applyBorder="1" applyAlignment="1">
      <alignment vertical="center"/>
    </xf>
    <xf numFmtId="0" fontId="6" fillId="0" borderId="6" xfId="1" applyFont="1" applyBorder="1" applyAlignment="1">
      <alignment vertical="center"/>
    </xf>
    <xf numFmtId="0" fontId="6" fillId="0" borderId="0" xfId="1" applyFont="1" applyBorder="1" applyAlignment="1">
      <alignment vertical="center"/>
    </xf>
    <xf numFmtId="0" fontId="6" fillId="0" borderId="7" xfId="1" applyFont="1" applyBorder="1" applyAlignment="1">
      <alignment vertical="center"/>
    </xf>
    <xf numFmtId="0" fontId="6" fillId="0" borderId="8" xfId="1" quotePrefix="1" applyFont="1" applyBorder="1" applyAlignment="1">
      <alignment horizontal="centerContinuous" vertical="center"/>
    </xf>
    <xf numFmtId="0" fontId="6" fillId="0" borderId="0" xfId="1" applyFont="1" applyBorder="1" applyAlignment="1">
      <alignment horizontal="centerContinuous" vertical="center"/>
    </xf>
    <xf numFmtId="0" fontId="6" fillId="0" borderId="9" xfId="1" applyFont="1" applyBorder="1" applyAlignment="1">
      <alignment horizontal="centerContinuous" vertical="center"/>
    </xf>
    <xf numFmtId="0" fontId="6" fillId="0" borderId="8" xfId="1" applyFont="1" applyBorder="1" applyAlignment="1">
      <alignment horizontal="centerContinuous" vertical="center"/>
    </xf>
    <xf numFmtId="0" fontId="6" fillId="0" borderId="10" xfId="1" applyFont="1" applyBorder="1" applyAlignment="1">
      <alignment horizontal="centerContinuous" vertical="center"/>
    </xf>
    <xf numFmtId="0" fontId="6" fillId="0" borderId="8" xfId="1" applyFont="1" applyBorder="1" applyAlignment="1">
      <alignment horizontal="center" vertical="center"/>
    </xf>
    <xf numFmtId="0" fontId="6" fillId="0" borderId="8" xfId="1" applyFont="1" applyFill="1" applyBorder="1" applyAlignment="1">
      <alignment horizontal="centerContinuous" vertical="center"/>
    </xf>
    <xf numFmtId="0" fontId="6" fillId="0" borderId="8" xfId="1" applyFont="1" applyFill="1" applyBorder="1" applyAlignment="1">
      <alignment horizontal="center" vertical="center"/>
    </xf>
    <xf numFmtId="0" fontId="6" fillId="0" borderId="8" xfId="1" applyFont="1" applyFill="1" applyBorder="1" applyAlignment="1">
      <alignment horizontal="left" vertical="center"/>
    </xf>
    <xf numFmtId="0" fontId="6" fillId="0" borderId="1" xfId="1" quotePrefix="1" applyFont="1" applyFill="1" applyBorder="1" applyAlignment="1">
      <alignment horizontal="left" vertical="center"/>
    </xf>
    <xf numFmtId="0" fontId="6" fillId="0" borderId="2" xfId="1" applyFont="1" applyFill="1" applyBorder="1" applyAlignment="1">
      <alignment vertical="center"/>
    </xf>
    <xf numFmtId="0" fontId="6" fillId="0" borderId="3" xfId="1" applyFont="1" applyFill="1" applyBorder="1" applyAlignment="1">
      <alignment vertical="center"/>
    </xf>
    <xf numFmtId="3" fontId="6" fillId="0" borderId="0" xfId="1" applyNumberFormat="1" applyFont="1" applyFill="1" applyBorder="1" applyAlignment="1">
      <alignment vertical="center"/>
    </xf>
    <xf numFmtId="3" fontId="6" fillId="0" borderId="4" xfId="1" applyNumberFormat="1" applyFont="1" applyFill="1" applyBorder="1" applyAlignment="1">
      <alignment vertical="center"/>
    </xf>
    <xf numFmtId="3" fontId="6" fillId="0" borderId="11" xfId="1" applyNumberFormat="1" applyFont="1" applyFill="1" applyBorder="1" applyAlignment="1">
      <alignment vertical="center"/>
    </xf>
    <xf numFmtId="3" fontId="6" fillId="0" borderId="12" xfId="1" applyNumberFormat="1" applyFont="1" applyFill="1" applyBorder="1" applyAlignment="1">
      <alignment vertical="center"/>
    </xf>
    <xf numFmtId="3" fontId="6" fillId="0" borderId="7" xfId="1" applyNumberFormat="1" applyFont="1" applyFill="1" applyBorder="1" applyAlignment="1">
      <alignment vertical="center"/>
    </xf>
    <xf numFmtId="3" fontId="6" fillId="0" borderId="1" xfId="1" applyNumberFormat="1" applyFont="1" applyFill="1" applyBorder="1" applyAlignment="1">
      <alignment vertical="center"/>
    </xf>
    <xf numFmtId="3" fontId="6" fillId="0" borderId="13" xfId="2" applyNumberFormat="1" applyFont="1" applyFill="1" applyBorder="1" applyAlignment="1">
      <alignment vertical="center"/>
    </xf>
    <xf numFmtId="3" fontId="6" fillId="0" borderId="4" xfId="2" applyNumberFormat="1" applyFont="1" applyFill="1" applyBorder="1" applyAlignment="1">
      <alignment vertical="center"/>
    </xf>
    <xf numFmtId="0" fontId="6" fillId="0" borderId="6" xfId="1" quotePrefix="1" applyFont="1" applyBorder="1" applyAlignment="1">
      <alignment horizontal="left" vertical="center"/>
    </xf>
    <xf numFmtId="3" fontId="6" fillId="0" borderId="0" xfId="1" applyNumberFormat="1" applyFont="1" applyBorder="1" applyAlignment="1">
      <alignment vertical="center"/>
    </xf>
    <xf numFmtId="3" fontId="6" fillId="0" borderId="13" xfId="1" applyNumberFormat="1" applyFont="1" applyBorder="1" applyAlignment="1">
      <alignment vertical="center"/>
    </xf>
    <xf numFmtId="3" fontId="6" fillId="0" borderId="11" xfId="1" applyNumberFormat="1" applyFont="1" applyBorder="1" applyAlignment="1">
      <alignment vertical="center"/>
    </xf>
    <xf numFmtId="3" fontId="6" fillId="0" borderId="14" xfId="1" applyNumberFormat="1" applyFont="1" applyBorder="1" applyAlignment="1">
      <alignment vertical="center"/>
    </xf>
    <xf numFmtId="3" fontId="6" fillId="0" borderId="13" xfId="1" applyNumberFormat="1" applyFont="1" applyFill="1" applyBorder="1" applyAlignment="1">
      <alignment vertical="center"/>
    </xf>
    <xf numFmtId="3" fontId="6" fillId="0" borderId="7" xfId="1" applyNumberFormat="1" applyFont="1" applyBorder="1" applyAlignment="1">
      <alignment vertical="center"/>
    </xf>
    <xf numFmtId="0" fontId="6" fillId="0" borderId="15" xfId="1" quotePrefix="1" applyFont="1" applyBorder="1" applyAlignment="1">
      <alignment horizontal="left" vertical="center"/>
    </xf>
    <xf numFmtId="0" fontId="6" fillId="0" borderId="16" xfId="1" applyFont="1" applyBorder="1" applyAlignment="1">
      <alignment vertical="center"/>
    </xf>
    <xf numFmtId="0" fontId="6" fillId="0" borderId="10" xfId="1" applyFont="1" applyBorder="1" applyAlignment="1">
      <alignment vertical="center"/>
    </xf>
    <xf numFmtId="0" fontId="6" fillId="0" borderId="8" xfId="1" applyFont="1" applyBorder="1" applyAlignment="1">
      <alignment vertical="center"/>
    </xf>
    <xf numFmtId="176" fontId="6" fillId="0" borderId="13" xfId="1" applyNumberFormat="1" applyFont="1" applyBorder="1" applyAlignment="1">
      <alignment vertical="center"/>
    </xf>
    <xf numFmtId="176" fontId="6" fillId="0" borderId="11" xfId="1" applyNumberFormat="1" applyFont="1" applyBorder="1" applyAlignment="1">
      <alignment vertical="center"/>
    </xf>
    <xf numFmtId="176" fontId="6" fillId="0" borderId="17" xfId="1" applyNumberFormat="1" applyFont="1" applyBorder="1" applyAlignment="1">
      <alignment vertical="center"/>
    </xf>
    <xf numFmtId="176" fontId="6" fillId="0" borderId="8" xfId="1" applyNumberFormat="1" applyFont="1" applyBorder="1" applyAlignment="1">
      <alignment vertical="center"/>
    </xf>
    <xf numFmtId="176" fontId="6" fillId="0" borderId="8" xfId="1" applyNumberFormat="1" applyFont="1" applyFill="1" applyBorder="1" applyAlignment="1">
      <alignment vertical="center"/>
    </xf>
    <xf numFmtId="0" fontId="8" fillId="0" borderId="0" xfId="1" applyFont="1" applyAlignment="1">
      <alignment vertical="center"/>
    </xf>
    <xf numFmtId="3" fontId="6" fillId="0" borderId="4" xfId="1" applyNumberFormat="1" applyFont="1" applyBorder="1" applyAlignment="1">
      <alignment vertical="center"/>
    </xf>
    <xf numFmtId="3" fontId="6" fillId="0" borderId="18" xfId="1" applyNumberFormat="1" applyFont="1" applyBorder="1" applyAlignment="1">
      <alignment vertical="center"/>
    </xf>
    <xf numFmtId="3" fontId="6" fillId="0" borderId="12" xfId="1" applyNumberFormat="1" applyFont="1" applyBorder="1" applyAlignment="1">
      <alignment vertical="center"/>
    </xf>
    <xf numFmtId="3" fontId="6" fillId="0" borderId="3" xfId="1" applyNumberFormat="1" applyFont="1" applyBorder="1" applyAlignment="1">
      <alignment vertical="center"/>
    </xf>
    <xf numFmtId="3" fontId="6" fillId="0" borderId="3" xfId="1" applyNumberFormat="1" applyFont="1" applyFill="1" applyBorder="1" applyAlignment="1">
      <alignment vertical="center"/>
    </xf>
    <xf numFmtId="3" fontId="6" fillId="0" borderId="19" xfId="1" applyNumberFormat="1" applyFont="1" applyBorder="1" applyAlignment="1">
      <alignment vertical="center"/>
    </xf>
    <xf numFmtId="0" fontId="6" fillId="0" borderId="6" xfId="1" applyFont="1" applyBorder="1" applyAlignment="1">
      <alignment horizontal="left" vertical="center"/>
    </xf>
    <xf numFmtId="3" fontId="6" fillId="0" borderId="13" xfId="1" quotePrefix="1" applyNumberFormat="1" applyFont="1" applyFill="1" applyBorder="1" applyAlignment="1">
      <alignment horizontal="right" vertical="center"/>
    </xf>
    <xf numFmtId="3" fontId="6" fillId="0" borderId="19" xfId="1" applyNumberFormat="1" applyFont="1" applyFill="1" applyBorder="1" applyAlignment="1">
      <alignment horizontal="right" vertical="center"/>
    </xf>
    <xf numFmtId="3" fontId="6" fillId="0" borderId="14" xfId="1" applyNumberFormat="1" applyFont="1" applyFill="1" applyBorder="1" applyAlignment="1">
      <alignment vertical="center"/>
    </xf>
    <xf numFmtId="176" fontId="6" fillId="0" borderId="19" xfId="1" applyNumberFormat="1" applyFont="1" applyBorder="1" applyAlignment="1">
      <alignment vertical="center"/>
    </xf>
    <xf numFmtId="176" fontId="6" fillId="0" borderId="14" xfId="1" applyNumberFormat="1" applyFont="1" applyBorder="1" applyAlignment="1">
      <alignment vertical="center"/>
    </xf>
    <xf numFmtId="176" fontId="6" fillId="0" borderId="7" xfId="1" applyNumberFormat="1" applyFont="1" applyBorder="1" applyAlignment="1">
      <alignment vertical="center"/>
    </xf>
    <xf numFmtId="176" fontId="6" fillId="0" borderId="7" xfId="1" applyNumberFormat="1" applyFont="1" applyFill="1" applyBorder="1" applyAlignment="1">
      <alignment vertical="center"/>
    </xf>
    <xf numFmtId="176" fontId="6" fillId="0" borderId="20" xfId="1" applyNumberFormat="1" applyFont="1" applyBorder="1" applyAlignment="1">
      <alignment vertical="center"/>
    </xf>
    <xf numFmtId="176" fontId="6" fillId="0" borderId="13" xfId="1" applyNumberFormat="1" applyFont="1" applyFill="1" applyBorder="1" applyAlignment="1">
      <alignment vertical="center"/>
    </xf>
    <xf numFmtId="0" fontId="8" fillId="0" borderId="6" xfId="1" quotePrefix="1" applyFont="1" applyBorder="1" applyAlignment="1">
      <alignment horizontal="left" vertical="center"/>
    </xf>
    <xf numFmtId="177" fontId="6" fillId="0" borderId="15" xfId="1" applyNumberFormat="1" applyFont="1" applyBorder="1" applyAlignment="1">
      <alignment vertical="center"/>
    </xf>
    <xf numFmtId="176" fontId="6" fillId="0" borderId="8" xfId="1" quotePrefix="1" applyNumberFormat="1" applyFont="1" applyBorder="1" applyAlignment="1">
      <alignment horizontal="right" vertical="center"/>
    </xf>
    <xf numFmtId="176" fontId="6" fillId="0" borderId="21" xfId="1" applyNumberFormat="1" applyFont="1" applyBorder="1" applyAlignment="1">
      <alignment vertical="center"/>
    </xf>
    <xf numFmtId="0" fontId="6" fillId="0" borderId="22" xfId="1" quotePrefix="1" applyFont="1" applyBorder="1" applyAlignment="1">
      <alignment horizontal="left" vertical="center"/>
    </xf>
    <xf numFmtId="0" fontId="6" fillId="0" borderId="23" xfId="1" applyFont="1" applyBorder="1" applyAlignment="1">
      <alignment vertical="center"/>
    </xf>
    <xf numFmtId="0" fontId="6" fillId="0" borderId="24" xfId="1" applyFont="1" applyBorder="1" applyAlignment="1">
      <alignment vertical="center"/>
    </xf>
    <xf numFmtId="3" fontId="6" fillId="0" borderId="25" xfId="1" applyNumberFormat="1" applyFont="1" applyBorder="1" applyAlignment="1">
      <alignment vertical="center"/>
    </xf>
    <xf numFmtId="3" fontId="6" fillId="0" borderId="8" xfId="1" applyNumberFormat="1" applyFont="1" applyBorder="1" applyAlignment="1">
      <alignment vertical="center"/>
    </xf>
    <xf numFmtId="3" fontId="6" fillId="0" borderId="26" xfId="1" applyNumberFormat="1" applyFont="1" applyBorder="1" applyAlignment="1">
      <alignment vertical="center"/>
    </xf>
    <xf numFmtId="3" fontId="6" fillId="0" borderId="24" xfId="1" applyNumberFormat="1" applyFont="1" applyBorder="1" applyAlignment="1">
      <alignment vertical="center"/>
    </xf>
    <xf numFmtId="3" fontId="6" fillId="0" borderId="24" xfId="1" applyNumberFormat="1" applyFont="1" applyFill="1" applyBorder="1" applyAlignment="1">
      <alignment vertical="center"/>
    </xf>
    <xf numFmtId="3" fontId="6" fillId="0" borderId="25" xfId="1" applyNumberFormat="1" applyFont="1" applyFill="1" applyBorder="1" applyAlignment="1">
      <alignment vertical="center"/>
    </xf>
    <xf numFmtId="0" fontId="6" fillId="0" borderId="3" xfId="1" applyFont="1" applyBorder="1" applyAlignment="1">
      <alignment horizontal="distributed" vertical="center"/>
    </xf>
    <xf numFmtId="0" fontId="6" fillId="0" borderId="25" xfId="1" applyFont="1" applyBorder="1" applyAlignment="1">
      <alignment vertical="center"/>
    </xf>
    <xf numFmtId="176" fontId="6" fillId="0" borderId="25" xfId="1" applyNumberFormat="1" applyFont="1" applyBorder="1" applyAlignment="1">
      <alignment vertical="center"/>
    </xf>
    <xf numFmtId="176" fontId="6" fillId="0" borderId="26" xfId="1" applyNumberFormat="1" applyFont="1" applyBorder="1" applyAlignment="1">
      <alignment vertical="center"/>
    </xf>
    <xf numFmtId="176" fontId="6" fillId="0" borderId="24" xfId="1" applyNumberFormat="1" applyFont="1" applyBorder="1" applyAlignment="1">
      <alignment vertical="center"/>
    </xf>
    <xf numFmtId="176" fontId="6" fillId="0" borderId="24" xfId="1" applyNumberFormat="1" applyFont="1" applyFill="1" applyBorder="1" applyAlignment="1">
      <alignment vertical="center"/>
    </xf>
    <xf numFmtId="176" fontId="6" fillId="0" borderId="25" xfId="1" applyNumberFormat="1" applyFont="1" applyFill="1" applyBorder="1" applyAlignment="1">
      <alignment vertical="center"/>
    </xf>
    <xf numFmtId="0" fontId="6" fillId="0" borderId="24" xfId="1" applyFont="1" applyBorder="1" applyAlignment="1">
      <alignment horizontal="distributed" vertical="center"/>
    </xf>
    <xf numFmtId="0" fontId="6" fillId="0" borderId="15" xfId="1" applyFont="1" applyBorder="1" applyAlignment="1">
      <alignment vertical="center"/>
    </xf>
    <xf numFmtId="0" fontId="6" fillId="0" borderId="10" xfId="1" applyFont="1" applyBorder="1" applyAlignment="1">
      <alignment horizontal="distributed" vertical="center"/>
    </xf>
    <xf numFmtId="0" fontId="6" fillId="0" borderId="22" xfId="1" applyFont="1" applyBorder="1" applyAlignment="1">
      <alignment vertical="center"/>
    </xf>
    <xf numFmtId="176" fontId="6" fillId="0" borderId="4" xfId="1" applyNumberFormat="1" applyFont="1" applyFill="1" applyBorder="1" applyAlignment="1">
      <alignment vertical="center"/>
    </xf>
    <xf numFmtId="0" fontId="6" fillId="0" borderId="7" xfId="1" applyFont="1" applyBorder="1" applyAlignment="1">
      <alignment horizontal="distributed" vertical="center"/>
    </xf>
    <xf numFmtId="0" fontId="6" fillId="0" borderId="1" xfId="1" applyFont="1" applyFill="1" applyBorder="1" applyAlignment="1">
      <alignment vertical="center"/>
    </xf>
    <xf numFmtId="0" fontId="6" fillId="0" borderId="24" xfId="1" applyFont="1" applyFill="1" applyBorder="1" applyAlignment="1">
      <alignment horizontal="distributed" vertical="center"/>
    </xf>
    <xf numFmtId="0" fontId="6" fillId="0" borderId="25" xfId="1" applyFont="1" applyFill="1" applyBorder="1" applyAlignment="1">
      <alignment vertical="center"/>
    </xf>
    <xf numFmtId="176" fontId="6" fillId="0" borderId="26" xfId="1" applyNumberFormat="1" applyFont="1" applyFill="1" applyBorder="1" applyAlignment="1">
      <alignment vertical="center"/>
    </xf>
    <xf numFmtId="0" fontId="6" fillId="0" borderId="24" xfId="1" quotePrefix="1" applyFont="1" applyBorder="1" applyAlignment="1">
      <alignment horizontal="distributed" vertical="center"/>
    </xf>
    <xf numFmtId="0" fontId="9" fillId="0" borderId="0" xfId="1" applyFont="1" applyAlignment="1">
      <alignment vertical="center"/>
    </xf>
    <xf numFmtId="0" fontId="8" fillId="0" borderId="24" xfId="1" quotePrefix="1" applyFont="1" applyBorder="1" applyAlignment="1">
      <alignment horizontal="right" vertical="center"/>
    </xf>
    <xf numFmtId="3" fontId="6" fillId="0" borderId="5" xfId="1" applyNumberFormat="1" applyFont="1" applyBorder="1" applyAlignment="1">
      <alignment vertical="center"/>
    </xf>
    <xf numFmtId="3" fontId="6" fillId="0" borderId="1" xfId="1" applyNumberFormat="1" applyFont="1" applyBorder="1" applyAlignment="1">
      <alignment vertical="center"/>
    </xf>
    <xf numFmtId="3" fontId="6" fillId="0" borderId="6" xfId="1" applyNumberFormat="1" applyFont="1" applyBorder="1" applyAlignment="1">
      <alignment vertical="center"/>
    </xf>
    <xf numFmtId="0" fontId="10" fillId="0" borderId="6" xfId="1" quotePrefix="1" applyFont="1" applyBorder="1" applyAlignment="1">
      <alignment horizontal="left" vertical="center"/>
    </xf>
    <xf numFmtId="0" fontId="6" fillId="0" borderId="13" xfId="1" applyFont="1" applyBorder="1" applyAlignment="1">
      <alignment vertical="center"/>
    </xf>
    <xf numFmtId="176" fontId="6" fillId="0" borderId="0" xfId="1" applyNumberFormat="1" applyFont="1" applyBorder="1" applyAlignment="1">
      <alignment vertical="center"/>
    </xf>
    <xf numFmtId="176" fontId="6" fillId="0" borderId="6" xfId="1" applyNumberFormat="1" applyFont="1" applyBorder="1" applyAlignment="1">
      <alignment vertical="center"/>
    </xf>
    <xf numFmtId="0" fontId="10" fillId="0" borderId="15" xfId="1" quotePrefix="1" applyFont="1" applyBorder="1" applyAlignment="1">
      <alignment horizontal="left" vertical="center"/>
    </xf>
    <xf numFmtId="176" fontId="6" fillId="0" borderId="16" xfId="1" applyNumberFormat="1" applyFont="1" applyBorder="1" applyAlignment="1">
      <alignment vertical="center"/>
    </xf>
    <xf numFmtId="176" fontId="6" fillId="0" borderId="9" xfId="1" applyNumberFormat="1" applyFont="1" applyBorder="1" applyAlignment="1">
      <alignment vertical="center"/>
    </xf>
    <xf numFmtId="176" fontId="6" fillId="0" borderId="10" xfId="1" applyNumberFormat="1" applyFont="1" applyBorder="1" applyAlignment="1">
      <alignment vertical="center"/>
    </xf>
    <xf numFmtId="176" fontId="6" fillId="0" borderId="15" xfId="1" applyNumberFormat="1" applyFont="1" applyBorder="1" applyAlignment="1">
      <alignment vertical="center"/>
    </xf>
    <xf numFmtId="0" fontId="8" fillId="0" borderId="0" xfId="1" quotePrefix="1" applyFont="1" applyAlignment="1">
      <alignment horizontal="left" vertical="center"/>
    </xf>
    <xf numFmtId="0" fontId="8" fillId="0" borderId="0" xfId="1" applyFont="1" applyAlignment="1">
      <alignment horizontal="left" vertical="center"/>
    </xf>
  </cellXfs>
  <cellStyles count="3">
    <cellStyle name="桁区切り 2" xfId="2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4"/>
  <sheetViews>
    <sheetView showGridLines="0" tabSelected="1" workbookViewId="0">
      <selection activeCell="H21" sqref="H21"/>
    </sheetView>
  </sheetViews>
  <sheetFormatPr defaultRowHeight="13.5"/>
  <cols>
    <col min="1" max="1" width="9" style="2"/>
    <col min="2" max="2" width="11.25" style="2" customWidth="1"/>
    <col min="3" max="3" width="8.75" style="2" customWidth="1"/>
    <col min="4" max="4" width="7.75" style="2" customWidth="1"/>
    <col min="5" max="5" width="7.875" style="2" customWidth="1"/>
    <col min="6" max="6" width="7" style="2" customWidth="1"/>
    <col min="7" max="7" width="7.125" style="2" hidden="1" customWidth="1"/>
    <col min="8" max="8" width="7" style="2" customWidth="1"/>
    <col min="9" max="10" width="7" style="2" hidden="1" customWidth="1"/>
    <col min="11" max="11" width="6.875" style="2" hidden="1" customWidth="1"/>
    <col min="12" max="12" width="7" style="2" hidden="1" customWidth="1"/>
    <col min="13" max="13" width="7" style="2" customWidth="1"/>
    <col min="14" max="17" width="7" style="2" hidden="1" customWidth="1"/>
    <col min="18" max="18" width="7" style="2" customWidth="1"/>
    <col min="19" max="22" width="7" style="2" hidden="1" customWidth="1"/>
    <col min="23" max="23" width="7.375" style="2" customWidth="1"/>
    <col min="24" max="24" width="7" style="2" customWidth="1"/>
    <col min="25" max="25" width="7.375" style="2" customWidth="1"/>
    <col min="26" max="26" width="7.25" style="2" customWidth="1"/>
    <col min="27" max="27" width="7.75" style="2" customWidth="1"/>
  </cols>
  <sheetData>
    <row r="1" spans="1:27" ht="15" customHeight="1">
      <c r="A1" s="1" t="s">
        <v>0</v>
      </c>
    </row>
    <row r="2" spans="1:27" ht="15" customHeight="1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</row>
    <row r="3" spans="1:27" ht="15" customHeight="1">
      <c r="A3" s="5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</row>
    <row r="4" spans="1:27" ht="15" customHeight="1">
      <c r="A4" s="6"/>
      <c r="B4" s="7"/>
      <c r="C4" s="8"/>
      <c r="D4" s="9" t="s">
        <v>2</v>
      </c>
      <c r="E4" s="7"/>
      <c r="F4" s="10"/>
      <c r="G4" s="7" t="s">
        <v>3</v>
      </c>
      <c r="H4" s="9" t="s">
        <v>3</v>
      </c>
      <c r="I4" s="8" t="s">
        <v>3</v>
      </c>
      <c r="J4" s="8" t="s">
        <v>3</v>
      </c>
      <c r="K4" s="9" t="s">
        <v>3</v>
      </c>
      <c r="L4" s="9" t="s">
        <v>3</v>
      </c>
      <c r="M4" s="9"/>
      <c r="N4" s="11" t="s">
        <v>4</v>
      </c>
      <c r="O4" s="11" t="s">
        <v>4</v>
      </c>
      <c r="P4" s="11" t="s">
        <v>4</v>
      </c>
      <c r="Q4" s="11" t="s">
        <v>4</v>
      </c>
      <c r="R4" s="11"/>
      <c r="S4" s="11" t="s">
        <v>4</v>
      </c>
      <c r="T4" s="11" t="s">
        <v>4</v>
      </c>
      <c r="U4" s="11" t="s">
        <v>4</v>
      </c>
      <c r="V4" s="11" t="s">
        <v>4</v>
      </c>
      <c r="W4" s="11"/>
      <c r="X4" s="11"/>
      <c r="Y4" s="11"/>
      <c r="Z4" s="11"/>
      <c r="AA4" s="11"/>
    </row>
    <row r="5" spans="1:27" ht="15" customHeight="1">
      <c r="A5" s="12"/>
      <c r="B5" s="13"/>
      <c r="C5" s="14"/>
      <c r="D5" s="15" t="s">
        <v>5</v>
      </c>
      <c r="E5" s="16" t="s">
        <v>6</v>
      </c>
      <c r="F5" s="17" t="s">
        <v>7</v>
      </c>
      <c r="G5" s="16" t="s">
        <v>8</v>
      </c>
      <c r="H5" s="18" t="s">
        <v>9</v>
      </c>
      <c r="I5" s="19" t="s">
        <v>10</v>
      </c>
      <c r="J5" s="19" t="s">
        <v>11</v>
      </c>
      <c r="K5" s="20" t="s">
        <v>12</v>
      </c>
      <c r="L5" s="18" t="s">
        <v>13</v>
      </c>
      <c r="M5" s="18" t="s">
        <v>14</v>
      </c>
      <c r="N5" s="21" t="s">
        <v>15</v>
      </c>
      <c r="O5" s="22" t="s">
        <v>16</v>
      </c>
      <c r="P5" s="21" t="s">
        <v>17</v>
      </c>
      <c r="Q5" s="21" t="s">
        <v>18</v>
      </c>
      <c r="R5" s="23" t="s">
        <v>19</v>
      </c>
      <c r="S5" s="22" t="s">
        <v>20</v>
      </c>
      <c r="T5" s="22" t="s">
        <v>21</v>
      </c>
      <c r="U5" s="22" t="s">
        <v>22</v>
      </c>
      <c r="V5" s="22" t="s">
        <v>23</v>
      </c>
      <c r="W5" s="22" t="s">
        <v>24</v>
      </c>
      <c r="X5" s="22" t="s">
        <v>25</v>
      </c>
      <c r="Y5" s="22" t="s">
        <v>26</v>
      </c>
      <c r="Z5" s="22" t="s">
        <v>27</v>
      </c>
      <c r="AA5" s="22" t="s">
        <v>28</v>
      </c>
    </row>
    <row r="6" spans="1:27" ht="15" customHeight="1">
      <c r="A6" s="24" t="s">
        <v>29</v>
      </c>
      <c r="B6" s="25"/>
      <c r="C6" s="26" t="s">
        <v>30</v>
      </c>
      <c r="D6" s="27">
        <v>33765</v>
      </c>
      <c r="E6" s="28">
        <v>152361.60000000001</v>
      </c>
      <c r="F6" s="29">
        <v>327433.2</v>
      </c>
      <c r="G6" s="30">
        <v>495612</v>
      </c>
      <c r="H6" s="28">
        <v>516706.5</v>
      </c>
      <c r="I6" s="28">
        <v>528666.1</v>
      </c>
      <c r="J6" s="28">
        <v>533148.69999999995</v>
      </c>
      <c r="K6" s="28">
        <v>526109</v>
      </c>
      <c r="L6" s="31">
        <v>521997.3</v>
      </c>
      <c r="M6" s="32">
        <v>528621.19999999995</v>
      </c>
      <c r="N6" s="33">
        <v>518889.2</v>
      </c>
      <c r="O6" s="33">
        <v>514675</v>
      </c>
      <c r="P6" s="33">
        <v>518199.8</v>
      </c>
      <c r="Q6" s="33">
        <v>521003.9</v>
      </c>
      <c r="R6" s="33">
        <v>525813.9</v>
      </c>
      <c r="S6" s="33">
        <v>529255</v>
      </c>
      <c r="T6" s="33">
        <v>531013.4</v>
      </c>
      <c r="U6" s="34">
        <v>509398.4</v>
      </c>
      <c r="V6" s="34">
        <v>492075.1</v>
      </c>
      <c r="W6" s="34">
        <v>499194.8</v>
      </c>
      <c r="X6" s="34">
        <v>493853.1</v>
      </c>
      <c r="Y6" s="34">
        <v>494674.4</v>
      </c>
      <c r="Z6" s="34">
        <v>507401.1</v>
      </c>
      <c r="AA6" s="34">
        <v>517866.6</v>
      </c>
    </row>
    <row r="7" spans="1:27" ht="15" customHeight="1">
      <c r="A7" s="35" t="s">
        <v>31</v>
      </c>
      <c r="B7" s="13"/>
      <c r="C7" s="14" t="s">
        <v>32</v>
      </c>
      <c r="D7" s="36">
        <v>2284</v>
      </c>
      <c r="E7" s="37">
        <v>6152</v>
      </c>
      <c r="F7" s="38">
        <v>7574</v>
      </c>
      <c r="G7" s="39">
        <v>7588</v>
      </c>
      <c r="H7" s="37">
        <v>7055.3</v>
      </c>
      <c r="I7" s="40">
        <v>6720.7</v>
      </c>
      <c r="J7" s="40">
        <v>6332.9</v>
      </c>
      <c r="K7" s="37">
        <v>6551.9</v>
      </c>
      <c r="L7" s="41">
        <v>6055.7</v>
      </c>
      <c r="M7" s="37">
        <v>5870.7</v>
      </c>
      <c r="N7" s="33">
        <v>5606.3</v>
      </c>
      <c r="O7" s="33">
        <v>5574.3</v>
      </c>
      <c r="P7" s="33">
        <v>5757.7</v>
      </c>
      <c r="Q7" s="33">
        <v>5443</v>
      </c>
      <c r="R7" s="33">
        <v>5232.6000000000004</v>
      </c>
      <c r="S7" s="33">
        <v>5045.3</v>
      </c>
      <c r="T7" s="33">
        <v>4721.2</v>
      </c>
      <c r="U7" s="33">
        <v>4610.1000000000004</v>
      </c>
      <c r="V7" s="33">
        <v>4463.7</v>
      </c>
      <c r="W7" s="33">
        <v>4505.3</v>
      </c>
      <c r="X7" s="33">
        <v>4559.3</v>
      </c>
      <c r="Y7" s="33">
        <v>4666.3999999999996</v>
      </c>
      <c r="Z7" s="33">
        <v>4480.8999999999996</v>
      </c>
      <c r="AA7" s="33">
        <v>4296.3</v>
      </c>
    </row>
    <row r="8" spans="1:27" ht="15" customHeight="1">
      <c r="A8" s="42" t="s">
        <v>33</v>
      </c>
      <c r="B8" s="43"/>
      <c r="C8" s="44" t="s">
        <v>34</v>
      </c>
      <c r="D8" s="45">
        <v>6.8</v>
      </c>
      <c r="E8" s="46">
        <f t="shared" ref="E8:V8" si="0">E7/E6*100</f>
        <v>4.0377627958750759</v>
      </c>
      <c r="F8" s="47">
        <f t="shared" si="0"/>
        <v>2.3131435663823949</v>
      </c>
      <c r="G8" s="48">
        <f t="shared" si="0"/>
        <v>1.5310363752290099</v>
      </c>
      <c r="H8" s="49">
        <f t="shared" si="0"/>
        <v>1.3654366647216554</v>
      </c>
      <c r="I8" s="50">
        <f t="shared" si="0"/>
        <v>1.2712560915103124</v>
      </c>
      <c r="J8" s="50">
        <f t="shared" si="0"/>
        <v>1.18782996188493</v>
      </c>
      <c r="K8" s="49">
        <f t="shared" si="0"/>
        <v>1.245350298132136</v>
      </c>
      <c r="L8" s="49">
        <f t="shared" si="0"/>
        <v>1.1601017859670921</v>
      </c>
      <c r="M8" s="49">
        <f t="shared" si="0"/>
        <v>1.1105683994512516</v>
      </c>
      <c r="N8" s="50">
        <f t="shared" si="0"/>
        <v>1.0804426070151392</v>
      </c>
      <c r="O8" s="50">
        <f t="shared" si="0"/>
        <v>1.0830718414533445</v>
      </c>
      <c r="P8" s="50">
        <f t="shared" si="0"/>
        <v>1.1110965307203902</v>
      </c>
      <c r="Q8" s="50">
        <f t="shared" si="0"/>
        <v>1.0447138687445525</v>
      </c>
      <c r="R8" s="50">
        <f t="shared" si="0"/>
        <v>0.99514295837367561</v>
      </c>
      <c r="S8" s="50">
        <f t="shared" si="0"/>
        <v>0.95328338891460629</v>
      </c>
      <c r="T8" s="50">
        <f t="shared" si="0"/>
        <v>0.88909244098171525</v>
      </c>
      <c r="U8" s="50">
        <f t="shared" si="0"/>
        <v>0.90500873186880848</v>
      </c>
      <c r="V8" s="50">
        <f t="shared" si="0"/>
        <v>0.90711763306048199</v>
      </c>
      <c r="W8" s="50">
        <f>W7/W6*100</f>
        <v>0.9025134075915856</v>
      </c>
      <c r="X8" s="50">
        <v>0.89872885918225598</v>
      </c>
      <c r="Y8" s="50">
        <f>Y7/Y6*100</f>
        <v>0.94332757062018968</v>
      </c>
      <c r="Z8" s="50">
        <f>Z7/Z6*100</f>
        <v>0.88310805790527447</v>
      </c>
      <c r="AA8" s="50">
        <f>AA7/AA6*100</f>
        <v>0.82961519433769249</v>
      </c>
    </row>
    <row r="9" spans="1:27" ht="15" customHeight="1">
      <c r="A9" s="35" t="s">
        <v>35</v>
      </c>
      <c r="B9" s="13"/>
      <c r="C9" s="14" t="s">
        <v>36</v>
      </c>
      <c r="D9" s="36">
        <v>4754</v>
      </c>
      <c r="E9" s="52">
        <v>5223</v>
      </c>
      <c r="F9" s="53">
        <v>5807</v>
      </c>
      <c r="G9" s="54">
        <v>6453</v>
      </c>
      <c r="H9" s="55">
        <v>6457</v>
      </c>
      <c r="I9" s="56">
        <v>6486</v>
      </c>
      <c r="J9" s="56">
        <v>6557</v>
      </c>
      <c r="K9" s="37">
        <v>6514</v>
      </c>
      <c r="L9" s="52">
        <v>6462</v>
      </c>
      <c r="M9" s="52">
        <v>6446</v>
      </c>
      <c r="N9" s="52">
        <v>6412</v>
      </c>
      <c r="O9" s="52">
        <v>6330</v>
      </c>
      <c r="P9" s="52">
        <v>6316</v>
      </c>
      <c r="Q9" s="52">
        <v>6329</v>
      </c>
      <c r="R9" s="28">
        <v>6356</v>
      </c>
      <c r="S9" s="28">
        <v>6382</v>
      </c>
      <c r="T9" s="28">
        <v>6412</v>
      </c>
      <c r="U9" s="28">
        <v>6385</v>
      </c>
      <c r="V9" s="28">
        <v>6282</v>
      </c>
      <c r="W9" s="28">
        <v>6257</v>
      </c>
      <c r="X9" s="28">
        <v>5977</v>
      </c>
      <c r="Y9" s="28">
        <v>6270</v>
      </c>
      <c r="Z9" s="28">
        <v>6311</v>
      </c>
      <c r="AA9" s="28">
        <v>6351</v>
      </c>
    </row>
    <row r="10" spans="1:27" ht="15" customHeight="1">
      <c r="A10" s="35" t="s">
        <v>37</v>
      </c>
      <c r="B10" s="13"/>
      <c r="C10" s="14" t="s">
        <v>38</v>
      </c>
      <c r="D10" s="36">
        <v>981</v>
      </c>
      <c r="E10" s="37">
        <v>618</v>
      </c>
      <c r="F10" s="57">
        <v>464</v>
      </c>
      <c r="G10" s="39">
        <v>345</v>
      </c>
      <c r="H10" s="41">
        <v>340</v>
      </c>
      <c r="I10" s="31">
        <v>330</v>
      </c>
      <c r="J10" s="31">
        <v>324</v>
      </c>
      <c r="K10" s="37">
        <v>317</v>
      </c>
      <c r="L10" s="37">
        <v>307</v>
      </c>
      <c r="M10" s="37">
        <v>297</v>
      </c>
      <c r="N10" s="37">
        <v>286</v>
      </c>
      <c r="O10" s="37">
        <v>268</v>
      </c>
      <c r="P10" s="37">
        <v>266</v>
      </c>
      <c r="Q10" s="37">
        <v>264</v>
      </c>
      <c r="R10" s="40">
        <v>259</v>
      </c>
      <c r="S10" s="40">
        <v>250</v>
      </c>
      <c r="T10" s="40">
        <v>251</v>
      </c>
      <c r="U10" s="40">
        <v>245</v>
      </c>
      <c r="V10" s="40">
        <v>242</v>
      </c>
      <c r="W10" s="40">
        <v>234</v>
      </c>
      <c r="X10" s="40">
        <v>207</v>
      </c>
      <c r="Y10" s="40">
        <v>224</v>
      </c>
      <c r="Z10" s="40">
        <v>217</v>
      </c>
      <c r="AA10" s="40">
        <v>209</v>
      </c>
    </row>
    <row r="11" spans="1:27" ht="15" customHeight="1">
      <c r="A11" s="58" t="s">
        <v>39</v>
      </c>
      <c r="B11" s="13"/>
      <c r="C11" s="14" t="s">
        <v>40</v>
      </c>
      <c r="D11" s="27">
        <v>1046</v>
      </c>
      <c r="E11" s="59">
        <v>618</v>
      </c>
      <c r="F11" s="60">
        <v>449</v>
      </c>
      <c r="G11" s="61">
        <v>345</v>
      </c>
      <c r="H11" s="31">
        <v>331</v>
      </c>
      <c r="I11" s="31">
        <v>330</v>
      </c>
      <c r="J11" s="31">
        <v>324</v>
      </c>
      <c r="K11" s="40">
        <v>308</v>
      </c>
      <c r="L11" s="40">
        <v>300</v>
      </c>
      <c r="M11" s="40">
        <v>290</v>
      </c>
      <c r="N11" s="40">
        <v>279</v>
      </c>
      <c r="O11" s="40">
        <v>262</v>
      </c>
      <c r="P11" s="40">
        <v>260</v>
      </c>
      <c r="Q11" s="40">
        <v>258</v>
      </c>
      <c r="R11" s="40">
        <v>253</v>
      </c>
      <c r="S11" s="40">
        <v>244</v>
      </c>
      <c r="T11" s="40">
        <v>246</v>
      </c>
      <c r="U11" s="40">
        <v>240</v>
      </c>
      <c r="V11" s="40">
        <v>236</v>
      </c>
      <c r="W11" s="40">
        <v>226</v>
      </c>
      <c r="X11" s="40">
        <v>200</v>
      </c>
      <c r="Y11" s="40">
        <v>216</v>
      </c>
      <c r="Z11" s="40">
        <v>209</v>
      </c>
      <c r="AA11" s="40">
        <v>201</v>
      </c>
    </row>
    <row r="12" spans="1:27" ht="15" customHeight="1">
      <c r="A12" s="35" t="s">
        <v>41</v>
      </c>
      <c r="B12" s="13"/>
      <c r="C12" s="14" t="s">
        <v>42</v>
      </c>
      <c r="D12" s="13">
        <v>20.6</v>
      </c>
      <c r="E12" s="46">
        <f t="shared" ref="E12:T12" si="1">E10/E9*100</f>
        <v>11.832280298678919</v>
      </c>
      <c r="F12" s="62">
        <f t="shared" si="1"/>
        <v>7.9903564663337354</v>
      </c>
      <c r="G12" s="63">
        <f t="shared" si="1"/>
        <v>5.3463505346350537</v>
      </c>
      <c r="H12" s="64">
        <f t="shared" si="1"/>
        <v>5.2656032213102062</v>
      </c>
      <c r="I12" s="65">
        <f t="shared" si="1"/>
        <v>5.0878815911193334</v>
      </c>
      <c r="J12" s="65">
        <f t="shared" si="1"/>
        <v>4.9412841238371206</v>
      </c>
      <c r="K12" s="66">
        <f t="shared" si="1"/>
        <v>4.86644151059257</v>
      </c>
      <c r="L12" s="46">
        <f t="shared" si="1"/>
        <v>4.7508511296812133</v>
      </c>
      <c r="M12" s="46">
        <f t="shared" si="1"/>
        <v>4.6075085324232079</v>
      </c>
      <c r="N12" s="67">
        <f t="shared" si="1"/>
        <v>4.4603867747972554</v>
      </c>
      <c r="O12" s="67">
        <f t="shared" si="1"/>
        <v>4.2338072669826223</v>
      </c>
      <c r="P12" s="67">
        <f t="shared" si="1"/>
        <v>4.2115262824572515</v>
      </c>
      <c r="Q12" s="67">
        <f t="shared" si="1"/>
        <v>4.1712750829514933</v>
      </c>
      <c r="R12" s="67">
        <f t="shared" si="1"/>
        <v>4.0748898678414092</v>
      </c>
      <c r="S12" s="67">
        <f t="shared" si="1"/>
        <v>3.9172673143215291</v>
      </c>
      <c r="T12" s="67">
        <f t="shared" si="1"/>
        <v>3.9145352464129757</v>
      </c>
      <c r="U12" s="67">
        <v>3.9</v>
      </c>
      <c r="V12" s="67">
        <f>(V10/V9)*100</f>
        <v>3.8522763451130211</v>
      </c>
      <c r="W12" s="67">
        <f>(W10/W9)*100</f>
        <v>3.7398114112194341</v>
      </c>
      <c r="X12" s="67">
        <v>3.4632758909151748</v>
      </c>
      <c r="Y12" s="67">
        <f>(Y10/Y9)*100</f>
        <v>3.5725677830940987</v>
      </c>
      <c r="Z12" s="67">
        <f>(Z10/Z9)*100</f>
        <v>3.4384408176200281</v>
      </c>
      <c r="AA12" s="67">
        <f>(AA10/AA9)*100</f>
        <v>3.2908203432530305</v>
      </c>
    </row>
    <row r="13" spans="1:27" ht="15" customHeight="1">
      <c r="A13" s="68" t="s">
        <v>43</v>
      </c>
      <c r="B13" s="13"/>
      <c r="C13" s="14" t="s">
        <v>44</v>
      </c>
      <c r="D13" s="69">
        <f t="shared" ref="D13:L13" si="2">(+D11/D9)*100</f>
        <v>22.002524190155658</v>
      </c>
      <c r="E13" s="70">
        <f t="shared" si="2"/>
        <v>11.832280298678919</v>
      </c>
      <c r="F13" s="71">
        <f t="shared" si="2"/>
        <v>7.7320475288444976</v>
      </c>
      <c r="G13" s="64">
        <f t="shared" si="2"/>
        <v>5.3463505346350537</v>
      </c>
      <c r="H13" s="64">
        <f t="shared" si="2"/>
        <v>5.1262196066284655</v>
      </c>
      <c r="I13" s="65">
        <f t="shared" si="2"/>
        <v>5.0878815911193334</v>
      </c>
      <c r="J13" s="65">
        <f t="shared" si="2"/>
        <v>4.9412841238371206</v>
      </c>
      <c r="K13" s="46">
        <f t="shared" si="2"/>
        <v>4.7282775560331594</v>
      </c>
      <c r="L13" s="46">
        <f t="shared" si="2"/>
        <v>4.6425255338904359</v>
      </c>
      <c r="M13" s="46">
        <f t="shared" ref="M13:T13" si="3">M11/M9*100</f>
        <v>4.498914055228048</v>
      </c>
      <c r="N13" s="67">
        <f t="shared" si="3"/>
        <v>4.3512164691203994</v>
      </c>
      <c r="O13" s="67">
        <f t="shared" si="3"/>
        <v>4.1390205371248028</v>
      </c>
      <c r="P13" s="67">
        <f t="shared" si="3"/>
        <v>4.1165294490183664</v>
      </c>
      <c r="Q13" s="67">
        <f t="shared" si="3"/>
        <v>4.0764733765207772</v>
      </c>
      <c r="R13" s="67">
        <f t="shared" si="3"/>
        <v>3.9804908747640027</v>
      </c>
      <c r="S13" s="67">
        <f t="shared" si="3"/>
        <v>3.8232528987778123</v>
      </c>
      <c r="T13" s="67">
        <f t="shared" si="3"/>
        <v>3.8365564566437929</v>
      </c>
      <c r="U13" s="50">
        <v>3.8</v>
      </c>
      <c r="V13" s="67">
        <f>(V11/V9)*100</f>
        <v>3.7567653613498884</v>
      </c>
      <c r="W13" s="67">
        <f>(W11/W9)*100</f>
        <v>3.6119546108358636</v>
      </c>
      <c r="X13" s="67">
        <v>3.3461602810774633</v>
      </c>
      <c r="Y13" s="67">
        <f>(Y11/Y9)*100</f>
        <v>3.4449760765550237</v>
      </c>
      <c r="Z13" s="67">
        <f>(Z11/Z9)*100</f>
        <v>3.3116780225003959</v>
      </c>
      <c r="AA13" s="67">
        <f>(AA11/AA9)*100</f>
        <v>3.1648559282002839</v>
      </c>
    </row>
    <row r="14" spans="1:27" ht="15" customHeight="1">
      <c r="A14" s="72" t="s">
        <v>45</v>
      </c>
      <c r="B14" s="73"/>
      <c r="C14" s="74"/>
      <c r="D14" s="75">
        <v>3177</v>
      </c>
      <c r="E14" s="76">
        <v>9051.4</v>
      </c>
      <c r="F14" s="77">
        <v>11629.5</v>
      </c>
      <c r="G14" s="78">
        <v>11310.3</v>
      </c>
      <c r="H14" s="78">
        <v>10449.799999999999</v>
      </c>
      <c r="I14" s="79">
        <v>10316.6</v>
      </c>
      <c r="J14" s="79">
        <v>9911.2999999999993</v>
      </c>
      <c r="K14" s="75">
        <v>9926.4</v>
      </c>
      <c r="L14" s="75">
        <v>9363.7999999999993</v>
      </c>
      <c r="M14" s="75">
        <v>9129.5</v>
      </c>
      <c r="N14" s="75">
        <v>8881.2999999999993</v>
      </c>
      <c r="O14" s="75">
        <v>8929.7000000000007</v>
      </c>
      <c r="P14" s="75">
        <v>8856.5</v>
      </c>
      <c r="Q14" s="75">
        <v>8713.6</v>
      </c>
      <c r="R14" s="80">
        <v>8511.9</v>
      </c>
      <c r="S14" s="80">
        <v>8332</v>
      </c>
      <c r="T14" s="80">
        <v>8259</v>
      </c>
      <c r="U14" s="80">
        <v>8466</v>
      </c>
      <c r="V14" s="80">
        <v>8190</v>
      </c>
      <c r="W14" s="80">
        <v>8121</v>
      </c>
      <c r="X14" s="80">
        <v>8246</v>
      </c>
      <c r="Y14" s="80">
        <v>8525</v>
      </c>
      <c r="Z14" s="80">
        <v>8467</v>
      </c>
      <c r="AA14" s="80">
        <v>8364</v>
      </c>
    </row>
    <row r="15" spans="1:27" ht="15" customHeight="1">
      <c r="A15" s="6" t="s">
        <v>46</v>
      </c>
      <c r="B15" s="7"/>
      <c r="C15" s="81" t="s">
        <v>47</v>
      </c>
      <c r="D15" s="82">
        <v>43.1</v>
      </c>
      <c r="E15" s="83">
        <v>38.29020924939789</v>
      </c>
      <c r="F15" s="84">
        <v>32.932628229932497</v>
      </c>
      <c r="G15" s="85">
        <v>33.817847448785621</v>
      </c>
      <c r="H15" s="85">
        <v>30.489578747918621</v>
      </c>
      <c r="I15" s="86">
        <v>29.602776108407809</v>
      </c>
      <c r="J15" s="86">
        <v>28.040721197017547</v>
      </c>
      <c r="K15" s="83">
        <v>30.766441005802708</v>
      </c>
      <c r="L15" s="83">
        <v>25.375381789444457</v>
      </c>
      <c r="M15" s="83">
        <v>25.423079029519691</v>
      </c>
      <c r="N15" s="83">
        <v>25.090921374123159</v>
      </c>
      <c r="O15" s="83">
        <v>24.323325531652799</v>
      </c>
      <c r="P15" s="83">
        <v>26.439338339073</v>
      </c>
      <c r="Q15" s="83">
        <v>22.849338964377523</v>
      </c>
      <c r="R15" s="87">
        <v>22.872684124578534</v>
      </c>
      <c r="S15" s="87">
        <v>21.778684589534326</v>
      </c>
      <c r="T15" s="87">
        <v>21.7</v>
      </c>
      <c r="U15" s="87">
        <v>22.5</v>
      </c>
      <c r="V15" s="87">
        <v>21.9</v>
      </c>
      <c r="W15" s="87">
        <v>19.100000000000001</v>
      </c>
      <c r="X15" s="87">
        <v>22.4</v>
      </c>
      <c r="Y15" s="87">
        <v>23.8</v>
      </c>
      <c r="Z15" s="87">
        <v>21</v>
      </c>
      <c r="AA15" s="87">
        <v>17.100000000000001</v>
      </c>
    </row>
    <row r="16" spans="1:27" ht="15" customHeight="1">
      <c r="A16" s="12" t="s">
        <v>48</v>
      </c>
      <c r="B16" s="13"/>
      <c r="C16" s="88" t="s">
        <v>49</v>
      </c>
      <c r="D16" s="82">
        <v>20.9</v>
      </c>
      <c r="E16" s="83">
        <v>25.856773537795259</v>
      </c>
      <c r="F16" s="84">
        <v>27.246227266864437</v>
      </c>
      <c r="G16" s="85">
        <v>22.522833169765612</v>
      </c>
      <c r="H16" s="85">
        <v>24.043522364064383</v>
      </c>
      <c r="I16" s="86">
        <v>25.041195742783472</v>
      </c>
      <c r="J16" s="86">
        <v>26.014750839950363</v>
      </c>
      <c r="K16" s="83">
        <v>26.025548033526757</v>
      </c>
      <c r="L16" s="83">
        <v>26.321578846194921</v>
      </c>
      <c r="M16" s="83">
        <v>26.919327454953724</v>
      </c>
      <c r="N16" s="83">
        <v>27.144674766081543</v>
      </c>
      <c r="O16" s="83">
        <v>27.735534228473519</v>
      </c>
      <c r="P16" s="83">
        <v>26.295940834415404</v>
      </c>
      <c r="Q16" s="83">
        <v>28.208777084098418</v>
      </c>
      <c r="R16" s="87">
        <v>29.437610874187904</v>
      </c>
      <c r="S16" s="87">
        <v>29.4</v>
      </c>
      <c r="T16" s="87">
        <v>30</v>
      </c>
      <c r="U16" s="87">
        <v>30.5</v>
      </c>
      <c r="V16" s="87">
        <v>31.1</v>
      </c>
      <c r="W16" s="87">
        <v>31.4</v>
      </c>
      <c r="X16" s="87">
        <v>30.9</v>
      </c>
      <c r="Y16" s="87">
        <v>30.4</v>
      </c>
      <c r="Z16" s="87">
        <v>32</v>
      </c>
      <c r="AA16" s="87">
        <v>35.200000000000003</v>
      </c>
    </row>
    <row r="17" spans="1:27" ht="15" customHeight="1">
      <c r="A17" s="12"/>
      <c r="B17" s="13"/>
      <c r="C17" s="88" t="s">
        <v>50</v>
      </c>
      <c r="D17" s="82">
        <v>11.8</v>
      </c>
      <c r="E17" s="83">
        <v>16.210751927878562</v>
      </c>
      <c r="F17" s="84">
        <v>18.146953867320178</v>
      </c>
      <c r="G17" s="85">
        <v>22.181551329319298</v>
      </c>
      <c r="H17" s="85">
        <v>22.945893701314862</v>
      </c>
      <c r="I17" s="86">
        <v>22.280596320493185</v>
      </c>
      <c r="J17" s="86">
        <v>23.296641207510621</v>
      </c>
      <c r="K17" s="83">
        <v>23.156431334622823</v>
      </c>
      <c r="L17" s="83">
        <v>23.916572331745662</v>
      </c>
      <c r="M17" s="83">
        <v>23.154608686127389</v>
      </c>
      <c r="N17" s="83">
        <v>23.856867800885009</v>
      </c>
      <c r="O17" s="83">
        <v>24.092634690975061</v>
      </c>
      <c r="P17" s="83">
        <v>23.677524981651892</v>
      </c>
      <c r="Q17" s="83">
        <v>24.590295629820048</v>
      </c>
      <c r="R17" s="87">
        <v>23.880684688494931</v>
      </c>
      <c r="S17" s="87">
        <v>24.6</v>
      </c>
      <c r="T17" s="87">
        <v>25.3</v>
      </c>
      <c r="U17" s="87">
        <v>24.9</v>
      </c>
      <c r="V17" s="87">
        <v>25.5</v>
      </c>
      <c r="W17" s="87">
        <v>27.7</v>
      </c>
      <c r="X17" s="87">
        <v>25.9</v>
      </c>
      <c r="Y17" s="87">
        <v>25.7</v>
      </c>
      <c r="Z17" s="87">
        <v>26.6</v>
      </c>
      <c r="AA17" s="87">
        <v>26.8</v>
      </c>
    </row>
    <row r="18" spans="1:27" ht="15" customHeight="1">
      <c r="A18" s="89"/>
      <c r="B18" s="43"/>
      <c r="C18" s="90" t="s">
        <v>51</v>
      </c>
      <c r="D18" s="82">
        <v>6.6</v>
      </c>
      <c r="E18" s="83">
        <v>7.1392270808935647</v>
      </c>
      <c r="F18" s="84">
        <v>8.068274646373446</v>
      </c>
      <c r="G18" s="85">
        <v>8.4533566748892603</v>
      </c>
      <c r="H18" s="85">
        <v>8.7465788818924768</v>
      </c>
      <c r="I18" s="86">
        <v>8.9787333036077772</v>
      </c>
      <c r="J18" s="86">
        <v>8.1291051627939837</v>
      </c>
      <c r="K18" s="83">
        <v>9.3316811734364933</v>
      </c>
      <c r="L18" s="83">
        <v>8.5136376257502313</v>
      </c>
      <c r="M18" s="83">
        <v>8.8800043814009531</v>
      </c>
      <c r="N18" s="83">
        <v>8.4683548579599837</v>
      </c>
      <c r="O18" s="83">
        <v>8.3866199312406913</v>
      </c>
      <c r="P18" s="83">
        <v>8.0630045729125506</v>
      </c>
      <c r="Q18" s="83">
        <v>8.7529838413514511</v>
      </c>
      <c r="R18" s="87">
        <v>8.5456831024800568</v>
      </c>
      <c r="S18" s="87">
        <v>9.3000000000000007</v>
      </c>
      <c r="T18" s="87">
        <v>9.1999999999999993</v>
      </c>
      <c r="U18" s="87">
        <v>8.8000000000000007</v>
      </c>
      <c r="V18" s="87">
        <v>8.5</v>
      </c>
      <c r="W18" s="87">
        <v>9.1999999999999993</v>
      </c>
      <c r="X18" s="87">
        <v>9</v>
      </c>
      <c r="Y18" s="87">
        <v>8.8000000000000007</v>
      </c>
      <c r="Z18" s="87">
        <v>9</v>
      </c>
      <c r="AA18" s="87">
        <v>9.1</v>
      </c>
    </row>
    <row r="19" spans="1:27" ht="15" customHeight="1">
      <c r="A19" s="91" t="s">
        <v>52</v>
      </c>
      <c r="B19" s="73"/>
      <c r="C19" s="74"/>
      <c r="D19" s="82">
        <v>38.1</v>
      </c>
      <c r="E19" s="83">
        <v>32</v>
      </c>
      <c r="F19" s="84">
        <v>26.99788366762597</v>
      </c>
      <c r="G19" s="85">
        <v>24.128924035466092</v>
      </c>
      <c r="H19" s="85">
        <v>23.669095793497881</v>
      </c>
      <c r="I19" s="86">
        <v>23.427773841489561</v>
      </c>
      <c r="J19" s="86">
        <v>23.493233087218321</v>
      </c>
      <c r="K19" s="83">
        <v>23.427773841489561</v>
      </c>
      <c r="L19" s="83">
        <v>23.711487021993264</v>
      </c>
      <c r="M19" s="83">
        <v>23.284867863010156</v>
      </c>
      <c r="N19" s="83">
        <v>23.173260078006557</v>
      </c>
      <c r="O19" s="83">
        <v>23.286261674000176</v>
      </c>
      <c r="P19" s="83">
        <v>23.217005977734672</v>
      </c>
      <c r="Q19" s="83">
        <v>23.049082356189782</v>
      </c>
      <c r="R19" s="87">
        <v>22.901067785964248</v>
      </c>
      <c r="S19" s="92">
        <v>23.1</v>
      </c>
      <c r="T19" s="92">
        <v>23</v>
      </c>
      <c r="U19" s="87">
        <v>23.2</v>
      </c>
      <c r="V19" s="87">
        <v>23.4</v>
      </c>
      <c r="W19" s="87">
        <v>23.3</v>
      </c>
      <c r="X19" s="87">
        <v>23.643830000777481</v>
      </c>
      <c r="Y19" s="87">
        <v>23.508835688002545</v>
      </c>
      <c r="Z19" s="87">
        <v>23.619574872441074</v>
      </c>
      <c r="AA19" s="87">
        <v>24.013544235114733</v>
      </c>
    </row>
    <row r="20" spans="1:27" ht="15" customHeight="1">
      <c r="A20" s="12" t="s">
        <v>53</v>
      </c>
      <c r="B20" s="13"/>
      <c r="C20" s="93" t="s">
        <v>54</v>
      </c>
      <c r="D20" s="82">
        <v>18.399999999999999</v>
      </c>
      <c r="E20" s="83">
        <v>9.1999999999999993</v>
      </c>
      <c r="F20" s="84">
        <v>8.4532447277412359</v>
      </c>
      <c r="G20" s="85">
        <v>6.4715959876849736</v>
      </c>
      <c r="H20" s="85">
        <v>5.5606912667231594</v>
      </c>
      <c r="I20" s="86">
        <v>5.3113885932348586</v>
      </c>
      <c r="J20" s="86">
        <v>4.9332107373636758</v>
      </c>
      <c r="K20" s="83">
        <v>5.3113885932348586</v>
      </c>
      <c r="L20" s="83">
        <v>4.6050398224311273</v>
      </c>
      <c r="M20" s="83">
        <v>4.4566924868641999</v>
      </c>
      <c r="N20" s="83">
        <v>4.3517767774764442</v>
      </c>
      <c r="O20" s="83">
        <v>4.1971775664225799</v>
      </c>
      <c r="P20" s="83">
        <v>4.3282095075434102</v>
      </c>
      <c r="Q20" s="83">
        <v>4.3413771464430368</v>
      </c>
      <c r="R20" s="87">
        <v>3.8905819184443478</v>
      </c>
      <c r="S20" s="87">
        <v>3.7</v>
      </c>
      <c r="T20" s="87">
        <v>3.7</v>
      </c>
      <c r="U20" s="87">
        <v>3.3</v>
      </c>
      <c r="V20" s="87">
        <v>3.5</v>
      </c>
      <c r="W20" s="87">
        <v>3.4</v>
      </c>
      <c r="X20" s="87">
        <v>3.277830921917972</v>
      </c>
      <c r="Y20" s="87">
        <v>3.4039390561129692</v>
      </c>
      <c r="Z20" s="87">
        <v>3.2636580957378576</v>
      </c>
      <c r="AA20" s="87">
        <v>2.8530160455338502</v>
      </c>
    </row>
    <row r="21" spans="1:27" ht="15" customHeight="1">
      <c r="A21" s="12" t="s">
        <v>48</v>
      </c>
      <c r="B21" s="13"/>
      <c r="C21" s="88" t="s">
        <v>55</v>
      </c>
      <c r="D21" s="82">
        <v>7.2</v>
      </c>
      <c r="E21" s="83">
        <v>8.8000000000000007</v>
      </c>
      <c r="F21" s="84">
        <v>8.3501729165253948</v>
      </c>
      <c r="G21" s="85">
        <v>7.6211639686165453</v>
      </c>
      <c r="H21" s="85">
        <v>7.8743291477287318</v>
      </c>
      <c r="I21" s="86">
        <v>7.6322006178448119</v>
      </c>
      <c r="J21" s="86">
        <v>7.6035042014660439</v>
      </c>
      <c r="K21" s="83">
        <v>7.6322006178448119</v>
      </c>
      <c r="L21" s="83">
        <v>7.3913043478260869</v>
      </c>
      <c r="M21" s="83">
        <v>7.3601105032230105</v>
      </c>
      <c r="N21" s="83">
        <v>7.2329242038750809</v>
      </c>
      <c r="O21" s="83">
        <v>7.2160031422719744</v>
      </c>
      <c r="P21" s="83">
        <v>6.8744662681468824</v>
      </c>
      <c r="Q21" s="83">
        <v>6.5962119915568485</v>
      </c>
      <c r="R21" s="87">
        <v>6.4881729792482954</v>
      </c>
      <c r="S21" s="87">
        <v>6.5</v>
      </c>
      <c r="T21" s="87">
        <v>6.5</v>
      </c>
      <c r="U21" s="87">
        <v>5.5</v>
      </c>
      <c r="V21" s="87">
        <v>5.9</v>
      </c>
      <c r="W21" s="87">
        <v>5.7</v>
      </c>
      <c r="X21" s="87">
        <v>5.4570728207581016</v>
      </c>
      <c r="Y21" s="87">
        <v>5.3036046079524342</v>
      </c>
      <c r="Z21" s="87">
        <v>5.2854060987697506</v>
      </c>
      <c r="AA21" s="87">
        <v>5.2584160398135165</v>
      </c>
    </row>
    <row r="22" spans="1:27" ht="15" customHeight="1">
      <c r="A22" s="12"/>
      <c r="B22" s="13"/>
      <c r="C22" s="88" t="s">
        <v>56</v>
      </c>
      <c r="D22" s="82">
        <v>7.2</v>
      </c>
      <c r="E22" s="83">
        <v>9.6</v>
      </c>
      <c r="F22" s="84">
        <v>8.7909405302773447</v>
      </c>
      <c r="G22" s="85">
        <v>7.2251464892243513</v>
      </c>
      <c r="H22" s="85">
        <v>7.3427830418817246</v>
      </c>
      <c r="I22" s="86">
        <v>7.1740089821136523</v>
      </c>
      <c r="J22" s="86">
        <v>7.3314943937884705</v>
      </c>
      <c r="K22" s="83">
        <v>7.1740089821136523</v>
      </c>
      <c r="L22" s="83">
        <v>7.0570570570570572</v>
      </c>
      <c r="M22" s="83">
        <v>7.0026000758355451</v>
      </c>
      <c r="N22" s="83">
        <v>6.6765454189616129</v>
      </c>
      <c r="O22" s="83">
        <v>6.7278287461773694</v>
      </c>
      <c r="P22" s="83">
        <v>6.7847993168232286</v>
      </c>
      <c r="Q22" s="83">
        <v>6.8671915112099953</v>
      </c>
      <c r="R22" s="87">
        <v>7.0613844144536353</v>
      </c>
      <c r="S22" s="87">
        <v>7.1</v>
      </c>
      <c r="T22" s="87">
        <v>7.1</v>
      </c>
      <c r="U22" s="87">
        <v>6.7</v>
      </c>
      <c r="V22" s="87">
        <v>7.4</v>
      </c>
      <c r="W22" s="87">
        <v>7.2</v>
      </c>
      <c r="X22" s="87">
        <v>7.3568097572641395</v>
      </c>
      <c r="Y22" s="87">
        <v>7.1378669639539201</v>
      </c>
      <c r="Z22" s="87">
        <v>7.3844090723572968</v>
      </c>
      <c r="AA22" s="87">
        <v>7.9069301833366703</v>
      </c>
    </row>
    <row r="23" spans="1:27" ht="15" customHeight="1">
      <c r="A23" s="12"/>
      <c r="B23" s="13"/>
      <c r="C23" s="88" t="s">
        <v>57</v>
      </c>
      <c r="D23" s="13">
        <v>7.7</v>
      </c>
      <c r="E23" s="83">
        <v>8.1</v>
      </c>
      <c r="F23" s="84">
        <v>7.9839967451006979</v>
      </c>
      <c r="G23" s="85">
        <v>8.2865726487238049</v>
      </c>
      <c r="H23" s="85">
        <v>8.2055825180391846</v>
      </c>
      <c r="I23" s="86">
        <v>8.1942317177643353</v>
      </c>
      <c r="J23" s="86">
        <v>7.9636298623349422</v>
      </c>
      <c r="K23" s="83">
        <v>8.1942317177643353</v>
      </c>
      <c r="L23" s="83">
        <v>7.9814597205901547</v>
      </c>
      <c r="M23" s="83">
        <v>7.6417853854070739</v>
      </c>
      <c r="N23" s="83">
        <v>7.7389772695501442</v>
      </c>
      <c r="O23" s="83">
        <v>7.6648991386808074</v>
      </c>
      <c r="P23" s="83">
        <v>7.7540563620836886</v>
      </c>
      <c r="Q23" s="83">
        <v>7.8355867419704488</v>
      </c>
      <c r="R23" s="87">
        <v>7.6316935132781882</v>
      </c>
      <c r="S23" s="87">
        <v>7.8</v>
      </c>
      <c r="T23" s="87">
        <v>7.8</v>
      </c>
      <c r="U23" s="87">
        <v>7.1</v>
      </c>
      <c r="V23" s="87">
        <v>7.7</v>
      </c>
      <c r="W23" s="87">
        <v>8</v>
      </c>
      <c r="X23" s="87">
        <v>7.9128303240463955</v>
      </c>
      <c r="Y23" s="87">
        <v>7.8840579710144922</v>
      </c>
      <c r="Z23" s="87">
        <v>7.9747536586787948</v>
      </c>
      <c r="AA23" s="87">
        <v>8.0170465921116616</v>
      </c>
    </row>
    <row r="24" spans="1:27" ht="15" customHeight="1">
      <c r="A24" s="12"/>
      <c r="B24" s="13"/>
      <c r="C24" s="88" t="s">
        <v>58</v>
      </c>
      <c r="D24" s="82">
        <v>5.5</v>
      </c>
      <c r="E24" s="83">
        <v>5.8</v>
      </c>
      <c r="F24" s="84">
        <v>4.9393096901064624</v>
      </c>
      <c r="G24" s="85">
        <v>4.1699771576124744</v>
      </c>
      <c r="H24" s="85">
        <v>4.1612099735510872</v>
      </c>
      <c r="I24" s="86">
        <v>4.0795929493003813</v>
      </c>
      <c r="J24" s="86">
        <v>3.8873138712231503</v>
      </c>
      <c r="K24" s="83">
        <v>4.0795929493003813</v>
      </c>
      <c r="L24" s="83">
        <v>3.9783261522391955</v>
      </c>
      <c r="M24" s="83">
        <v>3.943448350576892</v>
      </c>
      <c r="N24" s="83">
        <v>4.021863729135795</v>
      </c>
      <c r="O24" s="83">
        <v>3.9362567685099457</v>
      </c>
      <c r="P24" s="83">
        <v>3.7048107031027615</v>
      </c>
      <c r="Q24" s="83">
        <v>3.783729819156826</v>
      </c>
      <c r="R24" s="87">
        <v>3.7730372950224931</v>
      </c>
      <c r="S24" s="87">
        <v>3.6</v>
      </c>
      <c r="T24" s="87">
        <v>3.6</v>
      </c>
      <c r="U24" s="87">
        <v>3.5</v>
      </c>
      <c r="V24" s="87">
        <v>3.6</v>
      </c>
      <c r="W24" s="87">
        <v>3.5</v>
      </c>
      <c r="X24" s="87">
        <v>3.5408944158794688</v>
      </c>
      <c r="Y24" s="87">
        <v>3.5956893348197698</v>
      </c>
      <c r="Z24" s="87">
        <v>3.5158299807591393</v>
      </c>
      <c r="AA24" s="87">
        <v>3.4894030832594458</v>
      </c>
    </row>
    <row r="25" spans="1:27" ht="15" customHeight="1">
      <c r="A25" s="12"/>
      <c r="B25" s="13"/>
      <c r="C25" s="88" t="s">
        <v>59</v>
      </c>
      <c r="D25" s="82">
        <v>3.1</v>
      </c>
      <c r="E25" s="83">
        <v>4.4000000000000004</v>
      </c>
      <c r="F25" s="84">
        <v>6.5274293076557939</v>
      </c>
      <c r="G25" s="85">
        <v>8.8961167941205677</v>
      </c>
      <c r="H25" s="85">
        <v>9.4163264258018131</v>
      </c>
      <c r="I25" s="86">
        <v>9.4792450870953502</v>
      </c>
      <c r="J25" s="86">
        <v>9.9954026511378444</v>
      </c>
      <c r="K25" s="83">
        <v>9.4792450870953502</v>
      </c>
      <c r="L25" s="83">
        <v>10.464812638725682</v>
      </c>
      <c r="M25" s="83">
        <v>10.783543686690862</v>
      </c>
      <c r="N25" s="83">
        <v>11.279950792630078</v>
      </c>
      <c r="O25" s="83">
        <v>11.277109109783128</v>
      </c>
      <c r="P25" s="83">
        <v>11.558497011101622</v>
      </c>
      <c r="Q25" s="83">
        <v>11.48667921729705</v>
      </c>
      <c r="R25" s="87">
        <v>11.869104629226527</v>
      </c>
      <c r="S25" s="87">
        <v>12</v>
      </c>
      <c r="T25" s="87">
        <v>11.8</v>
      </c>
      <c r="U25" s="87">
        <v>11.9</v>
      </c>
      <c r="V25" s="87">
        <v>11.6</v>
      </c>
      <c r="W25" s="87">
        <v>11.9</v>
      </c>
      <c r="X25" s="87">
        <v>12.230957790266652</v>
      </c>
      <c r="Y25" s="87">
        <v>12.487551096246749</v>
      </c>
      <c r="Z25" s="87">
        <v>12.292286164072065</v>
      </c>
      <c r="AA25" s="87">
        <v>12.40454194434116</v>
      </c>
    </row>
    <row r="26" spans="1:27" ht="15" customHeight="1">
      <c r="A26" s="12"/>
      <c r="B26" s="13"/>
      <c r="C26" s="88" t="s">
        <v>60</v>
      </c>
      <c r="D26" s="82">
        <v>6.6</v>
      </c>
      <c r="E26" s="83">
        <v>10.199999999999999</v>
      </c>
      <c r="F26" s="84">
        <v>14.141181257204854</v>
      </c>
      <c r="G26" s="85">
        <v>15.915185221968416</v>
      </c>
      <c r="H26" s="85">
        <v>16.232699073004135</v>
      </c>
      <c r="I26" s="86">
        <v>16.596142363905404</v>
      </c>
      <c r="J26" s="86">
        <v>16.768829974714581</v>
      </c>
      <c r="K26" s="83">
        <v>16.596142363905404</v>
      </c>
      <c r="L26" s="83">
        <v>16.714975845410628</v>
      </c>
      <c r="M26" s="83">
        <v>16.857158333784735</v>
      </c>
      <c r="N26" s="83">
        <v>16.668996561075851</v>
      </c>
      <c r="O26" s="83">
        <v>16.844822265241422</v>
      </c>
      <c r="P26" s="83">
        <v>16.713635069740963</v>
      </c>
      <c r="Q26" s="83">
        <v>16.847795082434821</v>
      </c>
      <c r="R26" s="87">
        <v>16.882890727035264</v>
      </c>
      <c r="S26" s="87">
        <v>16.8</v>
      </c>
      <c r="T26" s="87">
        <v>17</v>
      </c>
      <c r="U26" s="87">
        <v>20.3</v>
      </c>
      <c r="V26" s="87">
        <v>16.8</v>
      </c>
      <c r="W26" s="87">
        <v>16.899999999999999</v>
      </c>
      <c r="X26" s="87">
        <v>16.498266172426163</v>
      </c>
      <c r="Y26" s="87">
        <v>16.774433296172429</v>
      </c>
      <c r="Z26" s="87">
        <v>17.205993819602355</v>
      </c>
      <c r="AA26" s="87">
        <v>16.842090209650202</v>
      </c>
    </row>
    <row r="27" spans="1:27" ht="15" customHeight="1">
      <c r="A27" s="94" t="s">
        <v>61</v>
      </c>
      <c r="B27" s="25"/>
      <c r="C27" s="95" t="s">
        <v>62</v>
      </c>
      <c r="D27" s="96">
        <v>27.1</v>
      </c>
      <c r="E27" s="87">
        <v>55.3</v>
      </c>
      <c r="F27" s="97">
        <v>87.4</v>
      </c>
      <c r="G27" s="86">
        <v>100.8</v>
      </c>
      <c r="H27" s="86">
        <v>101.1</v>
      </c>
      <c r="I27" s="86">
        <v>101.2</v>
      </c>
      <c r="J27" s="86">
        <v>103.1</v>
      </c>
      <c r="K27" s="87">
        <v>103.7</v>
      </c>
      <c r="L27" s="87">
        <v>103.4</v>
      </c>
      <c r="M27" s="87">
        <v>102.7</v>
      </c>
      <c r="N27" s="87">
        <v>101.9</v>
      </c>
      <c r="O27" s="87">
        <v>101</v>
      </c>
      <c r="P27" s="87">
        <v>100.7</v>
      </c>
      <c r="Q27" s="87">
        <v>100.7</v>
      </c>
      <c r="R27" s="87">
        <v>100.4</v>
      </c>
      <c r="S27" s="87">
        <v>100.7</v>
      </c>
      <c r="T27" s="87">
        <v>100.7</v>
      </c>
      <c r="U27" s="87">
        <v>102.1</v>
      </c>
      <c r="V27" s="87">
        <v>100.7</v>
      </c>
      <c r="W27" s="87">
        <v>100</v>
      </c>
      <c r="X27" s="87">
        <v>99.7</v>
      </c>
      <c r="Y27" s="87">
        <v>99.7</v>
      </c>
      <c r="Z27" s="87">
        <v>100</v>
      </c>
      <c r="AA27" s="87">
        <v>102.8</v>
      </c>
    </row>
    <row r="28" spans="1:27" ht="15" customHeight="1">
      <c r="A28" s="12" t="s">
        <v>63</v>
      </c>
      <c r="B28" s="13"/>
      <c r="C28" s="88" t="s">
        <v>64</v>
      </c>
      <c r="D28" s="82">
        <v>26.5</v>
      </c>
      <c r="E28" s="83">
        <v>59.4</v>
      </c>
      <c r="F28" s="84">
        <v>88.7</v>
      </c>
      <c r="G28" s="85">
        <v>102.3</v>
      </c>
      <c r="H28" s="86">
        <v>97.8</v>
      </c>
      <c r="I28" s="86">
        <v>97.7</v>
      </c>
      <c r="J28" s="86">
        <v>99.5</v>
      </c>
      <c r="K28" s="87">
        <v>100.8</v>
      </c>
      <c r="L28" s="87">
        <v>100.3</v>
      </c>
      <c r="M28" s="87">
        <v>98.4</v>
      </c>
      <c r="N28" s="87">
        <v>97.8</v>
      </c>
      <c r="O28" s="87">
        <v>97</v>
      </c>
      <c r="P28" s="87">
        <v>96.8</v>
      </c>
      <c r="Q28" s="87">
        <v>97.7</v>
      </c>
      <c r="R28" s="87">
        <v>96.8</v>
      </c>
      <c r="S28" s="87">
        <v>97.3</v>
      </c>
      <c r="T28" s="87">
        <v>97.6</v>
      </c>
      <c r="U28" s="87">
        <v>100.1</v>
      </c>
      <c r="V28" s="87">
        <v>100.3</v>
      </c>
      <c r="W28" s="87">
        <v>100</v>
      </c>
      <c r="X28" s="87">
        <v>99.6</v>
      </c>
      <c r="Y28" s="87">
        <v>99.7</v>
      </c>
      <c r="Z28" s="87">
        <v>99.6</v>
      </c>
      <c r="AA28" s="87">
        <v>103.4</v>
      </c>
    </row>
    <row r="29" spans="1:27" ht="15" customHeight="1">
      <c r="A29" s="12"/>
      <c r="B29" s="13"/>
      <c r="C29" s="98" t="s">
        <v>65</v>
      </c>
      <c r="D29" s="82">
        <v>20.2</v>
      </c>
      <c r="E29" s="83">
        <v>48.1</v>
      </c>
      <c r="F29" s="84">
        <v>77.8</v>
      </c>
      <c r="G29" s="85">
        <v>107.8</v>
      </c>
      <c r="H29" s="86">
        <v>95</v>
      </c>
      <c r="I29" s="86">
        <v>93.3</v>
      </c>
      <c r="J29" s="86">
        <v>94.3</v>
      </c>
      <c r="K29" s="87">
        <v>104.2</v>
      </c>
      <c r="L29" s="87">
        <v>96.2</v>
      </c>
      <c r="M29" s="87">
        <v>90.3</v>
      </c>
      <c r="N29" s="87">
        <v>92.1</v>
      </c>
      <c r="O29" s="87">
        <v>90.4</v>
      </c>
      <c r="P29" s="87">
        <v>92.3</v>
      </c>
      <c r="Q29" s="87">
        <v>95.2</v>
      </c>
      <c r="R29" s="87">
        <v>91.2</v>
      </c>
      <c r="S29" s="87">
        <v>94.3</v>
      </c>
      <c r="T29" s="87">
        <v>92.8</v>
      </c>
      <c r="U29" s="87">
        <v>94.6</v>
      </c>
      <c r="V29" s="87">
        <v>94.2</v>
      </c>
      <c r="W29" s="87">
        <v>100</v>
      </c>
      <c r="X29" s="87">
        <v>97.8</v>
      </c>
      <c r="Y29" s="87">
        <v>97.3</v>
      </c>
      <c r="Z29" s="87">
        <v>97.2</v>
      </c>
      <c r="AA29" s="87">
        <v>99.9</v>
      </c>
    </row>
    <row r="30" spans="1:27" ht="15" customHeight="1">
      <c r="A30" s="89"/>
      <c r="B30" s="43"/>
      <c r="C30" s="100" t="s">
        <v>66</v>
      </c>
      <c r="D30" s="45">
        <v>20.2</v>
      </c>
      <c r="E30" s="83">
        <v>47.8</v>
      </c>
      <c r="F30" s="84">
        <v>78.2</v>
      </c>
      <c r="G30" s="85">
        <v>113.1</v>
      </c>
      <c r="H30" s="86">
        <v>93.3</v>
      </c>
      <c r="I30" s="86">
        <v>90.9</v>
      </c>
      <c r="J30" s="86">
        <v>91.1</v>
      </c>
      <c r="K30" s="87">
        <v>106.3</v>
      </c>
      <c r="L30" s="87">
        <v>93.4</v>
      </c>
      <c r="M30" s="87">
        <v>84.3</v>
      </c>
      <c r="N30" s="92">
        <v>87.2</v>
      </c>
      <c r="O30" s="92">
        <v>85.1</v>
      </c>
      <c r="P30" s="92">
        <v>88.5</v>
      </c>
      <c r="Q30" s="92">
        <v>93.2</v>
      </c>
      <c r="R30" s="92">
        <v>87.1</v>
      </c>
      <c r="S30" s="50">
        <v>92.2</v>
      </c>
      <c r="T30" s="50">
        <v>89.8</v>
      </c>
      <c r="U30" s="87">
        <v>91.2</v>
      </c>
      <c r="V30" s="87">
        <v>90</v>
      </c>
      <c r="W30" s="87">
        <v>100</v>
      </c>
      <c r="X30" s="87">
        <v>96.8</v>
      </c>
      <c r="Y30" s="87">
        <v>96.1</v>
      </c>
      <c r="Z30" s="87">
        <v>96.4</v>
      </c>
      <c r="AA30" s="87">
        <v>99.3</v>
      </c>
    </row>
    <row r="31" spans="1:27" ht="15" customHeight="1">
      <c r="A31" s="35" t="s">
        <v>67</v>
      </c>
      <c r="B31" s="13"/>
      <c r="C31" s="14" t="s">
        <v>68</v>
      </c>
      <c r="D31" s="52">
        <v>2941</v>
      </c>
      <c r="E31" s="36">
        <v>17170</v>
      </c>
      <c r="F31" s="101">
        <v>31085</v>
      </c>
      <c r="G31" s="55">
        <v>28104.327000000001</v>
      </c>
      <c r="H31" s="55">
        <v>31548.754000000001</v>
      </c>
      <c r="I31" s="56">
        <v>37993.4</v>
      </c>
      <c r="J31" s="56">
        <v>40956.199999999997</v>
      </c>
      <c r="K31" s="52">
        <v>36653.647183000001</v>
      </c>
      <c r="L31" s="41">
        <v>35268.008063000001</v>
      </c>
      <c r="M31" s="102">
        <v>40938.423000000003</v>
      </c>
      <c r="N31" s="52">
        <v>42415.533000000003</v>
      </c>
      <c r="O31" s="52">
        <v>42227.506000000001</v>
      </c>
      <c r="P31" s="52">
        <v>44362.023000000001</v>
      </c>
      <c r="Q31" s="52">
        <v>49216.636345999999</v>
      </c>
      <c r="R31" s="28">
        <v>56949.392</v>
      </c>
      <c r="S31" s="28">
        <v>67344</v>
      </c>
      <c r="T31" s="28">
        <v>73136</v>
      </c>
      <c r="U31" s="40">
        <v>78955</v>
      </c>
      <c r="V31" s="40">
        <v>51500</v>
      </c>
      <c r="W31" s="40">
        <v>60765</v>
      </c>
      <c r="X31" s="40">
        <v>68111</v>
      </c>
      <c r="Y31" s="40">
        <v>70688.631999999998</v>
      </c>
      <c r="Z31" s="40">
        <v>81242.544999999998</v>
      </c>
      <c r="AA31" s="40">
        <v>85909</v>
      </c>
    </row>
    <row r="32" spans="1:27" ht="15" customHeight="1">
      <c r="A32" s="35" t="s">
        <v>69</v>
      </c>
      <c r="B32" s="13"/>
      <c r="C32" s="14" t="s">
        <v>70</v>
      </c>
      <c r="D32" s="37">
        <v>1018</v>
      </c>
      <c r="E32" s="36">
        <v>3326</v>
      </c>
      <c r="F32" s="38">
        <v>4027</v>
      </c>
      <c r="G32" s="41">
        <v>3916.7860000000001</v>
      </c>
      <c r="H32" s="41">
        <v>3918.5949999999998</v>
      </c>
      <c r="I32" s="31">
        <v>4638.0510000000004</v>
      </c>
      <c r="J32" s="31">
        <v>4714.2049999999999</v>
      </c>
      <c r="K32" s="37">
        <v>4632.2258000000002</v>
      </c>
      <c r="L32" s="41">
        <v>4093.296261</v>
      </c>
      <c r="M32" s="103">
        <v>3971.3960000000002</v>
      </c>
      <c r="N32" s="37">
        <v>4299.2169999999996</v>
      </c>
      <c r="O32" s="37">
        <v>4301.1279999999997</v>
      </c>
      <c r="P32" s="37">
        <v>4368.0780000000004</v>
      </c>
      <c r="Q32" s="37">
        <v>4573.9290000000001</v>
      </c>
      <c r="R32" s="40">
        <v>4792.1859999999997</v>
      </c>
      <c r="S32" s="40">
        <v>5004</v>
      </c>
      <c r="T32" s="40">
        <v>5530</v>
      </c>
      <c r="U32" s="40">
        <v>5982</v>
      </c>
      <c r="V32" s="40">
        <v>4561</v>
      </c>
      <c r="W32" s="40">
        <v>4828</v>
      </c>
      <c r="X32" s="40">
        <v>5584</v>
      </c>
      <c r="Y32" s="40">
        <v>5441.8720000000003</v>
      </c>
      <c r="Z32" s="40">
        <v>6136.53</v>
      </c>
      <c r="AA32" s="40">
        <v>6322</v>
      </c>
    </row>
    <row r="33" spans="1:27" ht="15" customHeight="1">
      <c r="A33" s="104" t="s">
        <v>71</v>
      </c>
      <c r="B33" s="13"/>
      <c r="C33" s="14" t="s">
        <v>72</v>
      </c>
      <c r="D33" s="37">
        <v>14</v>
      </c>
      <c r="E33" s="36">
        <v>51</v>
      </c>
      <c r="F33" s="38">
        <v>146</v>
      </c>
      <c r="G33" s="41">
        <v>289.35300000000001</v>
      </c>
      <c r="H33" s="41">
        <v>292.75700000000001</v>
      </c>
      <c r="I33" s="31">
        <v>331.91800000000001</v>
      </c>
      <c r="J33" s="31">
        <v>347.01799999999997</v>
      </c>
      <c r="K33" s="37">
        <v>387.37842499999999</v>
      </c>
      <c r="L33" s="41">
        <v>361.26013699999999</v>
      </c>
      <c r="M33" s="103">
        <v>341.71194700000001</v>
      </c>
      <c r="N33" s="37">
        <v>378.57299999999998</v>
      </c>
      <c r="O33" s="37">
        <v>346.41500000000002</v>
      </c>
      <c r="P33" s="37">
        <v>338.62599999999998</v>
      </c>
      <c r="Q33" s="37">
        <v>356.293631</v>
      </c>
      <c r="R33" s="40">
        <v>373.476</v>
      </c>
      <c r="S33" s="40">
        <v>403</v>
      </c>
      <c r="T33" s="40">
        <v>399</v>
      </c>
      <c r="U33" s="40">
        <v>341</v>
      </c>
      <c r="V33" s="40">
        <v>313</v>
      </c>
      <c r="W33" s="40">
        <v>345</v>
      </c>
      <c r="X33" s="40">
        <v>368</v>
      </c>
      <c r="Y33" s="40">
        <v>396.48099999999999</v>
      </c>
      <c r="Z33" s="40">
        <v>455.82600000000002</v>
      </c>
      <c r="AA33" s="40">
        <v>475</v>
      </c>
    </row>
    <row r="34" spans="1:27" ht="15" customHeight="1">
      <c r="A34" s="35" t="s">
        <v>73</v>
      </c>
      <c r="B34" s="13"/>
      <c r="C34" s="14" t="s">
        <v>74</v>
      </c>
      <c r="D34" s="105">
        <v>34.6</v>
      </c>
      <c r="E34" s="106">
        <v>19.399999999999999</v>
      </c>
      <c r="F34" s="47">
        <v>13</v>
      </c>
      <c r="G34" s="64">
        <v>13.9</v>
      </c>
      <c r="H34" s="64">
        <v>12.4</v>
      </c>
      <c r="I34" s="46">
        <f t="shared" ref="I34:T35" si="4">I32/I31*100</f>
        <v>12.207517621481626</v>
      </c>
      <c r="J34" s="46">
        <f t="shared" si="4"/>
        <v>11.510357406204678</v>
      </c>
      <c r="K34" s="46">
        <f t="shared" si="4"/>
        <v>12.637830491663681</v>
      </c>
      <c r="L34" s="64">
        <f t="shared" si="4"/>
        <v>11.606258719483268</v>
      </c>
      <c r="M34" s="107">
        <f t="shared" si="4"/>
        <v>9.700901277999888</v>
      </c>
      <c r="N34" s="46">
        <f t="shared" si="4"/>
        <v>10.135949488127379</v>
      </c>
      <c r="O34" s="46">
        <f t="shared" si="4"/>
        <v>10.185607456902616</v>
      </c>
      <c r="P34" s="46">
        <f t="shared" si="4"/>
        <v>9.8464355424007604</v>
      </c>
      <c r="Q34" s="46">
        <f t="shared" si="4"/>
        <v>9.2934611943909058</v>
      </c>
      <c r="R34" s="67">
        <f t="shared" si="4"/>
        <v>8.4148150343729746</v>
      </c>
      <c r="S34" s="67">
        <f t="shared" si="4"/>
        <v>7.4305060584461877</v>
      </c>
      <c r="T34" s="67">
        <f t="shared" si="4"/>
        <v>7.5612557427258809</v>
      </c>
      <c r="U34" s="67">
        <v>7.6</v>
      </c>
      <c r="V34" s="67">
        <f t="shared" ref="V34:Z35" si="5">V32/V31*100</f>
        <v>8.8563106796116511</v>
      </c>
      <c r="W34" s="67">
        <f t="shared" si="5"/>
        <v>7.9453632847856488</v>
      </c>
      <c r="X34" s="67">
        <v>8.1983820528255347</v>
      </c>
      <c r="Y34" s="67">
        <f t="shared" si="5"/>
        <v>7.6983693785444878</v>
      </c>
      <c r="Z34" s="67">
        <f t="shared" si="5"/>
        <v>7.5533453561800652</v>
      </c>
      <c r="AA34" s="67">
        <f>AA32/AA31*100</f>
        <v>7.3589495861900387</v>
      </c>
    </row>
    <row r="35" spans="1:27" ht="15" customHeight="1">
      <c r="A35" s="108" t="s">
        <v>75</v>
      </c>
      <c r="B35" s="43"/>
      <c r="C35" s="44" t="s">
        <v>76</v>
      </c>
      <c r="D35" s="45">
        <v>1.3</v>
      </c>
      <c r="E35" s="109">
        <v>1.5</v>
      </c>
      <c r="F35" s="110">
        <v>3.6</v>
      </c>
      <c r="G35" s="111">
        <v>7.4</v>
      </c>
      <c r="H35" s="111">
        <v>7.5</v>
      </c>
      <c r="I35" s="49">
        <f t="shared" si="4"/>
        <v>7.1564111735726925</v>
      </c>
      <c r="J35" s="49">
        <f t="shared" si="4"/>
        <v>7.3611139099805794</v>
      </c>
      <c r="K35" s="49">
        <f t="shared" si="4"/>
        <v>8.3626844140456189</v>
      </c>
      <c r="L35" s="111">
        <f t="shared" si="4"/>
        <v>8.8256533112935109</v>
      </c>
      <c r="M35" s="112">
        <f t="shared" si="4"/>
        <v>8.6043282261451637</v>
      </c>
      <c r="N35" s="49">
        <f t="shared" si="4"/>
        <v>8.8056266990012375</v>
      </c>
      <c r="O35" s="49">
        <f t="shared" si="4"/>
        <v>8.0540500073469108</v>
      </c>
      <c r="P35" s="49">
        <f t="shared" si="4"/>
        <v>7.7522883062069852</v>
      </c>
      <c r="Q35" s="49">
        <f t="shared" si="4"/>
        <v>7.7896624761774831</v>
      </c>
      <c r="R35" s="50">
        <f t="shared" si="4"/>
        <v>7.7934370660905072</v>
      </c>
      <c r="S35" s="50">
        <f t="shared" si="4"/>
        <v>8.0535571542765787</v>
      </c>
      <c r="T35" s="50">
        <f t="shared" si="4"/>
        <v>7.2151898734177209</v>
      </c>
      <c r="U35" s="50">
        <v>5.7</v>
      </c>
      <c r="V35" s="50">
        <f t="shared" si="5"/>
        <v>6.862530146897611</v>
      </c>
      <c r="W35" s="50">
        <f t="shared" si="5"/>
        <v>7.145816072908036</v>
      </c>
      <c r="X35" s="50">
        <v>6.5902578796561597</v>
      </c>
      <c r="Y35" s="50">
        <f t="shared" si="5"/>
        <v>7.2857465225201912</v>
      </c>
      <c r="Z35" s="50">
        <f t="shared" si="5"/>
        <v>7.4280741722113328</v>
      </c>
      <c r="AA35" s="50">
        <f>AA33/AA32*100</f>
        <v>7.5134451123062318</v>
      </c>
    </row>
    <row r="36" spans="1:27">
      <c r="A36" s="113" t="s">
        <v>77</v>
      </c>
      <c r="B36" s="51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 s="51"/>
      <c r="Q36" s="51"/>
      <c r="R36" s="51"/>
      <c r="S36" s="51"/>
      <c r="T36" s="51"/>
      <c r="U36" s="51"/>
      <c r="V36" s="51"/>
      <c r="W36" s="51"/>
      <c r="X36" s="51"/>
      <c r="Y36" s="51"/>
      <c r="Z36" s="51"/>
      <c r="AA36" s="51"/>
    </row>
    <row r="37" spans="1:27">
      <c r="A37" s="113" t="s">
        <v>78</v>
      </c>
      <c r="B37" s="51"/>
      <c r="C37" s="51"/>
      <c r="D37" s="51"/>
      <c r="E37" s="51"/>
      <c r="F37" s="51"/>
      <c r="G37" s="51"/>
      <c r="H37" s="51"/>
      <c r="I37" s="51"/>
      <c r="J37" s="51"/>
      <c r="K37" s="51"/>
      <c r="L37" s="51"/>
      <c r="M37" s="51"/>
      <c r="N37" s="51"/>
      <c r="O37" s="51"/>
      <c r="P37" s="51"/>
      <c r="Q37" s="51"/>
      <c r="R37" s="51"/>
      <c r="S37" s="51"/>
      <c r="T37" s="51"/>
      <c r="U37" s="51"/>
      <c r="V37" s="51"/>
      <c r="W37" s="51"/>
      <c r="X37" s="51"/>
      <c r="Y37" s="51"/>
      <c r="Z37" s="51"/>
      <c r="AA37" s="51"/>
    </row>
    <row r="38" spans="1:27">
      <c r="A38" s="113" t="s">
        <v>79</v>
      </c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</row>
    <row r="39" spans="1:27">
      <c r="A39" s="114" t="s">
        <v>80</v>
      </c>
      <c r="B39" s="51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</row>
    <row r="40" spans="1:27">
      <c r="A40" s="114" t="s">
        <v>81</v>
      </c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  <c r="Z40" s="51"/>
      <c r="AA40" s="51"/>
    </row>
    <row r="41" spans="1:27">
      <c r="A41" s="114" t="s">
        <v>82</v>
      </c>
      <c r="B41" s="51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51"/>
      <c r="P41" s="51"/>
      <c r="Q41" s="51"/>
      <c r="R41" s="51"/>
      <c r="S41" s="51"/>
      <c r="T41" s="51"/>
      <c r="U41" s="51"/>
      <c r="V41" s="51"/>
      <c r="W41" s="51"/>
      <c r="X41" s="51"/>
      <c r="Y41" s="51"/>
      <c r="Z41" s="51"/>
      <c r="AA41" s="51"/>
    </row>
    <row r="42" spans="1:27">
      <c r="A42" s="114" t="s">
        <v>83</v>
      </c>
      <c r="B42" s="51"/>
      <c r="C42" s="51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51"/>
      <c r="P42" s="51"/>
      <c r="Q42" s="51"/>
      <c r="R42" s="51"/>
      <c r="S42" s="51"/>
      <c r="T42" s="51"/>
      <c r="U42" s="51"/>
      <c r="V42" s="51"/>
      <c r="W42" s="51"/>
      <c r="X42" s="51"/>
      <c r="Y42" s="51"/>
      <c r="Z42" s="51"/>
      <c r="AA42" s="51"/>
    </row>
    <row r="43" spans="1:27">
      <c r="A43" s="51" t="s">
        <v>84</v>
      </c>
    </row>
    <row r="44" spans="1:27">
      <c r="A44" s="99"/>
    </row>
  </sheetData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Ⅰ－１</vt:lpstr>
    </vt:vector>
  </TitlesOfParts>
  <Company>alic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河原 壽</dc:creator>
  <cp:lastModifiedBy>河原 壽</cp:lastModifiedBy>
  <dcterms:created xsi:type="dcterms:W3CDTF">2017-10-24T04:21:06Z</dcterms:created>
  <dcterms:modified xsi:type="dcterms:W3CDTF">2017-10-25T04:46:51Z</dcterms:modified>
</cp:coreProperties>
</file>