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Ⅳ－９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1" l="1"/>
  <c r="V50" i="1"/>
  <c r="U50" i="1"/>
  <c r="T50" i="1"/>
  <c r="S50" i="1"/>
  <c r="R50" i="1"/>
  <c r="Q50" i="1"/>
  <c r="P38" i="1"/>
  <c r="P50" i="1" s="1"/>
  <c r="O38" i="1"/>
  <c r="O50" i="1" s="1"/>
  <c r="N38" i="1"/>
  <c r="N50" i="1" s="1"/>
  <c r="M38" i="1"/>
  <c r="M50" i="1" s="1"/>
  <c r="K38" i="1"/>
  <c r="K50" i="1" s="1"/>
  <c r="F38" i="1"/>
  <c r="E38" i="1"/>
  <c r="D38" i="1"/>
  <c r="C38" i="1"/>
  <c r="R25" i="1"/>
  <c r="Q25" i="1"/>
  <c r="P25" i="1"/>
  <c r="K25" i="1"/>
  <c r="V13" i="1"/>
  <c r="U13" i="1"/>
  <c r="T13" i="1"/>
  <c r="S13" i="1"/>
  <c r="P13" i="1"/>
  <c r="O13" i="1"/>
  <c r="O25" i="1" s="1"/>
  <c r="N13" i="1"/>
  <c r="N25" i="1" s="1"/>
  <c r="M13" i="1"/>
  <c r="M25" i="1" s="1"/>
  <c r="K13" i="1"/>
  <c r="F13" i="1"/>
  <c r="E13" i="1"/>
  <c r="D13" i="1"/>
  <c r="C13" i="1"/>
</calcChain>
</file>

<file path=xl/sharedStrings.xml><?xml version="1.0" encoding="utf-8"?>
<sst xmlns="http://schemas.openxmlformats.org/spreadsheetml/2006/main" count="403" uniqueCount="62">
  <si>
    <t>　Ⅳ－９　施設野菜の品目別作付面積の推移</t>
    <rPh sb="5" eb="7">
      <t>シセツ</t>
    </rPh>
    <rPh sb="7" eb="9">
      <t>ヤサイ</t>
    </rPh>
    <rPh sb="10" eb="13">
      <t>ヒンモクベツ</t>
    </rPh>
    <rPh sb="13" eb="15">
      <t>サクツケ</t>
    </rPh>
    <rPh sb="15" eb="17">
      <t>メンセキ</t>
    </rPh>
    <rPh sb="18" eb="20">
      <t>スイイ</t>
    </rPh>
    <phoneticPr fontId="4"/>
  </si>
  <si>
    <t xml:space="preserve"> </t>
    <phoneticPr fontId="4"/>
  </si>
  <si>
    <t>　</t>
    <phoneticPr fontId="4"/>
  </si>
  <si>
    <t>（単位：ha)</t>
    <rPh sb="1" eb="3">
      <t>タンイ</t>
    </rPh>
    <phoneticPr fontId="4"/>
  </si>
  <si>
    <t>品　　　　目</t>
    <rPh sb="0" eb="6">
      <t>ヒンモク</t>
    </rPh>
    <phoneticPr fontId="4"/>
  </si>
  <si>
    <t>ハ　　ウ　　ス</t>
    <phoneticPr fontId="4"/>
  </si>
  <si>
    <t>昭和50年</t>
    <rPh sb="0" eb="2">
      <t>ショウワ</t>
    </rPh>
    <rPh sb="4" eb="5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</si>
  <si>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</si>
  <si>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</si>
  <si>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平成元年</t>
    <rPh sb="0" eb="2">
      <t>ヘイセイ</t>
    </rPh>
    <rPh sb="2" eb="4">
      <t>ガンネン</t>
    </rPh>
    <phoneticPr fontId="4"/>
  </si>
  <si>
    <t>平成2年</t>
    <rPh sb="0" eb="2">
      <t>ヘイセイ</t>
    </rPh>
    <rPh sb="3" eb="4">
      <t>ネン</t>
    </rPh>
    <phoneticPr fontId="4"/>
  </si>
  <si>
    <t>3　年</t>
    <rPh sb="2" eb="3">
      <t>ネン</t>
    </rPh>
    <phoneticPr fontId="4"/>
  </si>
  <si>
    <t>4　年</t>
    <rPh sb="2" eb="3">
      <t>ネン</t>
    </rPh>
    <phoneticPr fontId="4"/>
  </si>
  <si>
    <t>5　年</t>
    <rPh sb="2" eb="3">
      <t>ネン</t>
    </rPh>
    <phoneticPr fontId="4"/>
  </si>
  <si>
    <t>6　年</t>
    <rPh sb="2" eb="3">
      <t>ネン</t>
    </rPh>
    <phoneticPr fontId="4"/>
  </si>
  <si>
    <t>7年</t>
    <rPh sb="1" eb="2">
      <t>ネン</t>
    </rPh>
    <phoneticPr fontId="4"/>
  </si>
  <si>
    <t>8年</t>
    <rPh sb="1" eb="2">
      <t>ネン</t>
    </rPh>
    <phoneticPr fontId="4"/>
  </si>
  <si>
    <t>9年</t>
    <rPh sb="1" eb="2">
      <t>ネン</t>
    </rPh>
    <phoneticPr fontId="4"/>
  </si>
  <si>
    <t>10年</t>
    <rPh sb="2" eb="3">
      <t>ネン</t>
    </rPh>
    <phoneticPr fontId="4"/>
  </si>
  <si>
    <t>11年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</si>
  <si>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</si>
  <si>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</si>
  <si>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15年</t>
    <rPh sb="2" eb="3">
      <t>ネン</t>
    </rPh>
    <phoneticPr fontId="4"/>
  </si>
  <si>
    <t>17年</t>
    <rPh sb="2" eb="3">
      <t>ネン</t>
    </rPh>
    <phoneticPr fontId="4"/>
  </si>
  <si>
    <t>19年</t>
    <rPh sb="2" eb="3">
      <t>ネン</t>
    </rPh>
    <phoneticPr fontId="4"/>
  </si>
  <si>
    <t>2１年</t>
    <rPh sb="2" eb="3">
      <t>ネン</t>
    </rPh>
    <phoneticPr fontId="4"/>
  </si>
  <si>
    <t>24年</t>
    <rPh sb="2" eb="3">
      <t>ネン</t>
    </rPh>
    <phoneticPr fontId="4"/>
  </si>
  <si>
    <t>な　　　  す</t>
    <phoneticPr fontId="4"/>
  </si>
  <si>
    <t>トマト</t>
    <phoneticPr fontId="4"/>
  </si>
  <si>
    <t>き ゅ う り</t>
    <phoneticPr fontId="4"/>
  </si>
  <si>
    <t>ねぎ</t>
    <phoneticPr fontId="4"/>
  </si>
  <si>
    <t>－</t>
    <phoneticPr fontId="4"/>
  </si>
  <si>
    <t>-</t>
    <phoneticPr fontId="4"/>
  </si>
  <si>
    <t>か ぼ ちゃ</t>
    <phoneticPr fontId="4"/>
  </si>
  <si>
    <t>ピ ー マ ン</t>
    <phoneticPr fontId="4"/>
  </si>
  <si>
    <t>い　 ち　ご</t>
    <phoneticPr fontId="4"/>
  </si>
  <si>
    <t>す 　い　か</t>
    <phoneticPr fontId="4"/>
  </si>
  <si>
    <t>メロン</t>
    <phoneticPr fontId="4"/>
  </si>
  <si>
    <t xml:space="preserve">  温室メロン</t>
    <rPh sb="2" eb="4">
      <t>オンシツ</t>
    </rPh>
    <phoneticPr fontId="4"/>
  </si>
  <si>
    <t xml:space="preserve"> 一般メロン</t>
    <rPh sb="1" eb="3">
      <t>イッパン</t>
    </rPh>
    <phoneticPr fontId="4"/>
  </si>
  <si>
    <t>レ　 タ 　ス</t>
    <phoneticPr fontId="4"/>
  </si>
  <si>
    <t>セルリー</t>
    <phoneticPr fontId="4"/>
  </si>
  <si>
    <t>にら</t>
    <phoneticPr fontId="4"/>
  </si>
  <si>
    <t>さやえんどう</t>
    <phoneticPr fontId="4"/>
  </si>
  <si>
    <t>ほうれんそう</t>
    <phoneticPr fontId="4"/>
  </si>
  <si>
    <t>しゅんぎく</t>
    <phoneticPr fontId="4"/>
  </si>
  <si>
    <t>－</t>
    <phoneticPr fontId="4"/>
  </si>
  <si>
    <t>-</t>
    <phoneticPr fontId="4"/>
  </si>
  <si>
    <t>アスパラガス</t>
    <phoneticPr fontId="4"/>
  </si>
  <si>
    <t>さやいんげん</t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</si>
  <si>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</si>
  <si>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</si>
  <si>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ガ　　ラ　　ス　　室　</t>
    <rPh sb="9" eb="10">
      <t>シツ</t>
    </rPh>
    <phoneticPr fontId="4"/>
  </si>
  <si>
    <t>21年</t>
    <rPh sb="2" eb="3">
      <t>ネン</t>
    </rPh>
    <phoneticPr fontId="4"/>
  </si>
  <si>
    <t>トマト</t>
    <phoneticPr fontId="4"/>
  </si>
  <si>
    <t>き ゅ う り</t>
    <phoneticPr fontId="4"/>
  </si>
  <si>
    <t xml:space="preserve">  露地メロン</t>
    <rPh sb="2" eb="4">
      <t>ロジ</t>
    </rPh>
    <phoneticPr fontId="4"/>
  </si>
  <si>
    <t>資料：農林水産省「園芸用施設及び農業用廃プラスチックに関する実態」</t>
    <rPh sb="11" eb="12">
      <t>ヨウ</t>
    </rPh>
    <rPh sb="12" eb="14">
      <t>シセツ</t>
    </rPh>
    <rPh sb="14" eb="15">
      <t>オヨ</t>
    </rPh>
    <rPh sb="16" eb="19">
      <t>ノウギョウヨウ</t>
    </rPh>
    <rPh sb="19" eb="20">
      <t>ハイ</t>
    </rPh>
    <rPh sb="27" eb="28">
      <t>カン</t>
    </rPh>
    <rPh sb="30" eb="32">
      <t>ジッタイ</t>
    </rPh>
    <phoneticPr fontId="10"/>
  </si>
  <si>
    <t xml:space="preserve"> </t>
    <phoneticPr fontId="4"/>
  </si>
  <si>
    <t xml:space="preserve"> 注１：平成21年までは統計調査として実施してきたが、平成24年は都道府県等からの情報収集の結果を取りまとめたものであり、推計値を含む。</t>
    <rPh sb="4" eb="6">
      <t>ヘイセイ</t>
    </rPh>
    <rPh sb="8" eb="9">
      <t>ネン</t>
    </rPh>
    <rPh sb="12" eb="14">
      <t>トウケイ</t>
    </rPh>
    <rPh sb="14" eb="16">
      <t>チョウサ</t>
    </rPh>
    <rPh sb="19" eb="21">
      <t>ジッシ</t>
    </rPh>
    <rPh sb="27" eb="29">
      <t>ヘイセイ</t>
    </rPh>
    <rPh sb="31" eb="32">
      <t>ネン</t>
    </rPh>
    <rPh sb="33" eb="37">
      <t>トドウフケン</t>
    </rPh>
    <rPh sb="37" eb="38">
      <t>トウ</t>
    </rPh>
    <rPh sb="41" eb="43">
      <t>ジョウホウ</t>
    </rPh>
    <rPh sb="43" eb="45">
      <t>シュウシュウ</t>
    </rPh>
    <rPh sb="46" eb="48">
      <t>ケッカ</t>
    </rPh>
    <rPh sb="49" eb="50">
      <t>ト</t>
    </rPh>
    <rPh sb="61" eb="64">
      <t>スイケイチ</t>
    </rPh>
    <rPh sb="65" eb="66">
      <t>フク</t>
    </rPh>
    <phoneticPr fontId="11"/>
  </si>
  <si>
    <t xml:space="preserve"> 注２：メロンのうち、アールスフェボリット系を温室メロン、その他はすべて一般メロンとする。24年の一般メロンは、メロンから温室メロンの数値を引いたものである。</t>
    <rPh sb="21" eb="22">
      <t>ケイ</t>
    </rPh>
    <rPh sb="23" eb="25">
      <t>オンシツ</t>
    </rPh>
    <rPh sb="29" eb="32">
      <t>ソノタ</t>
    </rPh>
    <rPh sb="36" eb="38">
      <t>イッパン</t>
    </rPh>
    <rPh sb="47" eb="48">
      <t>ネン</t>
    </rPh>
    <rPh sb="49" eb="51">
      <t>イッパン</t>
    </rPh>
    <rPh sb="61" eb="63">
      <t>オンシツ</t>
    </rPh>
    <rPh sb="67" eb="69">
      <t>スウチ</t>
    </rPh>
    <rPh sb="70" eb="71">
      <t>ヒ</t>
    </rPh>
    <phoneticPr fontId="4"/>
  </si>
  <si>
    <t xml:space="preserve"> 注３：７月～翌年６月の実績である。</t>
    <rPh sb="5" eb="6">
      <t>ガツ</t>
    </rPh>
    <rPh sb="7" eb="9">
      <t>ヨクトシ</t>
    </rPh>
    <rPh sb="10" eb="11">
      <t>ガツ</t>
    </rPh>
    <rPh sb="12" eb="14">
      <t>ジッセキ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</si>
</sst>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/>
    <xf numFmtId="38" fontId="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distributed" vertical="center"/>
    </xf>
    <xf numFmtId="3" fontId="5" fillId="0" borderId="6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/>
    <xf numFmtId="0" fontId="6" fillId="0" borderId="0" xfId="1" applyFont="1" applyFill="1" applyAlignment="1"/>
    <xf numFmtId="0" fontId="7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3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tabSelected="1" workbookViewId="0">
      <selection activeCell="K16" sqref="K16"/>
    </sheetView>
  </sheetViews>
  <sheetFormatPr defaultRowHeight="14.25"/>
  <cols>
    <col min="1" max="1" width="12.625" style="3" customWidth="1"/>
    <col min="2" max="4" width="8.75" style="3" customWidth="1"/>
    <col min="5" max="5" width="10.625" style="3" hidden="1" customWidth="1"/>
    <col min="6" max="6" width="8.75" style="3" customWidth="1"/>
    <col min="7" max="7" width="8.625" style="3" hidden="1" customWidth="1"/>
    <col min="8" max="10" width="10.625" style="3" hidden="1" customWidth="1"/>
    <col min="11" max="11" width="8.75" style="3" customWidth="1"/>
    <col min="12" max="12" width="18.625" style="3" hidden="1" customWidth="1"/>
    <col min="13" max="16" width="9.375" style="3" hidden="1" customWidth="1"/>
    <col min="17" max="17" width="8.75" style="3" customWidth="1"/>
    <col min="18" max="18" width="9.375" style="3" hidden="1" customWidth="1"/>
    <col min="19" max="23" width="8.75" style="3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 t="s">
        <v>1</v>
      </c>
      <c r="Q2" s="4" t="s">
        <v>2</v>
      </c>
      <c r="W2" s="5" t="s">
        <v>3</v>
      </c>
    </row>
    <row r="3" spans="1:23" ht="13.5">
      <c r="A3" s="20" t="s">
        <v>4</v>
      </c>
      <c r="B3" s="22" t="s">
        <v>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4"/>
    </row>
    <row r="4" spans="1:23" ht="13.5">
      <c r="A4" s="21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7"/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</row>
    <row r="5" spans="1:23" ht="13.5">
      <c r="A5" s="8" t="s">
        <v>27</v>
      </c>
      <c r="B5" s="9">
        <v>1570</v>
      </c>
      <c r="C5" s="9">
        <v>1710</v>
      </c>
      <c r="D5" s="9">
        <v>1760</v>
      </c>
      <c r="E5" s="9">
        <v>1740</v>
      </c>
      <c r="F5" s="9">
        <v>1740</v>
      </c>
      <c r="G5" s="9">
        <v>1720</v>
      </c>
      <c r="H5" s="9">
        <v>1690</v>
      </c>
      <c r="I5" s="9">
        <v>1740</v>
      </c>
      <c r="J5" s="9">
        <v>1770</v>
      </c>
      <c r="K5" s="9">
        <v>1780</v>
      </c>
      <c r="L5" s="10"/>
      <c r="M5" s="9">
        <v>1760</v>
      </c>
      <c r="N5" s="9">
        <v>1690</v>
      </c>
      <c r="O5" s="9">
        <v>1700</v>
      </c>
      <c r="P5" s="9">
        <v>1760</v>
      </c>
      <c r="Q5" s="9">
        <v>1750</v>
      </c>
      <c r="R5" s="9">
        <v>1700</v>
      </c>
      <c r="S5" s="9">
        <v>1515.8</v>
      </c>
      <c r="T5" s="9">
        <v>1497.9</v>
      </c>
      <c r="U5" s="9">
        <v>1408.2</v>
      </c>
      <c r="V5" s="9">
        <v>1274.5999999999999</v>
      </c>
      <c r="W5" s="9">
        <v>1302.0999999999999</v>
      </c>
    </row>
    <row r="6" spans="1:23" ht="13.5">
      <c r="A6" s="8" t="s">
        <v>28</v>
      </c>
      <c r="B6" s="9">
        <v>3750</v>
      </c>
      <c r="C6" s="9">
        <v>4600</v>
      </c>
      <c r="D6" s="9">
        <v>5180</v>
      </c>
      <c r="E6" s="9">
        <v>6190</v>
      </c>
      <c r="F6" s="9">
        <v>6460</v>
      </c>
      <c r="G6" s="9">
        <v>6440</v>
      </c>
      <c r="H6" s="9">
        <v>6560</v>
      </c>
      <c r="I6" s="9">
        <v>6670</v>
      </c>
      <c r="J6" s="9">
        <v>6770</v>
      </c>
      <c r="K6" s="9">
        <v>6870</v>
      </c>
      <c r="L6" s="10"/>
      <c r="M6" s="9">
        <v>6990</v>
      </c>
      <c r="N6" s="9">
        <v>6990</v>
      </c>
      <c r="O6" s="9">
        <v>7030</v>
      </c>
      <c r="P6" s="9">
        <v>7100</v>
      </c>
      <c r="Q6" s="9">
        <v>7040</v>
      </c>
      <c r="R6" s="9">
        <v>7260</v>
      </c>
      <c r="S6" s="9">
        <v>6824</v>
      </c>
      <c r="T6" s="9">
        <v>7098.4</v>
      </c>
      <c r="U6" s="9">
        <v>7272</v>
      </c>
      <c r="V6" s="9">
        <v>7111.6</v>
      </c>
      <c r="W6" s="9">
        <v>6920.6</v>
      </c>
    </row>
    <row r="7" spans="1:23" ht="13.5">
      <c r="A7" s="8" t="s">
        <v>29</v>
      </c>
      <c r="B7" s="9">
        <v>6050</v>
      </c>
      <c r="C7" s="9">
        <v>6850</v>
      </c>
      <c r="D7" s="9">
        <v>7330</v>
      </c>
      <c r="E7" s="9">
        <v>7140</v>
      </c>
      <c r="F7" s="9">
        <v>7100</v>
      </c>
      <c r="G7" s="9">
        <v>7040</v>
      </c>
      <c r="H7" s="9">
        <v>7000</v>
      </c>
      <c r="I7" s="9">
        <v>6980</v>
      </c>
      <c r="J7" s="9">
        <v>6960</v>
      </c>
      <c r="K7" s="9">
        <v>6750</v>
      </c>
      <c r="L7" s="10"/>
      <c r="M7" s="9">
        <v>6700</v>
      </c>
      <c r="N7" s="9">
        <v>6520</v>
      </c>
      <c r="O7" s="9">
        <v>6430</v>
      </c>
      <c r="P7" s="9">
        <v>6330</v>
      </c>
      <c r="Q7" s="9">
        <v>6200</v>
      </c>
      <c r="R7" s="9">
        <v>6100</v>
      </c>
      <c r="S7" s="9">
        <v>4883.3999999999996</v>
      </c>
      <c r="T7" s="9">
        <v>4679.3999999999996</v>
      </c>
      <c r="U7" s="9">
        <v>4123.8</v>
      </c>
      <c r="V7" s="9">
        <v>4008.3</v>
      </c>
      <c r="W7" s="9">
        <v>3899.2</v>
      </c>
    </row>
    <row r="8" spans="1:23" ht="13.5">
      <c r="A8" s="8" t="s">
        <v>30</v>
      </c>
      <c r="B8" s="11" t="s">
        <v>31</v>
      </c>
      <c r="C8" s="11" t="s">
        <v>31</v>
      </c>
      <c r="D8" s="11" t="s">
        <v>31</v>
      </c>
      <c r="E8" s="11" t="s">
        <v>31</v>
      </c>
      <c r="F8" s="11" t="s">
        <v>32</v>
      </c>
      <c r="G8" s="9"/>
      <c r="H8" s="9"/>
      <c r="I8" s="9"/>
      <c r="J8" s="9"/>
      <c r="K8" s="11" t="s">
        <v>31</v>
      </c>
      <c r="L8" s="11" t="s">
        <v>31</v>
      </c>
      <c r="M8" s="11" t="s">
        <v>31</v>
      </c>
      <c r="N8" s="11" t="s">
        <v>31</v>
      </c>
      <c r="O8" s="11" t="s">
        <v>32</v>
      </c>
      <c r="P8" s="11" t="s">
        <v>32</v>
      </c>
      <c r="Q8" s="11" t="s">
        <v>32</v>
      </c>
      <c r="R8" s="11" t="s">
        <v>32</v>
      </c>
      <c r="S8" s="9">
        <v>1734.5</v>
      </c>
      <c r="T8" s="9">
        <v>1679.9</v>
      </c>
      <c r="U8" s="9">
        <v>1557.6</v>
      </c>
      <c r="V8" s="9">
        <v>1593.9</v>
      </c>
      <c r="W8" s="9">
        <v>1382.8</v>
      </c>
    </row>
    <row r="9" spans="1:23" ht="13.5">
      <c r="A9" s="8" t="s">
        <v>33</v>
      </c>
      <c r="B9" s="9">
        <v>288</v>
      </c>
      <c r="C9" s="9">
        <v>254</v>
      </c>
      <c r="D9" s="9">
        <v>185</v>
      </c>
      <c r="E9" s="9">
        <v>174</v>
      </c>
      <c r="F9" s="9">
        <v>138</v>
      </c>
      <c r="G9" s="9">
        <v>142</v>
      </c>
      <c r="H9" s="9">
        <v>135</v>
      </c>
      <c r="I9" s="9">
        <v>126</v>
      </c>
      <c r="J9" s="9">
        <v>124</v>
      </c>
      <c r="K9" s="9">
        <v>107</v>
      </c>
      <c r="L9" s="10"/>
      <c r="M9" s="9">
        <v>93</v>
      </c>
      <c r="N9" s="9">
        <v>97</v>
      </c>
      <c r="O9" s="9">
        <v>99</v>
      </c>
      <c r="P9" s="9">
        <v>104</v>
      </c>
      <c r="Q9" s="9">
        <v>104</v>
      </c>
      <c r="R9" s="9">
        <v>103</v>
      </c>
      <c r="S9" s="11" t="s">
        <v>31</v>
      </c>
      <c r="T9" s="11" t="s">
        <v>31</v>
      </c>
      <c r="U9" s="11" t="s">
        <v>31</v>
      </c>
      <c r="V9" s="11" t="s">
        <v>31</v>
      </c>
      <c r="W9" s="11" t="s">
        <v>32</v>
      </c>
    </row>
    <row r="10" spans="1:23" ht="13.5">
      <c r="A10" s="8" t="s">
        <v>34</v>
      </c>
      <c r="B10" s="9">
        <v>949</v>
      </c>
      <c r="C10" s="9">
        <v>1220</v>
      </c>
      <c r="D10" s="9">
        <v>1510</v>
      </c>
      <c r="E10" s="9">
        <v>1640</v>
      </c>
      <c r="F10" s="9">
        <v>1580</v>
      </c>
      <c r="G10" s="9">
        <v>1480</v>
      </c>
      <c r="H10" s="9">
        <v>1490</v>
      </c>
      <c r="I10" s="9">
        <v>1510</v>
      </c>
      <c r="J10" s="9">
        <v>1540</v>
      </c>
      <c r="K10" s="9">
        <v>1600</v>
      </c>
      <c r="L10" s="10"/>
      <c r="M10" s="9">
        <v>1590</v>
      </c>
      <c r="N10" s="9">
        <v>1580</v>
      </c>
      <c r="O10" s="9">
        <v>1610</v>
      </c>
      <c r="P10" s="9">
        <v>1620</v>
      </c>
      <c r="Q10" s="9">
        <v>1610</v>
      </c>
      <c r="R10" s="9">
        <v>1520</v>
      </c>
      <c r="S10" s="9">
        <v>1235</v>
      </c>
      <c r="T10" s="9">
        <v>1338.7</v>
      </c>
      <c r="U10" s="9">
        <v>1187.9000000000001</v>
      </c>
      <c r="V10" s="9">
        <v>1106.7</v>
      </c>
      <c r="W10" s="9">
        <v>1126.5</v>
      </c>
    </row>
    <row r="11" spans="1:23" ht="13.5">
      <c r="A11" s="8" t="s">
        <v>35</v>
      </c>
      <c r="B11" s="9">
        <v>5850</v>
      </c>
      <c r="C11" s="9">
        <v>7780</v>
      </c>
      <c r="D11" s="9">
        <v>7920</v>
      </c>
      <c r="E11" s="9">
        <v>7890</v>
      </c>
      <c r="F11" s="9">
        <v>7880</v>
      </c>
      <c r="G11" s="9">
        <v>7700</v>
      </c>
      <c r="H11" s="9">
        <v>7370</v>
      </c>
      <c r="I11" s="9">
        <v>7150</v>
      </c>
      <c r="J11" s="9">
        <v>6880</v>
      </c>
      <c r="K11" s="9">
        <v>5240</v>
      </c>
      <c r="L11" s="10"/>
      <c r="M11" s="9">
        <v>5080</v>
      </c>
      <c r="N11" s="9">
        <v>6280</v>
      </c>
      <c r="O11" s="9">
        <v>4790</v>
      </c>
      <c r="P11" s="9">
        <v>4740</v>
      </c>
      <c r="Q11" s="9">
        <v>4700</v>
      </c>
      <c r="R11" s="9">
        <v>4710</v>
      </c>
      <c r="S11" s="9">
        <v>5231.5</v>
      </c>
      <c r="T11" s="9">
        <v>5240.8</v>
      </c>
      <c r="U11" s="9">
        <v>5146.3999999999996</v>
      </c>
      <c r="V11" s="9">
        <v>4614.3</v>
      </c>
      <c r="W11" s="9">
        <v>3849.5</v>
      </c>
    </row>
    <row r="12" spans="1:23" ht="13.5">
      <c r="A12" s="8" t="s">
        <v>36</v>
      </c>
      <c r="B12" s="9">
        <v>3230</v>
      </c>
      <c r="C12" s="9">
        <v>3990</v>
      </c>
      <c r="D12" s="9">
        <v>3410</v>
      </c>
      <c r="E12" s="9">
        <v>3560</v>
      </c>
      <c r="F12" s="9">
        <v>3590</v>
      </c>
      <c r="G12" s="9">
        <v>3590</v>
      </c>
      <c r="H12" s="9">
        <v>3650</v>
      </c>
      <c r="I12" s="9">
        <v>3730</v>
      </c>
      <c r="J12" s="9">
        <v>3740</v>
      </c>
      <c r="K12" s="9">
        <v>3160</v>
      </c>
      <c r="L12" s="10"/>
      <c r="M12" s="9">
        <v>3270</v>
      </c>
      <c r="N12" s="9">
        <v>4030</v>
      </c>
      <c r="O12" s="9">
        <v>3260</v>
      </c>
      <c r="P12" s="9">
        <v>3190</v>
      </c>
      <c r="Q12" s="9">
        <v>3070</v>
      </c>
      <c r="R12" s="9">
        <v>3010</v>
      </c>
      <c r="S12" s="9">
        <v>2871.7</v>
      </c>
      <c r="T12" s="9">
        <v>2886.4</v>
      </c>
      <c r="U12" s="9">
        <v>2924.3</v>
      </c>
      <c r="V12" s="9">
        <v>2863</v>
      </c>
      <c r="W12" s="9">
        <v>3114.2</v>
      </c>
    </row>
    <row r="13" spans="1:23" ht="13.5">
      <c r="A13" s="8" t="s">
        <v>37</v>
      </c>
      <c r="B13" s="11" t="s">
        <v>32</v>
      </c>
      <c r="C13" s="9">
        <f>SUM(C14:C15)</f>
        <v>4166</v>
      </c>
      <c r="D13" s="9">
        <f>SUM(D14:D15)</f>
        <v>6370</v>
      </c>
      <c r="E13" s="9">
        <f>SUM(E14:E15)</f>
        <v>8233</v>
      </c>
      <c r="F13" s="9">
        <f>SUM(F14:F15)</f>
        <v>8685</v>
      </c>
      <c r="G13" s="9"/>
      <c r="H13" s="9"/>
      <c r="I13" s="9"/>
      <c r="J13" s="9"/>
      <c r="K13" s="9">
        <f>SUM(K14:K15)</f>
        <v>6523</v>
      </c>
      <c r="L13" s="10"/>
      <c r="M13" s="9">
        <f>SUM(M14:M15)</f>
        <v>6463</v>
      </c>
      <c r="N13" s="9">
        <f>SUM(N14:N15)</f>
        <v>8296</v>
      </c>
      <c r="O13" s="9">
        <f>SUM(O14:O15)</f>
        <v>6113</v>
      </c>
      <c r="P13" s="9">
        <f>SUM(P14:P15)</f>
        <v>5886</v>
      </c>
      <c r="Q13" s="9">
        <v>4850</v>
      </c>
      <c r="R13" s="9">
        <v>5850</v>
      </c>
      <c r="S13" s="9">
        <f>S14+S15</f>
        <v>5553.1</v>
      </c>
      <c r="T13" s="9">
        <f t="shared" ref="T13:V13" si="0">T14+T15</f>
        <v>5605.4</v>
      </c>
      <c r="U13" s="9">
        <f t="shared" si="0"/>
        <v>4962.6000000000004</v>
      </c>
      <c r="V13" s="9">
        <f t="shared" si="0"/>
        <v>4491</v>
      </c>
      <c r="W13" s="9">
        <v>3532.3</v>
      </c>
    </row>
    <row r="14" spans="1:23" ht="13.5">
      <c r="A14" s="8" t="s">
        <v>38</v>
      </c>
      <c r="B14" s="9">
        <v>193</v>
      </c>
      <c r="C14" s="9">
        <v>346</v>
      </c>
      <c r="D14" s="9">
        <v>420</v>
      </c>
      <c r="E14" s="9">
        <v>583</v>
      </c>
      <c r="F14" s="9">
        <v>635</v>
      </c>
      <c r="G14" s="9">
        <v>648</v>
      </c>
      <c r="H14" s="9">
        <v>642</v>
      </c>
      <c r="I14" s="9">
        <v>756</v>
      </c>
      <c r="J14" s="9">
        <v>743</v>
      </c>
      <c r="K14" s="9">
        <v>523</v>
      </c>
      <c r="L14" s="10"/>
      <c r="M14" s="9">
        <v>483</v>
      </c>
      <c r="N14" s="9">
        <v>696</v>
      </c>
      <c r="O14" s="9">
        <v>473</v>
      </c>
      <c r="P14" s="9">
        <v>496</v>
      </c>
      <c r="Q14" s="11" t="s">
        <v>32</v>
      </c>
      <c r="R14" s="11" t="s">
        <v>32</v>
      </c>
      <c r="S14" s="11">
        <v>1198.4000000000001</v>
      </c>
      <c r="T14" s="11">
        <v>1331.6</v>
      </c>
      <c r="U14" s="11">
        <v>1386.6</v>
      </c>
      <c r="V14" s="11">
        <v>1263.4000000000001</v>
      </c>
      <c r="W14" s="11">
        <v>719.3</v>
      </c>
    </row>
    <row r="15" spans="1:23" ht="13.5">
      <c r="A15" s="8" t="s">
        <v>39</v>
      </c>
      <c r="B15" s="11" t="s">
        <v>31</v>
      </c>
      <c r="C15" s="9">
        <v>3820</v>
      </c>
      <c r="D15" s="9">
        <v>5950</v>
      </c>
      <c r="E15" s="9">
        <v>7650</v>
      </c>
      <c r="F15" s="9">
        <v>8050</v>
      </c>
      <c r="G15" s="9">
        <v>8350</v>
      </c>
      <c r="H15" s="9">
        <v>8260</v>
      </c>
      <c r="I15" s="9">
        <v>8160</v>
      </c>
      <c r="J15" s="9">
        <v>8060</v>
      </c>
      <c r="K15" s="9">
        <v>6000</v>
      </c>
      <c r="L15" s="10"/>
      <c r="M15" s="9">
        <v>5980</v>
      </c>
      <c r="N15" s="9">
        <v>7600</v>
      </c>
      <c r="O15" s="9">
        <v>5640</v>
      </c>
      <c r="P15" s="9">
        <v>5390</v>
      </c>
      <c r="Q15" s="11" t="s">
        <v>32</v>
      </c>
      <c r="R15" s="11" t="s">
        <v>32</v>
      </c>
      <c r="S15" s="11">
        <v>4354.7</v>
      </c>
      <c r="T15" s="11">
        <v>4273.8</v>
      </c>
      <c r="U15" s="11">
        <v>3576</v>
      </c>
      <c r="V15" s="11">
        <v>3227.6</v>
      </c>
      <c r="W15" s="11">
        <v>2813</v>
      </c>
    </row>
    <row r="16" spans="1:23" ht="13.5">
      <c r="A16" s="8" t="s">
        <v>40</v>
      </c>
      <c r="B16" s="9">
        <v>191</v>
      </c>
      <c r="C16" s="9">
        <v>263</v>
      </c>
      <c r="D16" s="9">
        <v>471</v>
      </c>
      <c r="E16" s="9">
        <v>504</v>
      </c>
      <c r="F16" s="9">
        <v>580</v>
      </c>
      <c r="G16" s="9">
        <v>639</v>
      </c>
      <c r="H16" s="9">
        <v>652</v>
      </c>
      <c r="I16" s="9">
        <v>658</v>
      </c>
      <c r="J16" s="9">
        <v>687</v>
      </c>
      <c r="K16" s="9">
        <v>688</v>
      </c>
      <c r="L16" s="10"/>
      <c r="M16" s="9">
        <v>727</v>
      </c>
      <c r="N16" s="9">
        <v>697</v>
      </c>
      <c r="O16" s="9">
        <v>719</v>
      </c>
      <c r="P16" s="9">
        <v>742</v>
      </c>
      <c r="Q16" s="9">
        <v>716</v>
      </c>
      <c r="R16" s="9">
        <v>696</v>
      </c>
      <c r="S16" s="9">
        <v>229.2</v>
      </c>
      <c r="T16" s="9">
        <v>247.5</v>
      </c>
      <c r="U16" s="9">
        <v>279</v>
      </c>
      <c r="V16" s="9">
        <v>247.9</v>
      </c>
      <c r="W16" s="9">
        <v>287.39999999999998</v>
      </c>
    </row>
    <row r="17" spans="1:23" ht="13.5">
      <c r="A17" s="8" t="s">
        <v>41</v>
      </c>
      <c r="B17" s="11" t="s">
        <v>31</v>
      </c>
      <c r="C17" s="11" t="s">
        <v>31</v>
      </c>
      <c r="D17" s="11" t="s">
        <v>31</v>
      </c>
      <c r="E17" s="11" t="s">
        <v>31</v>
      </c>
      <c r="F17" s="11" t="s">
        <v>32</v>
      </c>
      <c r="G17" s="9"/>
      <c r="H17" s="9"/>
      <c r="I17" s="9"/>
      <c r="J17" s="9"/>
      <c r="K17" s="11" t="s">
        <v>31</v>
      </c>
      <c r="L17" s="11" t="s">
        <v>31</v>
      </c>
      <c r="M17" s="11" t="s">
        <v>31</v>
      </c>
      <c r="N17" s="11" t="s">
        <v>31</v>
      </c>
      <c r="O17" s="11" t="s">
        <v>32</v>
      </c>
      <c r="P17" s="11" t="s">
        <v>32</v>
      </c>
      <c r="Q17" s="11" t="s">
        <v>32</v>
      </c>
      <c r="R17" s="11" t="s">
        <v>32</v>
      </c>
      <c r="S17" s="9">
        <v>285.8</v>
      </c>
      <c r="T17" s="9">
        <v>293.7</v>
      </c>
      <c r="U17" s="9">
        <v>265</v>
      </c>
      <c r="V17" s="9">
        <v>257.39999999999998</v>
      </c>
      <c r="W17" s="9">
        <v>228.4</v>
      </c>
    </row>
    <row r="18" spans="1:23" ht="13.5">
      <c r="A18" s="8" t="s">
        <v>42</v>
      </c>
      <c r="B18" s="11" t="s">
        <v>31</v>
      </c>
      <c r="C18" s="11" t="s">
        <v>31</v>
      </c>
      <c r="D18" s="11" t="s">
        <v>31</v>
      </c>
      <c r="E18" s="11" t="s">
        <v>31</v>
      </c>
      <c r="F18" s="11" t="s">
        <v>32</v>
      </c>
      <c r="G18" s="9"/>
      <c r="H18" s="9"/>
      <c r="I18" s="9"/>
      <c r="J18" s="9"/>
      <c r="K18" s="11" t="s">
        <v>31</v>
      </c>
      <c r="L18" s="11" t="s">
        <v>31</v>
      </c>
      <c r="M18" s="11" t="s">
        <v>31</v>
      </c>
      <c r="N18" s="11" t="s">
        <v>31</v>
      </c>
      <c r="O18" s="11" t="s">
        <v>32</v>
      </c>
      <c r="P18" s="11" t="s">
        <v>32</v>
      </c>
      <c r="Q18" s="11" t="s">
        <v>32</v>
      </c>
      <c r="R18" s="11" t="s">
        <v>32</v>
      </c>
      <c r="S18" s="9">
        <v>1279.0999999999999</v>
      </c>
      <c r="T18" s="9">
        <v>1158.5</v>
      </c>
      <c r="U18" s="9">
        <v>978.9</v>
      </c>
      <c r="V18" s="9">
        <v>946.4</v>
      </c>
      <c r="W18" s="9">
        <v>1018.1</v>
      </c>
    </row>
    <row r="19" spans="1:23" ht="13.5">
      <c r="A19" s="8" t="s">
        <v>43</v>
      </c>
      <c r="B19" s="11" t="s">
        <v>31</v>
      </c>
      <c r="C19" s="11" t="s">
        <v>31</v>
      </c>
      <c r="D19" s="11" t="s">
        <v>31</v>
      </c>
      <c r="E19" s="11" t="s">
        <v>31</v>
      </c>
      <c r="F19" s="11" t="s">
        <v>32</v>
      </c>
      <c r="G19" s="9"/>
      <c r="H19" s="9"/>
      <c r="I19" s="9"/>
      <c r="J19" s="9"/>
      <c r="K19" s="11" t="s">
        <v>31</v>
      </c>
      <c r="L19" s="11" t="s">
        <v>31</v>
      </c>
      <c r="M19" s="11" t="s">
        <v>31</v>
      </c>
      <c r="N19" s="11" t="s">
        <v>31</v>
      </c>
      <c r="O19" s="11" t="s">
        <v>32</v>
      </c>
      <c r="P19" s="11" t="s">
        <v>32</v>
      </c>
      <c r="Q19" s="11" t="s">
        <v>32</v>
      </c>
      <c r="R19" s="11" t="s">
        <v>32</v>
      </c>
      <c r="S19" s="9">
        <v>185.1</v>
      </c>
      <c r="T19" s="9">
        <v>255.8</v>
      </c>
      <c r="U19" s="9">
        <v>262.2</v>
      </c>
      <c r="V19" s="9">
        <v>234.1</v>
      </c>
      <c r="W19" s="9">
        <v>261.10000000000002</v>
      </c>
    </row>
    <row r="20" spans="1:23" ht="13.5">
      <c r="A20" s="8" t="s">
        <v>44</v>
      </c>
      <c r="B20" s="11" t="s">
        <v>31</v>
      </c>
      <c r="C20" s="11" t="s">
        <v>31</v>
      </c>
      <c r="D20" s="11" t="s">
        <v>31</v>
      </c>
      <c r="E20" s="11" t="s">
        <v>31</v>
      </c>
      <c r="F20" s="11" t="s">
        <v>32</v>
      </c>
      <c r="G20" s="9"/>
      <c r="H20" s="9"/>
      <c r="I20" s="9"/>
      <c r="J20" s="9"/>
      <c r="K20" s="11" t="s">
        <v>31</v>
      </c>
      <c r="L20" s="11" t="s">
        <v>31</v>
      </c>
      <c r="M20" s="11" t="s">
        <v>31</v>
      </c>
      <c r="N20" s="11" t="s">
        <v>31</v>
      </c>
      <c r="O20" s="11" t="s">
        <v>32</v>
      </c>
      <c r="P20" s="11" t="s">
        <v>32</v>
      </c>
      <c r="Q20" s="11" t="s">
        <v>32</v>
      </c>
      <c r="R20" s="11" t="s">
        <v>32</v>
      </c>
      <c r="S20" s="9">
        <v>5293</v>
      </c>
      <c r="T20" s="9">
        <v>5491.4</v>
      </c>
      <c r="U20" s="9">
        <v>5058.8</v>
      </c>
      <c r="V20" s="9">
        <v>4993.8</v>
      </c>
      <c r="W20" s="9">
        <v>4220.2</v>
      </c>
    </row>
    <row r="21" spans="1:23" ht="13.5">
      <c r="A21" s="8" t="s">
        <v>45</v>
      </c>
      <c r="B21" s="11" t="s">
        <v>31</v>
      </c>
      <c r="C21" s="11" t="s">
        <v>31</v>
      </c>
      <c r="D21" s="11" t="s">
        <v>31</v>
      </c>
      <c r="E21" s="11" t="s">
        <v>31</v>
      </c>
      <c r="F21" s="11" t="s">
        <v>32</v>
      </c>
      <c r="G21" s="9"/>
      <c r="H21" s="9"/>
      <c r="I21" s="9"/>
      <c r="J21" s="9"/>
      <c r="K21" s="11" t="s">
        <v>46</v>
      </c>
      <c r="L21" s="11" t="s">
        <v>46</v>
      </c>
      <c r="M21" s="11" t="s">
        <v>46</v>
      </c>
      <c r="N21" s="11" t="s">
        <v>46</v>
      </c>
      <c r="O21" s="11" t="s">
        <v>47</v>
      </c>
      <c r="P21" s="11" t="s">
        <v>47</v>
      </c>
      <c r="Q21" s="11" t="s">
        <v>47</v>
      </c>
      <c r="R21" s="11" t="s">
        <v>47</v>
      </c>
      <c r="S21" s="9">
        <v>1066.0999999999999</v>
      </c>
      <c r="T21" s="9">
        <v>1030.7</v>
      </c>
      <c r="U21" s="9">
        <v>912.5</v>
      </c>
      <c r="V21" s="9">
        <v>879</v>
      </c>
      <c r="W21" s="9">
        <v>700.2</v>
      </c>
    </row>
    <row r="22" spans="1:23" ht="13.5">
      <c r="A22" s="8" t="s">
        <v>48</v>
      </c>
      <c r="B22" s="11" t="s">
        <v>31</v>
      </c>
      <c r="C22" s="11" t="s">
        <v>31</v>
      </c>
      <c r="D22" s="11" t="s">
        <v>31</v>
      </c>
      <c r="E22" s="11" t="s">
        <v>31</v>
      </c>
      <c r="F22" s="11" t="s">
        <v>32</v>
      </c>
      <c r="G22" s="9"/>
      <c r="H22" s="9"/>
      <c r="I22" s="9"/>
      <c r="J22" s="9"/>
      <c r="K22" s="11" t="s">
        <v>31</v>
      </c>
      <c r="L22" s="11" t="s">
        <v>31</v>
      </c>
      <c r="M22" s="11" t="s">
        <v>31</v>
      </c>
      <c r="N22" s="11" t="s">
        <v>31</v>
      </c>
      <c r="O22" s="11" t="s">
        <v>32</v>
      </c>
      <c r="P22" s="11" t="s">
        <v>32</v>
      </c>
      <c r="Q22" s="11" t="s">
        <v>32</v>
      </c>
      <c r="R22" s="11" t="s">
        <v>32</v>
      </c>
      <c r="S22" s="9">
        <v>749.5</v>
      </c>
      <c r="T22" s="9">
        <v>849.1</v>
      </c>
      <c r="U22" s="9">
        <v>813.8</v>
      </c>
      <c r="V22" s="9">
        <v>914.2</v>
      </c>
      <c r="W22" s="9">
        <v>838.2</v>
      </c>
    </row>
    <row r="23" spans="1:23" ht="13.5">
      <c r="A23" s="8" t="s">
        <v>49</v>
      </c>
      <c r="B23" s="11" t="s">
        <v>31</v>
      </c>
      <c r="C23" s="11" t="s">
        <v>31</v>
      </c>
      <c r="D23" s="11" t="s">
        <v>31</v>
      </c>
      <c r="E23" s="11" t="s">
        <v>31</v>
      </c>
      <c r="F23" s="11" t="s">
        <v>32</v>
      </c>
      <c r="G23" s="9"/>
      <c r="H23" s="9"/>
      <c r="I23" s="9"/>
      <c r="J23" s="9"/>
      <c r="K23" s="11" t="s">
        <v>31</v>
      </c>
      <c r="L23" s="11" t="s">
        <v>31</v>
      </c>
      <c r="M23" s="11" t="s">
        <v>31</v>
      </c>
      <c r="N23" s="11" t="s">
        <v>31</v>
      </c>
      <c r="O23" s="11" t="s">
        <v>32</v>
      </c>
      <c r="P23" s="11" t="s">
        <v>32</v>
      </c>
      <c r="Q23" s="11" t="s">
        <v>32</v>
      </c>
      <c r="R23" s="11" t="s">
        <v>32</v>
      </c>
      <c r="S23" s="9">
        <v>380.2</v>
      </c>
      <c r="T23" s="9">
        <v>391.7</v>
      </c>
      <c r="U23" s="9">
        <v>338.8</v>
      </c>
      <c r="V23" s="9">
        <v>329.8</v>
      </c>
      <c r="W23" s="9">
        <v>321.3</v>
      </c>
    </row>
    <row r="24" spans="1:23" ht="13.5">
      <c r="A24" s="8" t="s">
        <v>50</v>
      </c>
      <c r="B24" s="11" t="s">
        <v>31</v>
      </c>
      <c r="C24" s="11" t="s">
        <v>31</v>
      </c>
      <c r="D24" s="11" t="s">
        <v>31</v>
      </c>
      <c r="E24" s="11" t="s">
        <v>31</v>
      </c>
      <c r="F24" s="11" t="s">
        <v>32</v>
      </c>
      <c r="G24" s="9"/>
      <c r="H24" s="9"/>
      <c r="I24" s="9"/>
      <c r="J24" s="9"/>
      <c r="K24" s="11" t="s">
        <v>31</v>
      </c>
      <c r="L24" s="11" t="s">
        <v>31</v>
      </c>
      <c r="M24" s="11" t="s">
        <v>31</v>
      </c>
      <c r="N24" s="11" t="s">
        <v>31</v>
      </c>
      <c r="O24" s="11" t="s">
        <v>32</v>
      </c>
      <c r="P24" s="11" t="s">
        <v>32</v>
      </c>
      <c r="Q24" s="11" t="s">
        <v>32</v>
      </c>
      <c r="R24" s="11" t="s">
        <v>32</v>
      </c>
      <c r="S24" s="9">
        <v>7258.1</v>
      </c>
      <c r="T24" s="9">
        <v>7889.9</v>
      </c>
      <c r="U24" s="9">
        <v>8008.1</v>
      </c>
      <c r="V24" s="9">
        <v>8428.1</v>
      </c>
      <c r="W24" s="9">
        <v>7608.7</v>
      </c>
    </row>
    <row r="25" spans="1:23" ht="13.5">
      <c r="A25" s="12" t="s">
        <v>51</v>
      </c>
      <c r="B25" s="13">
        <v>22100</v>
      </c>
      <c r="C25" s="13">
        <v>30800</v>
      </c>
      <c r="D25" s="13">
        <v>34100</v>
      </c>
      <c r="E25" s="13">
        <v>37100</v>
      </c>
      <c r="F25" s="13">
        <v>37800</v>
      </c>
      <c r="G25" s="13">
        <v>37700</v>
      </c>
      <c r="H25" s="13">
        <v>37400</v>
      </c>
      <c r="I25" s="13">
        <v>37500</v>
      </c>
      <c r="J25" s="13">
        <v>37274</v>
      </c>
      <c r="K25" s="13">
        <f>SUM(K5:K13)+K16</f>
        <v>32718</v>
      </c>
      <c r="L25" s="14"/>
      <c r="M25" s="13">
        <f>SUM(M5:M13)+M16</f>
        <v>32673</v>
      </c>
      <c r="N25" s="13">
        <f>SUM(N5:N13)+N16</f>
        <v>36180</v>
      </c>
      <c r="O25" s="13">
        <f>SUM(O5:O13)+O16</f>
        <v>31751</v>
      </c>
      <c r="P25" s="13">
        <f>SUM(P5:P13)+P16</f>
        <v>31472</v>
      </c>
      <c r="Q25" s="13">
        <f>SUM(Q5:Q16)</f>
        <v>30040</v>
      </c>
      <c r="R25" s="13">
        <f>SUM(R5:R16)</f>
        <v>30949</v>
      </c>
      <c r="S25" s="13">
        <v>46575.099999999991</v>
      </c>
      <c r="T25" s="13">
        <v>47635.19999999999</v>
      </c>
      <c r="U25" s="13">
        <v>45499.900000000009</v>
      </c>
      <c r="V25" s="13">
        <v>44294.100000000006</v>
      </c>
      <c r="W25" s="13">
        <v>41330.1</v>
      </c>
    </row>
    <row r="26" spans="1:23">
      <c r="A26" s="15"/>
      <c r="B26" s="15"/>
      <c r="C26" s="15" t="s">
        <v>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2</v>
      </c>
      <c r="Q27" s="5"/>
      <c r="W27" s="5" t="s">
        <v>3</v>
      </c>
    </row>
    <row r="28" spans="1:23" ht="13.5">
      <c r="A28" s="20" t="s">
        <v>4</v>
      </c>
      <c r="B28" s="22" t="s">
        <v>52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4"/>
    </row>
    <row r="29" spans="1:23" ht="13.5">
      <c r="A29" s="21"/>
      <c r="B29" s="6" t="s">
        <v>6</v>
      </c>
      <c r="C29" s="6" t="s">
        <v>7</v>
      </c>
      <c r="D29" s="6" t="s">
        <v>8</v>
      </c>
      <c r="E29" s="6" t="s">
        <v>9</v>
      </c>
      <c r="F29" s="6" t="s">
        <v>10</v>
      </c>
      <c r="G29" s="6" t="s">
        <v>11</v>
      </c>
      <c r="H29" s="6" t="s">
        <v>12</v>
      </c>
      <c r="I29" s="6" t="s">
        <v>13</v>
      </c>
      <c r="J29" s="6" t="s">
        <v>14</v>
      </c>
      <c r="K29" s="6" t="s">
        <v>15</v>
      </c>
      <c r="L29" s="7"/>
      <c r="M29" s="6" t="s">
        <v>16</v>
      </c>
      <c r="N29" s="6" t="s">
        <v>17</v>
      </c>
      <c r="O29" s="6" t="s">
        <v>18</v>
      </c>
      <c r="P29" s="6" t="s">
        <v>19</v>
      </c>
      <c r="Q29" s="6" t="s">
        <v>20</v>
      </c>
      <c r="R29" s="6" t="s">
        <v>21</v>
      </c>
      <c r="S29" s="6" t="s">
        <v>22</v>
      </c>
      <c r="T29" s="6" t="s">
        <v>23</v>
      </c>
      <c r="U29" s="6" t="s">
        <v>24</v>
      </c>
      <c r="V29" s="6" t="s">
        <v>53</v>
      </c>
      <c r="W29" s="6" t="s">
        <v>26</v>
      </c>
    </row>
    <row r="30" spans="1:23" ht="13.5">
      <c r="A30" s="8" t="s">
        <v>27</v>
      </c>
      <c r="B30" s="9">
        <v>0</v>
      </c>
      <c r="C30" s="9">
        <v>3</v>
      </c>
      <c r="D30" s="9">
        <v>1</v>
      </c>
      <c r="E30" s="9">
        <v>6</v>
      </c>
      <c r="F30" s="9">
        <v>6</v>
      </c>
      <c r="G30" s="9">
        <v>7</v>
      </c>
      <c r="H30" s="9">
        <v>4</v>
      </c>
      <c r="I30" s="9">
        <v>4</v>
      </c>
      <c r="J30" s="9">
        <v>2</v>
      </c>
      <c r="K30" s="9">
        <v>3</v>
      </c>
      <c r="L30" s="10"/>
      <c r="M30" s="9">
        <v>3</v>
      </c>
      <c r="N30" s="9">
        <v>1</v>
      </c>
      <c r="O30" s="9">
        <v>1</v>
      </c>
      <c r="P30" s="9">
        <v>1</v>
      </c>
      <c r="Q30" s="9">
        <v>2</v>
      </c>
      <c r="R30" s="9">
        <v>1</v>
      </c>
      <c r="S30" s="9">
        <v>2.1</v>
      </c>
      <c r="T30" s="9">
        <v>1.7</v>
      </c>
      <c r="U30" s="9">
        <v>1.8</v>
      </c>
      <c r="V30" s="9">
        <v>1.4</v>
      </c>
      <c r="W30" s="9">
        <v>1</v>
      </c>
    </row>
    <row r="31" spans="1:23" ht="13.5">
      <c r="A31" s="8" t="s">
        <v>54</v>
      </c>
      <c r="B31" s="9">
        <v>142</v>
      </c>
      <c r="C31" s="9">
        <v>301</v>
      </c>
      <c r="D31" s="9">
        <v>387</v>
      </c>
      <c r="E31" s="9">
        <v>439</v>
      </c>
      <c r="F31" s="9">
        <v>472</v>
      </c>
      <c r="G31" s="9">
        <v>485</v>
      </c>
      <c r="H31" s="9">
        <v>481</v>
      </c>
      <c r="I31" s="9">
        <v>480</v>
      </c>
      <c r="J31" s="9">
        <v>475</v>
      </c>
      <c r="K31" s="9">
        <v>478</v>
      </c>
      <c r="L31" s="10"/>
      <c r="M31" s="9">
        <v>483</v>
      </c>
      <c r="N31" s="9">
        <v>502</v>
      </c>
      <c r="O31" s="9">
        <v>488</v>
      </c>
      <c r="P31" s="9">
        <v>514</v>
      </c>
      <c r="Q31" s="9">
        <v>513</v>
      </c>
      <c r="R31" s="9">
        <v>512</v>
      </c>
      <c r="S31" s="9">
        <v>431.2</v>
      </c>
      <c r="T31" s="9">
        <v>452.7</v>
      </c>
      <c r="U31" s="9">
        <v>442</v>
      </c>
      <c r="V31" s="9">
        <v>424</v>
      </c>
      <c r="W31" s="9">
        <v>2.2999999999999998</v>
      </c>
    </row>
    <row r="32" spans="1:23" ht="13.5">
      <c r="A32" s="8" t="s">
        <v>55</v>
      </c>
      <c r="B32" s="9">
        <v>85</v>
      </c>
      <c r="C32" s="9">
        <v>178</v>
      </c>
      <c r="D32" s="9">
        <v>198</v>
      </c>
      <c r="E32" s="9">
        <v>200</v>
      </c>
      <c r="F32" s="9">
        <v>194</v>
      </c>
      <c r="G32" s="9">
        <v>188</v>
      </c>
      <c r="H32" s="9">
        <v>182</v>
      </c>
      <c r="I32" s="9">
        <v>173</v>
      </c>
      <c r="J32" s="9">
        <v>168</v>
      </c>
      <c r="K32" s="9">
        <v>160</v>
      </c>
      <c r="L32" s="10"/>
      <c r="M32" s="9">
        <v>160</v>
      </c>
      <c r="N32" s="9">
        <v>164</v>
      </c>
      <c r="O32" s="9">
        <v>157</v>
      </c>
      <c r="P32" s="9">
        <v>169</v>
      </c>
      <c r="Q32" s="9">
        <v>164</v>
      </c>
      <c r="R32" s="9">
        <v>160</v>
      </c>
      <c r="S32" s="9">
        <v>135.30000000000001</v>
      </c>
      <c r="T32" s="9">
        <v>131.6</v>
      </c>
      <c r="U32" s="9">
        <v>125.3</v>
      </c>
      <c r="V32" s="9">
        <v>124.1</v>
      </c>
      <c r="W32" s="9">
        <v>95.8</v>
      </c>
    </row>
    <row r="33" spans="1:23" ht="13.5">
      <c r="A33" s="8" t="s">
        <v>30</v>
      </c>
      <c r="B33" s="11" t="s">
        <v>32</v>
      </c>
      <c r="C33" s="11" t="s">
        <v>32</v>
      </c>
      <c r="D33" s="11" t="s">
        <v>32</v>
      </c>
      <c r="E33" s="9"/>
      <c r="F33" s="11" t="s">
        <v>32</v>
      </c>
      <c r="G33" s="11" t="s">
        <v>32</v>
      </c>
      <c r="H33" s="11" t="s">
        <v>32</v>
      </c>
      <c r="I33" s="11" t="s">
        <v>32</v>
      </c>
      <c r="J33" s="11" t="s">
        <v>32</v>
      </c>
      <c r="K33" s="11" t="s">
        <v>32</v>
      </c>
      <c r="L33" s="11" t="s">
        <v>32</v>
      </c>
      <c r="M33" s="11" t="s">
        <v>32</v>
      </c>
      <c r="N33" s="11" t="s">
        <v>32</v>
      </c>
      <c r="O33" s="11" t="s">
        <v>32</v>
      </c>
      <c r="P33" s="11" t="s">
        <v>32</v>
      </c>
      <c r="Q33" s="11" t="s">
        <v>32</v>
      </c>
      <c r="R33" s="11" t="s">
        <v>32</v>
      </c>
      <c r="S33" s="9">
        <v>42.3</v>
      </c>
      <c r="T33" s="9">
        <v>45.5</v>
      </c>
      <c r="U33" s="9">
        <v>55.6</v>
      </c>
      <c r="V33" s="9">
        <v>54.6</v>
      </c>
      <c r="W33" s="9">
        <v>46.3</v>
      </c>
    </row>
    <row r="34" spans="1:23" ht="13.5">
      <c r="A34" s="8" t="s">
        <v>33</v>
      </c>
      <c r="B34" s="11" t="s">
        <v>32</v>
      </c>
      <c r="C34" s="11" t="s">
        <v>32</v>
      </c>
      <c r="D34" s="9">
        <v>0</v>
      </c>
      <c r="E34" s="9"/>
      <c r="F34" s="11" t="s">
        <v>32</v>
      </c>
      <c r="G34" s="11" t="s">
        <v>32</v>
      </c>
      <c r="H34" s="11" t="s">
        <v>32</v>
      </c>
      <c r="I34" s="11" t="s">
        <v>32</v>
      </c>
      <c r="J34" s="11" t="s">
        <v>32</v>
      </c>
      <c r="K34" s="11" t="s">
        <v>32</v>
      </c>
      <c r="L34" s="11" t="s">
        <v>32</v>
      </c>
      <c r="M34" s="11" t="s">
        <v>32</v>
      </c>
      <c r="N34" s="11" t="s">
        <v>32</v>
      </c>
      <c r="O34" s="11" t="s">
        <v>32</v>
      </c>
      <c r="P34" s="11" t="s">
        <v>32</v>
      </c>
      <c r="Q34" s="11" t="s">
        <v>32</v>
      </c>
      <c r="R34" s="11" t="s">
        <v>32</v>
      </c>
      <c r="S34" s="11" t="s">
        <v>32</v>
      </c>
      <c r="T34" s="11" t="s">
        <v>32</v>
      </c>
      <c r="U34" s="11" t="s">
        <v>32</v>
      </c>
      <c r="V34" s="11" t="s">
        <v>32</v>
      </c>
      <c r="W34" s="11" t="s">
        <v>32</v>
      </c>
    </row>
    <row r="35" spans="1:23" ht="13.5">
      <c r="A35" s="8" t="s">
        <v>34</v>
      </c>
      <c r="B35" s="9">
        <v>0</v>
      </c>
      <c r="C35" s="9">
        <v>0</v>
      </c>
      <c r="D35" s="9">
        <v>0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10"/>
      <c r="M35" s="9">
        <v>1</v>
      </c>
      <c r="N35" s="9">
        <v>1</v>
      </c>
      <c r="O35" s="9">
        <v>1</v>
      </c>
      <c r="P35" s="9">
        <v>1</v>
      </c>
      <c r="Q35" s="9">
        <v>2</v>
      </c>
      <c r="R35" s="9">
        <v>2</v>
      </c>
      <c r="S35" s="9">
        <v>1.6</v>
      </c>
      <c r="T35" s="9">
        <v>1.6</v>
      </c>
      <c r="U35" s="9">
        <v>0.9</v>
      </c>
      <c r="V35" s="9">
        <v>1.1000000000000001</v>
      </c>
      <c r="W35" s="9">
        <v>0.4</v>
      </c>
    </row>
    <row r="36" spans="1:23" ht="13.5">
      <c r="A36" s="8" t="s">
        <v>35</v>
      </c>
      <c r="B36" s="9">
        <v>0</v>
      </c>
      <c r="C36" s="9">
        <v>2</v>
      </c>
      <c r="D36" s="9">
        <v>4</v>
      </c>
      <c r="E36" s="9">
        <v>8</v>
      </c>
      <c r="F36" s="9">
        <v>7</v>
      </c>
      <c r="G36" s="9">
        <v>7</v>
      </c>
      <c r="H36" s="9">
        <v>7</v>
      </c>
      <c r="I36" s="9">
        <v>6</v>
      </c>
      <c r="J36" s="9">
        <v>6</v>
      </c>
      <c r="K36" s="9">
        <v>1</v>
      </c>
      <c r="L36" s="10"/>
      <c r="M36" s="9">
        <v>1</v>
      </c>
      <c r="N36" s="9">
        <v>3</v>
      </c>
      <c r="O36" s="9">
        <v>0</v>
      </c>
      <c r="P36" s="9">
        <v>1</v>
      </c>
      <c r="Q36" s="9">
        <v>0</v>
      </c>
      <c r="R36" s="9">
        <v>1</v>
      </c>
      <c r="S36" s="9">
        <v>13.4</v>
      </c>
      <c r="T36" s="9">
        <v>15.5</v>
      </c>
      <c r="U36" s="9">
        <v>14.7</v>
      </c>
      <c r="V36" s="9">
        <v>16.2</v>
      </c>
      <c r="W36" s="9">
        <v>14.6</v>
      </c>
    </row>
    <row r="37" spans="1:23" ht="13.5">
      <c r="A37" s="8" t="s">
        <v>36</v>
      </c>
      <c r="B37" s="9">
        <v>3</v>
      </c>
      <c r="C37" s="9">
        <v>2</v>
      </c>
      <c r="D37" s="9">
        <v>1</v>
      </c>
      <c r="E37" s="9">
        <v>3</v>
      </c>
      <c r="F37" s="9">
        <v>0</v>
      </c>
      <c r="G37" s="9">
        <v>0</v>
      </c>
      <c r="H37" s="9">
        <v>2</v>
      </c>
      <c r="I37" s="9">
        <v>2</v>
      </c>
      <c r="J37" s="9">
        <v>2</v>
      </c>
      <c r="K37" s="9">
        <v>0</v>
      </c>
      <c r="L37" s="10"/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0.2</v>
      </c>
      <c r="T37" s="9">
        <v>0.2</v>
      </c>
      <c r="U37" s="9">
        <v>0.3</v>
      </c>
      <c r="V37" s="9">
        <v>0.4</v>
      </c>
      <c r="W37" s="9">
        <v>2.8</v>
      </c>
    </row>
    <row r="38" spans="1:23" ht="13.5">
      <c r="A38" s="8" t="s">
        <v>37</v>
      </c>
      <c r="B38" s="11" t="s">
        <v>32</v>
      </c>
      <c r="C38" s="9">
        <f>SUM(C39:C40)</f>
        <v>878</v>
      </c>
      <c r="D38" s="9">
        <f>SUM(D39:D40)</f>
        <v>889</v>
      </c>
      <c r="E38" s="9">
        <f>SUM(E39:E40)</f>
        <v>802</v>
      </c>
      <c r="F38" s="9">
        <f>SUM(F39:F40)</f>
        <v>775</v>
      </c>
      <c r="G38" s="9"/>
      <c r="H38" s="9"/>
      <c r="I38" s="9"/>
      <c r="J38" s="9"/>
      <c r="K38" s="9">
        <f>SUM(K39:K40)</f>
        <v>625</v>
      </c>
      <c r="L38" s="10"/>
      <c r="M38" s="9">
        <f>SUM(M39:M40)</f>
        <v>626</v>
      </c>
      <c r="N38" s="9">
        <f>SUM(N39:N40)</f>
        <v>695</v>
      </c>
      <c r="O38" s="9">
        <f>SUM(O39:O40)</f>
        <v>596</v>
      </c>
      <c r="P38" s="9">
        <f>SUM(P39:P40)</f>
        <v>587</v>
      </c>
      <c r="Q38" s="9">
        <v>605</v>
      </c>
      <c r="R38" s="9">
        <v>596</v>
      </c>
      <c r="S38" s="11" t="s">
        <v>32</v>
      </c>
      <c r="T38" s="11" t="s">
        <v>32</v>
      </c>
      <c r="U38" s="11" t="s">
        <v>32</v>
      </c>
      <c r="V38" s="11" t="s">
        <v>32</v>
      </c>
      <c r="W38" s="9">
        <v>281.8</v>
      </c>
    </row>
    <row r="39" spans="1:23" ht="13.5">
      <c r="A39" s="8" t="s">
        <v>38</v>
      </c>
      <c r="B39" s="9">
        <v>669</v>
      </c>
      <c r="C39" s="9">
        <v>863</v>
      </c>
      <c r="D39" s="9">
        <v>850</v>
      </c>
      <c r="E39" s="9">
        <v>767</v>
      </c>
      <c r="F39" s="9">
        <v>740</v>
      </c>
      <c r="G39" s="9">
        <v>710</v>
      </c>
      <c r="H39" s="9">
        <v>701</v>
      </c>
      <c r="I39" s="9">
        <v>655</v>
      </c>
      <c r="J39" s="9">
        <v>686</v>
      </c>
      <c r="K39" s="9">
        <v>603</v>
      </c>
      <c r="L39" s="10"/>
      <c r="M39" s="9">
        <v>605</v>
      </c>
      <c r="N39" s="9">
        <v>665</v>
      </c>
      <c r="O39" s="9">
        <v>576</v>
      </c>
      <c r="P39" s="9">
        <v>567</v>
      </c>
      <c r="Q39" s="11" t="s">
        <v>32</v>
      </c>
      <c r="R39" s="11" t="s">
        <v>32</v>
      </c>
      <c r="S39" s="11">
        <v>563.4</v>
      </c>
      <c r="T39" s="11">
        <v>581.6</v>
      </c>
      <c r="U39" s="11">
        <v>466.9</v>
      </c>
      <c r="V39" s="11">
        <v>502.9</v>
      </c>
      <c r="W39" s="11">
        <v>248.4</v>
      </c>
    </row>
    <row r="40" spans="1:23" ht="13.5">
      <c r="A40" s="8" t="s">
        <v>56</v>
      </c>
      <c r="B40" s="9">
        <v>0</v>
      </c>
      <c r="C40" s="9">
        <v>15</v>
      </c>
      <c r="D40" s="9">
        <v>39</v>
      </c>
      <c r="E40" s="9">
        <v>35</v>
      </c>
      <c r="F40" s="9">
        <v>35</v>
      </c>
      <c r="G40" s="9">
        <v>37</v>
      </c>
      <c r="H40" s="9">
        <v>43</v>
      </c>
      <c r="I40" s="9">
        <v>41</v>
      </c>
      <c r="J40" s="9">
        <v>41</v>
      </c>
      <c r="K40" s="9">
        <v>22</v>
      </c>
      <c r="L40" s="10"/>
      <c r="M40" s="9">
        <v>21</v>
      </c>
      <c r="N40" s="9">
        <v>30</v>
      </c>
      <c r="O40" s="9">
        <v>20</v>
      </c>
      <c r="P40" s="9">
        <v>20</v>
      </c>
      <c r="Q40" s="11" t="s">
        <v>32</v>
      </c>
      <c r="R40" s="11" t="s">
        <v>32</v>
      </c>
      <c r="S40" s="11">
        <v>4.5</v>
      </c>
      <c r="T40" s="11">
        <v>33.4</v>
      </c>
      <c r="U40" s="11">
        <v>2.2000000000000002</v>
      </c>
      <c r="V40" s="11">
        <v>3.1</v>
      </c>
      <c r="W40" s="11">
        <v>33.4</v>
      </c>
    </row>
    <row r="41" spans="1:23" ht="13.5">
      <c r="A41" s="8" t="s">
        <v>40</v>
      </c>
      <c r="B41" s="9">
        <v>0</v>
      </c>
      <c r="C41" s="9">
        <v>0</v>
      </c>
      <c r="D41" s="9">
        <v>4</v>
      </c>
      <c r="E41" s="9">
        <v>20</v>
      </c>
      <c r="F41" s="9">
        <v>56</v>
      </c>
      <c r="G41" s="9">
        <v>83</v>
      </c>
      <c r="H41" s="9">
        <v>102</v>
      </c>
      <c r="I41" s="9">
        <v>101</v>
      </c>
      <c r="J41" s="9">
        <v>119</v>
      </c>
      <c r="K41" s="9">
        <v>133</v>
      </c>
      <c r="L41" s="10"/>
      <c r="M41" s="9">
        <v>129</v>
      </c>
      <c r="N41" s="9">
        <v>144</v>
      </c>
      <c r="O41" s="9">
        <v>144</v>
      </c>
      <c r="P41" s="9">
        <v>149</v>
      </c>
      <c r="Q41" s="9">
        <v>148</v>
      </c>
      <c r="R41" s="9">
        <v>147</v>
      </c>
      <c r="S41" s="9">
        <v>5.2</v>
      </c>
      <c r="T41" s="9">
        <v>5.7</v>
      </c>
      <c r="U41" s="9">
        <v>4.9000000000000004</v>
      </c>
      <c r="V41" s="9">
        <v>5.0999999999999996</v>
      </c>
      <c r="W41" s="9">
        <v>6.4</v>
      </c>
    </row>
    <row r="42" spans="1:23" ht="13.5">
      <c r="A42" s="8" t="s">
        <v>41</v>
      </c>
      <c r="B42" s="11" t="s">
        <v>32</v>
      </c>
      <c r="C42" s="11" t="s">
        <v>32</v>
      </c>
      <c r="D42" s="11" t="s">
        <v>32</v>
      </c>
      <c r="E42" s="9"/>
      <c r="F42" s="11" t="s">
        <v>32</v>
      </c>
      <c r="G42" s="11" t="s">
        <v>32</v>
      </c>
      <c r="H42" s="11" t="s">
        <v>32</v>
      </c>
      <c r="I42" s="11" t="s">
        <v>32</v>
      </c>
      <c r="J42" s="11" t="s">
        <v>32</v>
      </c>
      <c r="K42" s="11" t="s">
        <v>32</v>
      </c>
      <c r="L42" s="11" t="s">
        <v>32</v>
      </c>
      <c r="M42" s="11" t="s">
        <v>32</v>
      </c>
      <c r="N42" s="11" t="s">
        <v>32</v>
      </c>
      <c r="O42" s="11" t="s">
        <v>32</v>
      </c>
      <c r="P42" s="11" t="s">
        <v>32</v>
      </c>
      <c r="Q42" s="11" t="s">
        <v>32</v>
      </c>
      <c r="R42" s="11" t="s">
        <v>32</v>
      </c>
      <c r="S42" s="9">
        <v>5.2</v>
      </c>
      <c r="T42" s="9">
        <v>2.1</v>
      </c>
      <c r="U42" s="9">
        <v>2</v>
      </c>
      <c r="V42" s="9">
        <v>2</v>
      </c>
      <c r="W42" s="9">
        <v>1.2</v>
      </c>
    </row>
    <row r="43" spans="1:23" ht="13.5">
      <c r="A43" s="8" t="s">
        <v>42</v>
      </c>
      <c r="B43" s="11" t="s">
        <v>32</v>
      </c>
      <c r="C43" s="11" t="s">
        <v>32</v>
      </c>
      <c r="D43" s="11" t="s">
        <v>32</v>
      </c>
      <c r="E43" s="9"/>
      <c r="F43" s="11" t="s">
        <v>32</v>
      </c>
      <c r="G43" s="11" t="s">
        <v>32</v>
      </c>
      <c r="H43" s="11" t="s">
        <v>32</v>
      </c>
      <c r="I43" s="11" t="s">
        <v>32</v>
      </c>
      <c r="J43" s="11" t="s">
        <v>32</v>
      </c>
      <c r="K43" s="11" t="s">
        <v>32</v>
      </c>
      <c r="L43" s="11" t="s">
        <v>32</v>
      </c>
      <c r="M43" s="11" t="s">
        <v>32</v>
      </c>
      <c r="N43" s="11" t="s">
        <v>32</v>
      </c>
      <c r="O43" s="11" t="s">
        <v>32</v>
      </c>
      <c r="P43" s="11" t="s">
        <v>32</v>
      </c>
      <c r="Q43" s="11" t="s">
        <v>32</v>
      </c>
      <c r="R43" s="11" t="s">
        <v>32</v>
      </c>
      <c r="S43" s="11">
        <v>0</v>
      </c>
      <c r="T43" s="11">
        <v>0</v>
      </c>
      <c r="U43" s="11" t="s">
        <v>32</v>
      </c>
      <c r="V43" s="9">
        <v>0</v>
      </c>
      <c r="W43" s="9">
        <v>6.9</v>
      </c>
    </row>
    <row r="44" spans="1:23" ht="13.5">
      <c r="A44" s="8" t="s">
        <v>43</v>
      </c>
      <c r="B44" s="11" t="s">
        <v>32</v>
      </c>
      <c r="C44" s="11" t="s">
        <v>32</v>
      </c>
      <c r="D44" s="11" t="s">
        <v>32</v>
      </c>
      <c r="E44" s="9"/>
      <c r="F44" s="11" t="s">
        <v>32</v>
      </c>
      <c r="G44" s="11" t="s">
        <v>32</v>
      </c>
      <c r="H44" s="11" t="s">
        <v>32</v>
      </c>
      <c r="I44" s="11" t="s">
        <v>32</v>
      </c>
      <c r="J44" s="11" t="s">
        <v>32</v>
      </c>
      <c r="K44" s="11" t="s">
        <v>32</v>
      </c>
      <c r="L44" s="11" t="s">
        <v>32</v>
      </c>
      <c r="M44" s="11" t="s">
        <v>32</v>
      </c>
      <c r="N44" s="11" t="s">
        <v>32</v>
      </c>
      <c r="O44" s="11" t="s">
        <v>32</v>
      </c>
      <c r="P44" s="11" t="s">
        <v>32</v>
      </c>
      <c r="Q44" s="11" t="s">
        <v>32</v>
      </c>
      <c r="R44" s="11" t="s">
        <v>32</v>
      </c>
      <c r="S44" s="9">
        <v>0</v>
      </c>
      <c r="T44" s="9">
        <v>0</v>
      </c>
      <c r="U44" s="9">
        <v>0.4</v>
      </c>
      <c r="V44" s="9">
        <v>0.4</v>
      </c>
      <c r="W44" s="9">
        <v>4</v>
      </c>
    </row>
    <row r="45" spans="1:23" ht="13.5">
      <c r="A45" s="8" t="s">
        <v>44</v>
      </c>
      <c r="B45" s="11" t="s">
        <v>32</v>
      </c>
      <c r="C45" s="11" t="s">
        <v>32</v>
      </c>
      <c r="D45" s="11" t="s">
        <v>32</v>
      </c>
      <c r="E45" s="9"/>
      <c r="F45" s="11" t="s">
        <v>32</v>
      </c>
      <c r="G45" s="11" t="s">
        <v>32</v>
      </c>
      <c r="H45" s="11" t="s">
        <v>32</v>
      </c>
      <c r="I45" s="11" t="s">
        <v>32</v>
      </c>
      <c r="J45" s="11" t="s">
        <v>32</v>
      </c>
      <c r="K45" s="11" t="s">
        <v>32</v>
      </c>
      <c r="L45" s="11" t="s">
        <v>32</v>
      </c>
      <c r="M45" s="11" t="s">
        <v>32</v>
      </c>
      <c r="N45" s="11" t="s">
        <v>32</v>
      </c>
      <c r="O45" s="11" t="s">
        <v>32</v>
      </c>
      <c r="P45" s="11" t="s">
        <v>32</v>
      </c>
      <c r="Q45" s="11" t="s">
        <v>32</v>
      </c>
      <c r="R45" s="11" t="s">
        <v>32</v>
      </c>
      <c r="S45" s="9">
        <v>16.399999999999999</v>
      </c>
      <c r="T45" s="9">
        <v>23.8</v>
      </c>
      <c r="U45" s="9">
        <v>14.3</v>
      </c>
      <c r="V45" s="9">
        <v>15.8</v>
      </c>
      <c r="W45" s="9">
        <v>12</v>
      </c>
    </row>
    <row r="46" spans="1:23" ht="13.5">
      <c r="A46" s="8" t="s">
        <v>45</v>
      </c>
      <c r="B46" s="11" t="s">
        <v>32</v>
      </c>
      <c r="C46" s="11" t="s">
        <v>32</v>
      </c>
      <c r="D46" s="11" t="s">
        <v>32</v>
      </c>
      <c r="E46" s="9"/>
      <c r="F46" s="11" t="s">
        <v>32</v>
      </c>
      <c r="G46" s="11" t="s">
        <v>32</v>
      </c>
      <c r="H46" s="11" t="s">
        <v>32</v>
      </c>
      <c r="I46" s="11" t="s">
        <v>32</v>
      </c>
      <c r="J46" s="11" t="s">
        <v>32</v>
      </c>
      <c r="K46" s="11" t="s">
        <v>32</v>
      </c>
      <c r="L46" s="11" t="s">
        <v>32</v>
      </c>
      <c r="M46" s="11" t="s">
        <v>32</v>
      </c>
      <c r="N46" s="11" t="s">
        <v>32</v>
      </c>
      <c r="O46" s="11" t="s">
        <v>32</v>
      </c>
      <c r="P46" s="11" t="s">
        <v>32</v>
      </c>
      <c r="Q46" s="11" t="s">
        <v>32</v>
      </c>
      <c r="R46" s="11" t="s">
        <v>32</v>
      </c>
      <c r="S46" s="9">
        <v>3.1</v>
      </c>
      <c r="T46" s="9">
        <v>2.5</v>
      </c>
      <c r="U46" s="9">
        <v>2.4</v>
      </c>
      <c r="V46" s="9">
        <v>2.7</v>
      </c>
      <c r="W46" s="9">
        <v>3</v>
      </c>
    </row>
    <row r="47" spans="1:23" ht="13.5">
      <c r="A47" s="8" t="s">
        <v>48</v>
      </c>
      <c r="B47" s="11" t="s">
        <v>32</v>
      </c>
      <c r="C47" s="11" t="s">
        <v>32</v>
      </c>
      <c r="D47" s="11" t="s">
        <v>32</v>
      </c>
      <c r="E47" s="9"/>
      <c r="F47" s="11" t="s">
        <v>32</v>
      </c>
      <c r="G47" s="11" t="s">
        <v>32</v>
      </c>
      <c r="H47" s="11" t="s">
        <v>32</v>
      </c>
      <c r="I47" s="11" t="s">
        <v>32</v>
      </c>
      <c r="J47" s="11" t="s">
        <v>32</v>
      </c>
      <c r="K47" s="11" t="s">
        <v>32</v>
      </c>
      <c r="L47" s="11" t="s">
        <v>32</v>
      </c>
      <c r="M47" s="11" t="s">
        <v>32</v>
      </c>
      <c r="N47" s="11" t="s">
        <v>32</v>
      </c>
      <c r="O47" s="11" t="s">
        <v>32</v>
      </c>
      <c r="P47" s="11" t="s">
        <v>32</v>
      </c>
      <c r="Q47" s="11" t="s">
        <v>32</v>
      </c>
      <c r="R47" s="11" t="s">
        <v>32</v>
      </c>
      <c r="S47" s="9">
        <v>0</v>
      </c>
      <c r="T47" s="9">
        <v>0.4</v>
      </c>
      <c r="U47" s="9">
        <v>0.4</v>
      </c>
      <c r="V47" s="9">
        <v>0.8</v>
      </c>
      <c r="W47" s="9">
        <v>1.4</v>
      </c>
    </row>
    <row r="48" spans="1:23" ht="13.5">
      <c r="A48" s="8" t="s">
        <v>49</v>
      </c>
      <c r="B48" s="11" t="s">
        <v>32</v>
      </c>
      <c r="C48" s="11" t="s">
        <v>32</v>
      </c>
      <c r="D48" s="11" t="s">
        <v>32</v>
      </c>
      <c r="E48" s="9"/>
      <c r="F48" s="11" t="s">
        <v>32</v>
      </c>
      <c r="G48" s="11" t="s">
        <v>32</v>
      </c>
      <c r="H48" s="11" t="s">
        <v>32</v>
      </c>
      <c r="I48" s="11" t="s">
        <v>32</v>
      </c>
      <c r="J48" s="11" t="s">
        <v>32</v>
      </c>
      <c r="K48" s="11" t="s">
        <v>32</v>
      </c>
      <c r="L48" s="11" t="s">
        <v>32</v>
      </c>
      <c r="M48" s="11" t="s">
        <v>32</v>
      </c>
      <c r="N48" s="11" t="s">
        <v>32</v>
      </c>
      <c r="O48" s="11" t="s">
        <v>32</v>
      </c>
      <c r="P48" s="11" t="s">
        <v>32</v>
      </c>
      <c r="Q48" s="11" t="s">
        <v>32</v>
      </c>
      <c r="R48" s="11" t="s">
        <v>32</v>
      </c>
      <c r="S48" s="9">
        <v>3.4</v>
      </c>
      <c r="T48" s="9">
        <v>0.2</v>
      </c>
      <c r="U48" s="9">
        <v>0.1</v>
      </c>
      <c r="V48" s="9">
        <v>0</v>
      </c>
      <c r="W48" s="9">
        <v>1.6</v>
      </c>
    </row>
    <row r="49" spans="1:23" ht="13.5">
      <c r="A49" s="8" t="s">
        <v>50</v>
      </c>
      <c r="B49" s="11" t="s">
        <v>32</v>
      </c>
      <c r="C49" s="11" t="s">
        <v>32</v>
      </c>
      <c r="D49" s="11" t="s">
        <v>32</v>
      </c>
      <c r="E49" s="9"/>
      <c r="F49" s="11" t="s">
        <v>32</v>
      </c>
      <c r="G49" s="11" t="s">
        <v>32</v>
      </c>
      <c r="H49" s="11" t="s">
        <v>32</v>
      </c>
      <c r="I49" s="11" t="s">
        <v>32</v>
      </c>
      <c r="J49" s="11" t="s">
        <v>32</v>
      </c>
      <c r="K49" s="11" t="s">
        <v>32</v>
      </c>
      <c r="L49" s="11" t="s">
        <v>32</v>
      </c>
      <c r="M49" s="11" t="s">
        <v>32</v>
      </c>
      <c r="N49" s="11" t="s">
        <v>32</v>
      </c>
      <c r="O49" s="11" t="s">
        <v>32</v>
      </c>
      <c r="P49" s="11" t="s">
        <v>32</v>
      </c>
      <c r="Q49" s="11" t="s">
        <v>32</v>
      </c>
      <c r="R49" s="11" t="s">
        <v>32</v>
      </c>
      <c r="S49" s="9">
        <v>710.4</v>
      </c>
      <c r="T49" s="9">
        <v>631.4</v>
      </c>
      <c r="U49" s="9">
        <v>582.5</v>
      </c>
      <c r="V49" s="9">
        <v>603.29999999999995</v>
      </c>
      <c r="W49" s="9">
        <v>443</v>
      </c>
    </row>
    <row r="50" spans="1:23" ht="13.5">
      <c r="A50" s="12" t="s">
        <v>51</v>
      </c>
      <c r="B50" s="13">
        <v>900</v>
      </c>
      <c r="C50" s="13">
        <v>1360</v>
      </c>
      <c r="D50" s="13">
        <v>1480</v>
      </c>
      <c r="E50" s="13">
        <v>1480</v>
      </c>
      <c r="F50" s="13">
        <v>1510</v>
      </c>
      <c r="G50" s="13">
        <v>1520</v>
      </c>
      <c r="H50" s="13">
        <v>1520</v>
      </c>
      <c r="I50" s="13">
        <v>1460</v>
      </c>
      <c r="J50" s="13">
        <v>1500</v>
      </c>
      <c r="K50" s="13">
        <f>SUM(K30:K38)+K41</f>
        <v>1401</v>
      </c>
      <c r="L50" s="14"/>
      <c r="M50" s="13">
        <f>SUM(M30:M38)+M41</f>
        <v>1403</v>
      </c>
      <c r="N50" s="13">
        <f>SUM(N30:N38)+N41</f>
        <v>1510</v>
      </c>
      <c r="O50" s="13">
        <f>SUM(O30:O38)+O41</f>
        <v>1387</v>
      </c>
      <c r="P50" s="13">
        <f>SUM(P30:P38)+P41</f>
        <v>1422</v>
      </c>
      <c r="Q50" s="13">
        <f>SUM(Q30:Q41)</f>
        <v>1434</v>
      </c>
      <c r="R50" s="13">
        <f>SUM(R30:R41)</f>
        <v>1419</v>
      </c>
      <c r="S50" s="13">
        <f>SUM(S30:S49)</f>
        <v>1937.7000000000003</v>
      </c>
      <c r="T50" s="13">
        <f>SUM(T30:T49)</f>
        <v>1929.9</v>
      </c>
      <c r="U50" s="13">
        <f>SUM(U30:U49)</f>
        <v>1716.7000000000003</v>
      </c>
      <c r="V50" s="13">
        <f>SUM(V30:V49)</f>
        <v>1757.8999999999999</v>
      </c>
      <c r="W50" s="13">
        <f>SUM(W30:W49)</f>
        <v>1206.3</v>
      </c>
    </row>
    <row r="51" spans="1:23">
      <c r="A51" s="16" t="s">
        <v>57</v>
      </c>
      <c r="B51" s="2"/>
      <c r="Q51" s="3" t="s">
        <v>58</v>
      </c>
      <c r="R51" s="3" t="s">
        <v>58</v>
      </c>
    </row>
    <row r="52" spans="1:23">
      <c r="A52" s="17" t="s">
        <v>59</v>
      </c>
    </row>
    <row r="53" spans="1:23">
      <c r="A53" s="17" t="s">
        <v>60</v>
      </c>
      <c r="B53" s="2"/>
    </row>
    <row r="54" spans="1:23">
      <c r="A54" s="18" t="s">
        <v>61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</sheetData>
  <mergeCells count="4">
    <mergeCell ref="A3:A4"/>
    <mergeCell ref="B3:W3"/>
    <mergeCell ref="A28:A29"/>
    <mergeCell ref="B28:W28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Ⅳ－９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2017-10-24T06:25:29Z</dcterms:created>
  <dcterms:modified xsi:type="dcterms:W3CDTF">2017-10-25T02:27:09Z</dcterms:modified>
</cp:coreProperties>
</file>