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KAWAHARA\20140401野菜需給部\平成27年版野菜統計要覧_確定版\"/>
    </mc:Choice>
  </mc:AlternateContent>
  <bookViews>
    <workbookView xWindow="0" yWindow="0" windowWidth="15690" windowHeight="7530"/>
  </bookViews>
  <sheets>
    <sheet name="Ⅶ－４(1)" sheetId="1" r:id="rId1"/>
    <sheet name="Ⅶ－４(2)" sheetId="2" r:id="rId2"/>
    <sheet name="Ⅶ－４(3)" sheetId="3" r:id="rId3"/>
    <sheet name="Ⅶ－４(4)" sheetId="4" r:id="rId4"/>
  </sheets>
  <externalReferences>
    <externalReference r:id="rId5"/>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4" l="1"/>
  <c r="I20" i="4"/>
  <c r="H20" i="4"/>
  <c r="G20" i="4"/>
  <c r="F20" i="4"/>
  <c r="E20" i="4"/>
  <c r="D20" i="4"/>
  <c r="C20" i="4"/>
  <c r="J19" i="4"/>
  <c r="I19" i="4"/>
  <c r="H19" i="4"/>
  <c r="G19" i="4"/>
  <c r="F19" i="4"/>
  <c r="E19" i="4"/>
  <c r="D19" i="4"/>
  <c r="C19" i="4"/>
  <c r="J18" i="4"/>
  <c r="I18" i="4"/>
  <c r="H18" i="4"/>
  <c r="G18" i="4"/>
  <c r="F18" i="4"/>
  <c r="E18" i="4"/>
  <c r="D18" i="4"/>
  <c r="C18" i="4"/>
  <c r="J17" i="4"/>
  <c r="I17" i="4"/>
  <c r="H17" i="4"/>
  <c r="G17" i="4"/>
  <c r="F17" i="4"/>
  <c r="E17" i="4"/>
  <c r="D17" i="4"/>
  <c r="C17" i="4"/>
  <c r="J16" i="4"/>
  <c r="I16" i="4"/>
  <c r="H16" i="4"/>
  <c r="G16" i="4"/>
  <c r="F16" i="4"/>
  <c r="E16" i="4"/>
  <c r="D16" i="4"/>
  <c r="C16" i="4"/>
  <c r="J15" i="4"/>
  <c r="I15" i="4"/>
  <c r="H15" i="4"/>
  <c r="G15" i="4"/>
  <c r="F15" i="4"/>
  <c r="E15" i="4"/>
  <c r="D15" i="4"/>
  <c r="C15" i="4"/>
  <c r="J14" i="4"/>
  <c r="I14" i="4"/>
  <c r="H14" i="4"/>
  <c r="G14" i="4"/>
  <c r="F14" i="4"/>
  <c r="E14" i="4"/>
  <c r="D14" i="4"/>
  <c r="C14"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8" i="4"/>
  <c r="I8" i="4"/>
  <c r="H8" i="4"/>
  <c r="G8" i="4"/>
  <c r="F8" i="4"/>
  <c r="E8" i="4"/>
  <c r="D8" i="4"/>
  <c r="C8" i="4"/>
  <c r="J7" i="4"/>
  <c r="I7" i="4"/>
  <c r="H7" i="4"/>
  <c r="G7" i="4"/>
  <c r="F7" i="4"/>
  <c r="E7" i="4"/>
  <c r="D7" i="4"/>
  <c r="C7" i="4"/>
  <c r="J6" i="4"/>
  <c r="I6" i="4"/>
  <c r="H6" i="4"/>
  <c r="G6" i="4"/>
  <c r="F6" i="4"/>
  <c r="E6" i="4"/>
  <c r="D6" i="4"/>
  <c r="C6" i="4"/>
  <c r="J5" i="4"/>
  <c r="I5" i="4"/>
  <c r="H5" i="4"/>
  <c r="G5" i="4"/>
  <c r="F5" i="4"/>
  <c r="E5" i="4"/>
  <c r="D5" i="4"/>
  <c r="C5" i="4"/>
  <c r="AH30" i="1" l="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alcChain>
</file>

<file path=xl/sharedStrings.xml><?xml version="1.0" encoding="utf-8"?>
<sst xmlns="http://schemas.openxmlformats.org/spreadsheetml/2006/main" count="302" uniqueCount="147">
  <si>
    <t>　　Ⅶ-４　外食産業の概要</t>
    <phoneticPr fontId="3"/>
  </si>
  <si>
    <t>　　　(1) 外食産業市場規模の推移</t>
    <phoneticPr fontId="3"/>
  </si>
  <si>
    <t>　</t>
    <phoneticPr fontId="3"/>
  </si>
  <si>
    <t xml:space="preserve"> </t>
    <phoneticPr fontId="3"/>
  </si>
  <si>
    <t>　　　　（単位：億円）</t>
  </si>
  <si>
    <t>昭和50年</t>
    <rPh sb="4" eb="5">
      <t>ネン</t>
    </rPh>
    <phoneticPr fontId="3"/>
  </si>
  <si>
    <t>55年</t>
    <phoneticPr fontId="3"/>
  </si>
  <si>
    <t>60年</t>
    <phoneticPr fontId="3"/>
  </si>
  <si>
    <t>平成2年</t>
    <rPh sb="3" eb="4">
      <t>ネン</t>
    </rPh>
    <phoneticPr fontId="3"/>
  </si>
  <si>
    <t>3年</t>
    <rPh sb="1" eb="2">
      <t>ネン</t>
    </rPh>
    <phoneticPr fontId="3"/>
  </si>
  <si>
    <t>4年</t>
    <rPh sb="1" eb="2">
      <t>ネン</t>
    </rPh>
    <phoneticPr fontId="3"/>
  </si>
  <si>
    <t>5年</t>
    <rPh sb="1" eb="2">
      <t>ネン</t>
    </rPh>
    <phoneticPr fontId="3"/>
  </si>
  <si>
    <t>6年</t>
    <rPh sb="1" eb="2">
      <t>ネン</t>
    </rPh>
    <phoneticPr fontId="3"/>
  </si>
  <si>
    <t>7年</t>
    <rPh sb="1" eb="2">
      <t>ネン</t>
    </rPh>
    <phoneticPr fontId="3"/>
  </si>
  <si>
    <t>8年</t>
    <rPh sb="1" eb="2">
      <t>ネン</t>
    </rPh>
    <phoneticPr fontId="3"/>
  </si>
  <si>
    <t>9年</t>
    <rPh sb="1" eb="2">
      <t>ネン</t>
    </rPh>
    <phoneticPr fontId="3"/>
  </si>
  <si>
    <t>10年</t>
    <rPh sb="2" eb="3">
      <t>ネン</t>
    </rPh>
    <phoneticPr fontId="3"/>
  </si>
  <si>
    <t>11年</t>
    <rPh sb="2" eb="3">
      <t>ネン</t>
    </rPh>
    <phoneticPr fontId="3"/>
  </si>
  <si>
    <t>12年</t>
    <phoneticPr fontId="3"/>
  </si>
  <si>
    <t>13年</t>
    <phoneticPr fontId="3"/>
  </si>
  <si>
    <t>14年</t>
    <phoneticPr fontId="3"/>
  </si>
  <si>
    <t>15年</t>
    <phoneticPr fontId="3"/>
  </si>
  <si>
    <t>16年</t>
  </si>
  <si>
    <t>17年</t>
  </si>
  <si>
    <t>18年</t>
  </si>
  <si>
    <t>19年</t>
  </si>
  <si>
    <t>20年</t>
    <phoneticPr fontId="3"/>
  </si>
  <si>
    <t>21年</t>
    <phoneticPr fontId="3"/>
  </si>
  <si>
    <t>22年</t>
    <phoneticPr fontId="10"/>
  </si>
  <si>
    <t>23年</t>
  </si>
  <si>
    <t>24年</t>
    <phoneticPr fontId="10"/>
  </si>
  <si>
    <t>25年</t>
  </si>
  <si>
    <t>26年</t>
  </si>
  <si>
    <t>27年</t>
    <phoneticPr fontId="10"/>
  </si>
  <si>
    <t>28年</t>
    <phoneticPr fontId="10"/>
  </si>
  <si>
    <t>外　食　産　業　計　（a）</t>
    <phoneticPr fontId="10"/>
  </si>
  <si>
    <t>給食主体部門</t>
    <phoneticPr fontId="3"/>
  </si>
  <si>
    <t>営業給食</t>
  </si>
  <si>
    <t>飲食店</t>
  </si>
  <si>
    <t>食堂・レストラン</t>
  </si>
  <si>
    <t>そば・うどん店</t>
  </si>
  <si>
    <t>すし店</t>
  </si>
  <si>
    <t>その他の飲食店</t>
  </si>
  <si>
    <t>機内食等</t>
    <rPh sb="0" eb="3">
      <t>キナイショク</t>
    </rPh>
    <rPh sb="3" eb="4">
      <t>トウ</t>
    </rPh>
    <phoneticPr fontId="3"/>
  </si>
  <si>
    <t>宿泊施設</t>
  </si>
  <si>
    <t xml:space="preserve">集団給食 </t>
    <phoneticPr fontId="3"/>
  </si>
  <si>
    <t>学校</t>
  </si>
  <si>
    <t>事業所</t>
  </si>
  <si>
    <t>社員食堂等給食</t>
    <rPh sb="0" eb="2">
      <t>シャイン</t>
    </rPh>
    <rPh sb="2" eb="4">
      <t>ショクドウ</t>
    </rPh>
    <rPh sb="4" eb="5">
      <t>トウ</t>
    </rPh>
    <phoneticPr fontId="3"/>
  </si>
  <si>
    <t>弁当給食</t>
  </si>
  <si>
    <t>病院</t>
  </si>
  <si>
    <t>保育所給食</t>
    <rPh sb="0" eb="3">
      <t>ホイクショ</t>
    </rPh>
    <rPh sb="3" eb="5">
      <t>キュウショク</t>
    </rPh>
    <phoneticPr fontId="3"/>
  </si>
  <si>
    <t>料飲主体部門</t>
  </si>
  <si>
    <t>喫茶店</t>
  </si>
  <si>
    <t>居酒屋・ビアホール等</t>
    <rPh sb="0" eb="3">
      <t>イザカヤ</t>
    </rPh>
    <rPh sb="9" eb="10">
      <t>トウ</t>
    </rPh>
    <phoneticPr fontId="3"/>
  </si>
  <si>
    <t>料亭・バー等</t>
    <rPh sb="0" eb="2">
      <t>リョウテイ</t>
    </rPh>
    <rPh sb="5" eb="6">
      <t>トウ</t>
    </rPh>
    <phoneticPr fontId="3"/>
  </si>
  <si>
    <t>料理品小売業</t>
    <phoneticPr fontId="10"/>
  </si>
  <si>
    <t>外食産業(料理品小売業を含む)（b）</t>
    <rPh sb="5" eb="7">
      <t>リョウリ</t>
    </rPh>
    <rPh sb="7" eb="8">
      <t>ヒン</t>
    </rPh>
    <rPh sb="8" eb="10">
      <t>コウリ</t>
    </rPh>
    <rPh sb="10" eb="11">
      <t>ギョウ</t>
    </rPh>
    <rPh sb="12" eb="13">
      <t>フク</t>
    </rPh>
    <phoneticPr fontId="3"/>
  </si>
  <si>
    <t>全国の食料・飲料支出計（c）</t>
    <rPh sb="0" eb="2">
      <t>ゼンコク</t>
    </rPh>
    <rPh sb="3" eb="5">
      <t>ショクリョウ</t>
    </rPh>
    <rPh sb="6" eb="8">
      <t>インリョウ</t>
    </rPh>
    <rPh sb="8" eb="10">
      <t>シシュツ</t>
    </rPh>
    <rPh sb="10" eb="11">
      <t>ケイ</t>
    </rPh>
    <phoneticPr fontId="10"/>
  </si>
  <si>
    <t>外食率　　　　　　　　（a）/（c）　（％）</t>
    <rPh sb="0" eb="2">
      <t>ガイショク</t>
    </rPh>
    <rPh sb="2" eb="3">
      <t>リツ</t>
    </rPh>
    <phoneticPr fontId="10"/>
  </si>
  <si>
    <t>食の外部化率　　　 （b）/（c）　（％）</t>
    <rPh sb="0" eb="1">
      <t>ショク</t>
    </rPh>
    <rPh sb="2" eb="5">
      <t>ガイブカ</t>
    </rPh>
    <rPh sb="5" eb="6">
      <t>リツ</t>
    </rPh>
    <phoneticPr fontId="10"/>
  </si>
  <si>
    <t>資料：一般社団法人 日本フードサービス協会、(公財)食の安全安心財団　附属機関外食産業総合調査研究センターの推計による。</t>
    <rPh sb="23" eb="24">
      <t>オオヤケ</t>
    </rPh>
    <rPh sb="24" eb="25">
      <t>ザイ</t>
    </rPh>
    <rPh sb="26" eb="27">
      <t>ショク</t>
    </rPh>
    <rPh sb="28" eb="30">
      <t>アンゼン</t>
    </rPh>
    <rPh sb="30" eb="32">
      <t>アンシン</t>
    </rPh>
    <rPh sb="32" eb="34">
      <t>ザイダン</t>
    </rPh>
    <rPh sb="35" eb="37">
      <t>フゾク</t>
    </rPh>
    <rPh sb="37" eb="39">
      <t>キカン</t>
    </rPh>
    <rPh sb="39" eb="41">
      <t>ガイショク</t>
    </rPh>
    <rPh sb="41" eb="43">
      <t>サンギョウ</t>
    </rPh>
    <rPh sb="43" eb="45">
      <t>ソウゴウ</t>
    </rPh>
    <rPh sb="45" eb="47">
      <t>チョウサ</t>
    </rPh>
    <rPh sb="47" eb="49">
      <t>ケンキュウ</t>
    </rPh>
    <rPh sb="54" eb="56">
      <t>スイケイ</t>
    </rPh>
    <phoneticPr fontId="3"/>
  </si>
  <si>
    <t xml:space="preserve"> </t>
    <phoneticPr fontId="3"/>
  </si>
  <si>
    <t>　注 ：産業分類の関係から、料理小売業の中には、スーパー、百貨店等の売上高のうちテナントとして入店している場合の売上高は含まれるが、総合スーパー、</t>
    <rPh sb="1" eb="2">
      <t>チュウ</t>
    </rPh>
    <rPh sb="4" eb="6">
      <t>サンギョウ</t>
    </rPh>
    <rPh sb="6" eb="8">
      <t>ブンルイ</t>
    </rPh>
    <rPh sb="9" eb="11">
      <t>カンケイ</t>
    </rPh>
    <rPh sb="14" eb="16">
      <t>リョウリ</t>
    </rPh>
    <rPh sb="16" eb="19">
      <t>コウリギョウ</t>
    </rPh>
    <rPh sb="20" eb="21">
      <t>ナカ</t>
    </rPh>
    <rPh sb="29" eb="32">
      <t>ヒャッカテン</t>
    </rPh>
    <rPh sb="32" eb="33">
      <t>ナド</t>
    </rPh>
    <rPh sb="34" eb="36">
      <t>ウリアゲ</t>
    </rPh>
    <rPh sb="36" eb="37">
      <t>ダカ</t>
    </rPh>
    <phoneticPr fontId="3"/>
  </si>
  <si>
    <t xml:space="preserve">     　百貨店が直接販売している売上高は含まれない。また、コンビニエンスストアの３分の一程度は「料理品小売業」に含まれる。</t>
    <phoneticPr fontId="3"/>
  </si>
  <si>
    <t>　　　(2) 外食産業の業種別店舗数の推移</t>
    <rPh sb="7" eb="9">
      <t>ガイショク</t>
    </rPh>
    <rPh sb="9" eb="11">
      <t>サンギョウ</t>
    </rPh>
    <rPh sb="12" eb="15">
      <t>ギョウシュベツ</t>
    </rPh>
    <rPh sb="15" eb="18">
      <t>テンポスウ</t>
    </rPh>
    <rPh sb="19" eb="21">
      <t>スイイ</t>
    </rPh>
    <phoneticPr fontId="3"/>
  </si>
  <si>
    <t>（単位：店）</t>
    <rPh sb="1" eb="3">
      <t>タンイ</t>
    </rPh>
    <rPh sb="4" eb="5">
      <t>テン</t>
    </rPh>
    <phoneticPr fontId="3"/>
  </si>
  <si>
    <t>　　年</t>
    <rPh sb="2" eb="3">
      <t>ネン</t>
    </rPh>
    <phoneticPr fontId="3"/>
  </si>
  <si>
    <t>昭和61年</t>
    <rPh sb="0" eb="2">
      <t>ショウワ</t>
    </rPh>
    <rPh sb="4" eb="5">
      <t>ネン</t>
    </rPh>
    <phoneticPr fontId="3"/>
  </si>
  <si>
    <t>平成3年</t>
    <rPh sb="0" eb="2">
      <t>ヘイセイ</t>
    </rPh>
    <rPh sb="3" eb="4">
      <t>ネン</t>
    </rPh>
    <phoneticPr fontId="3"/>
  </si>
  <si>
    <t>13年</t>
    <rPh sb="2" eb="3">
      <t>ネン</t>
    </rPh>
    <phoneticPr fontId="3"/>
  </si>
  <si>
    <t>16年</t>
    <rPh sb="2" eb="3">
      <t>ネン</t>
    </rPh>
    <phoneticPr fontId="3"/>
  </si>
  <si>
    <t>18年</t>
    <rPh sb="2" eb="3">
      <t>ネン</t>
    </rPh>
    <phoneticPr fontId="3"/>
  </si>
  <si>
    <t>21年</t>
    <rPh sb="2" eb="3">
      <t>ネン</t>
    </rPh>
    <phoneticPr fontId="3"/>
  </si>
  <si>
    <t>24年</t>
    <rPh sb="2" eb="3">
      <t>ネン</t>
    </rPh>
    <phoneticPr fontId="3"/>
  </si>
  <si>
    <t>26年</t>
    <rPh sb="2" eb="3">
      <t>ネン</t>
    </rPh>
    <phoneticPr fontId="3"/>
  </si>
  <si>
    <t>業　種</t>
    <rPh sb="0" eb="1">
      <t>ギョウ</t>
    </rPh>
    <rPh sb="2" eb="3">
      <t>タネ</t>
    </rPh>
    <phoneticPr fontId="3"/>
  </si>
  <si>
    <t>飲　　食　　店</t>
    <rPh sb="0" eb="1">
      <t>イン</t>
    </rPh>
    <rPh sb="3" eb="4">
      <t>ショク</t>
    </rPh>
    <rPh sb="6" eb="7">
      <t>ミセ</t>
    </rPh>
    <phoneticPr fontId="3"/>
  </si>
  <si>
    <t>一般飲食店</t>
    <rPh sb="0" eb="2">
      <t>イッパン</t>
    </rPh>
    <rPh sb="2" eb="5">
      <t>インショクテン</t>
    </rPh>
    <phoneticPr fontId="3"/>
  </si>
  <si>
    <t>管理、補助的経済活動を行う事業所</t>
    <rPh sb="0" eb="2">
      <t>カンリ</t>
    </rPh>
    <rPh sb="3" eb="6">
      <t>ホジョテキ</t>
    </rPh>
    <rPh sb="6" eb="8">
      <t>ケイザイ</t>
    </rPh>
    <rPh sb="8" eb="10">
      <t>カツドウ</t>
    </rPh>
    <rPh sb="11" eb="12">
      <t>オコナ</t>
    </rPh>
    <rPh sb="13" eb="16">
      <t>ジギョウショ</t>
    </rPh>
    <phoneticPr fontId="10"/>
  </si>
  <si>
    <t>―</t>
    <phoneticPr fontId="10"/>
  </si>
  <si>
    <t>食堂・ﾚｽﾄﾗﾝ</t>
    <rPh sb="0" eb="2">
      <t>ショクドウ</t>
    </rPh>
    <phoneticPr fontId="3"/>
  </si>
  <si>
    <t>食堂・ﾚｽﾄﾗﾝ</t>
    <phoneticPr fontId="10"/>
  </si>
  <si>
    <t>一般食堂</t>
    <rPh sb="0" eb="2">
      <t>イッパン</t>
    </rPh>
    <rPh sb="2" eb="4">
      <t>ショクドウ</t>
    </rPh>
    <phoneticPr fontId="3"/>
  </si>
  <si>
    <t>専門料理店</t>
    <rPh sb="0" eb="2">
      <t>センモン</t>
    </rPh>
    <rPh sb="2" eb="4">
      <t>リョウリ</t>
    </rPh>
    <rPh sb="4" eb="5">
      <t>テン</t>
    </rPh>
    <phoneticPr fontId="3"/>
  </si>
  <si>
    <t>日本料理店</t>
    <rPh sb="0" eb="2">
      <t>ニホン</t>
    </rPh>
    <rPh sb="2" eb="5">
      <t>リョウリテン</t>
    </rPh>
    <phoneticPr fontId="3"/>
  </si>
  <si>
    <t>西洋料理店</t>
    <rPh sb="0" eb="2">
      <t>セイヨウ</t>
    </rPh>
    <rPh sb="2" eb="5">
      <t>リョウリテン</t>
    </rPh>
    <phoneticPr fontId="3"/>
  </si>
  <si>
    <t>料亭</t>
    <rPh sb="0" eb="2">
      <t>リョウテイ</t>
    </rPh>
    <phoneticPr fontId="10"/>
  </si>
  <si>
    <t>中華料理店</t>
    <rPh sb="0" eb="2">
      <t>チュウカ</t>
    </rPh>
    <rPh sb="2" eb="5">
      <t>リョウリテン</t>
    </rPh>
    <phoneticPr fontId="3"/>
  </si>
  <si>
    <t>　　　　－</t>
    <phoneticPr fontId="3"/>
  </si>
  <si>
    <r>
      <t>焼肉店(</t>
    </r>
    <r>
      <rPr>
        <sz val="6"/>
        <rFont val="ＭＳ Ｐゴシック"/>
        <family val="3"/>
        <charset val="128"/>
      </rPr>
      <t>東洋料理のもの</t>
    </r>
    <r>
      <rPr>
        <sz val="8"/>
        <rFont val="ＭＳ Ｐゴシック"/>
        <family val="3"/>
        <charset val="128"/>
      </rPr>
      <t>)</t>
    </r>
    <rPh sb="0" eb="3">
      <t>ヤキニクテン</t>
    </rPh>
    <rPh sb="4" eb="6">
      <t>トウヨウ</t>
    </rPh>
    <rPh sb="6" eb="8">
      <t>リョウリ</t>
    </rPh>
    <phoneticPr fontId="3"/>
  </si>
  <si>
    <t>ラ　ー　メ　ン　店</t>
    <rPh sb="8" eb="9">
      <t>テン</t>
    </rPh>
    <phoneticPr fontId="10"/>
  </si>
  <si>
    <t>その他の食堂、ﾚｽﾄﾗﾝ</t>
    <rPh sb="2" eb="3">
      <t>タ</t>
    </rPh>
    <rPh sb="4" eb="6">
      <t>ショクドウ</t>
    </rPh>
    <phoneticPr fontId="3"/>
  </si>
  <si>
    <t>焼肉店</t>
    <rPh sb="0" eb="2">
      <t>ヤキニク</t>
    </rPh>
    <rPh sb="2" eb="3">
      <t>テン</t>
    </rPh>
    <phoneticPr fontId="10"/>
  </si>
  <si>
    <t>そば・うどん店</t>
    <rPh sb="6" eb="7">
      <t>ミセ</t>
    </rPh>
    <phoneticPr fontId="3"/>
  </si>
  <si>
    <t>その他の専門料理店</t>
    <rPh sb="2" eb="3">
      <t>タ</t>
    </rPh>
    <rPh sb="4" eb="6">
      <t>センモン</t>
    </rPh>
    <rPh sb="6" eb="8">
      <t>リョウリ</t>
    </rPh>
    <rPh sb="8" eb="9">
      <t>テン</t>
    </rPh>
    <phoneticPr fontId="3"/>
  </si>
  <si>
    <t>すし店</t>
    <rPh sb="2" eb="3">
      <t>テン</t>
    </rPh>
    <phoneticPr fontId="3"/>
  </si>
  <si>
    <t>喫茶店</t>
    <rPh sb="0" eb="3">
      <t>キッサテン</t>
    </rPh>
    <phoneticPr fontId="3"/>
  </si>
  <si>
    <t>その他の一般飲食店</t>
    <rPh sb="2" eb="3">
      <t>タ</t>
    </rPh>
    <rPh sb="4" eb="6">
      <t>イッパン</t>
    </rPh>
    <rPh sb="6" eb="9">
      <t>インショクテン</t>
    </rPh>
    <phoneticPr fontId="3"/>
  </si>
  <si>
    <t>酒場・ビヤホール</t>
    <rPh sb="0" eb="2">
      <t>サカバ</t>
    </rPh>
    <phoneticPr fontId="3"/>
  </si>
  <si>
    <t>ハンバーガー店</t>
    <rPh sb="6" eb="7">
      <t>テン</t>
    </rPh>
    <phoneticPr fontId="3"/>
  </si>
  <si>
    <t>ﾊﾞｰ･ｷｬﾊﾞﾚｰ･ﾅｲﾄｸﾗﾌﾞ</t>
    <phoneticPr fontId="3"/>
  </si>
  <si>
    <t>お好み焼き店</t>
    <rPh sb="1" eb="2">
      <t>コノ</t>
    </rPh>
    <rPh sb="3" eb="4">
      <t>ヤ</t>
    </rPh>
    <rPh sb="5" eb="6">
      <t>テン</t>
    </rPh>
    <phoneticPr fontId="3"/>
  </si>
  <si>
    <t>その他の一般飲食店</t>
    <rPh sb="2" eb="3">
      <t>タ</t>
    </rPh>
    <rPh sb="4" eb="6">
      <t>イッパン</t>
    </rPh>
    <rPh sb="6" eb="8">
      <t>インショク</t>
    </rPh>
    <rPh sb="8" eb="9">
      <t>テン</t>
    </rPh>
    <phoneticPr fontId="3"/>
  </si>
  <si>
    <t>その他の飲食店</t>
    <rPh sb="2" eb="3">
      <t>タ</t>
    </rPh>
    <rPh sb="4" eb="6">
      <t>インショク</t>
    </rPh>
    <rPh sb="6" eb="7">
      <t>テン</t>
    </rPh>
    <phoneticPr fontId="10"/>
  </si>
  <si>
    <t>遊興飲食店</t>
    <rPh sb="0" eb="2">
      <t>ユウキョウ</t>
    </rPh>
    <rPh sb="2" eb="4">
      <t>インショク</t>
    </rPh>
    <rPh sb="4" eb="5">
      <t>テン</t>
    </rPh>
    <phoneticPr fontId="3"/>
  </si>
  <si>
    <t>料　　亭</t>
    <rPh sb="0" eb="1">
      <t>リョウ</t>
    </rPh>
    <rPh sb="3" eb="4">
      <t>テイ</t>
    </rPh>
    <phoneticPr fontId="3"/>
  </si>
  <si>
    <t>お好み焼き・焼きそば・たこ焼き店</t>
    <rPh sb="1" eb="2">
      <t>コノ</t>
    </rPh>
    <rPh sb="3" eb="4">
      <t>ヤ</t>
    </rPh>
    <rPh sb="6" eb="7">
      <t>ヤ</t>
    </rPh>
    <rPh sb="13" eb="14">
      <t>ヤ</t>
    </rPh>
    <rPh sb="15" eb="16">
      <t>テン</t>
    </rPh>
    <phoneticPr fontId="10"/>
  </si>
  <si>
    <t>他に分類されないその他の飲食店</t>
    <rPh sb="0" eb="1">
      <t>ホカ</t>
    </rPh>
    <rPh sb="2" eb="4">
      <t>ブンルイ</t>
    </rPh>
    <rPh sb="10" eb="11">
      <t>タ</t>
    </rPh>
    <rPh sb="12" eb="14">
      <t>インショク</t>
    </rPh>
    <rPh sb="14" eb="15">
      <t>テン</t>
    </rPh>
    <phoneticPr fontId="10"/>
  </si>
  <si>
    <t>酒場・ビャホール</t>
    <rPh sb="0" eb="2">
      <t>サカバ</t>
    </rPh>
    <phoneticPr fontId="3"/>
  </si>
  <si>
    <t xml:space="preserve">資料：総務省「経済センサス」（平成18年までは総務省統計局「事業所・企業統計調査 報告」）
  注：「料亭」、「ラーメン店」の項目は平成２４年のみ
</t>
    <rPh sb="0" eb="2">
      <t>シリョウ</t>
    </rPh>
    <rPh sb="23" eb="26">
      <t>ソウムショウ</t>
    </rPh>
    <rPh sb="26" eb="29">
      <t>トウケイキョク</t>
    </rPh>
    <rPh sb="48" eb="49">
      <t>チュウ</t>
    </rPh>
    <rPh sb="51" eb="53">
      <t>リョウテイ</t>
    </rPh>
    <rPh sb="60" eb="61">
      <t>テン</t>
    </rPh>
    <rPh sb="63" eb="65">
      <t>コウモク</t>
    </rPh>
    <rPh sb="66" eb="68">
      <t>ヘイセイ</t>
    </rPh>
    <rPh sb="70" eb="71">
      <t>ネン</t>
    </rPh>
    <phoneticPr fontId="3"/>
  </si>
  <si>
    <t>資料：総務省「事業所・企業統計調査報告」</t>
    <rPh sb="0" eb="2">
      <t>シリョウ</t>
    </rPh>
    <rPh sb="3" eb="6">
      <t>ソウムショウ</t>
    </rPh>
    <rPh sb="7" eb="10">
      <t>ジギョウショ</t>
    </rPh>
    <rPh sb="11" eb="13">
      <t>キギョウ</t>
    </rPh>
    <rPh sb="13" eb="15">
      <t>トウケイ</t>
    </rPh>
    <rPh sb="15" eb="17">
      <t>チョウサ</t>
    </rPh>
    <rPh sb="17" eb="19">
      <t>ホウコク</t>
    </rPh>
    <phoneticPr fontId="10"/>
  </si>
  <si>
    <t>　（単位：店）</t>
    <phoneticPr fontId="3"/>
  </si>
  <si>
    <t>　</t>
    <phoneticPr fontId="3"/>
  </si>
  <si>
    <t>―</t>
    <phoneticPr fontId="10"/>
  </si>
  <si>
    <t>食堂・ﾚｽﾄﾗﾝ</t>
    <phoneticPr fontId="10"/>
  </si>
  <si>
    <t>　　　(3) 外食産業の業種別従業員数の推移</t>
    <rPh sb="7" eb="9">
      <t>ガイショク</t>
    </rPh>
    <rPh sb="9" eb="11">
      <t>サンギョウ</t>
    </rPh>
    <rPh sb="12" eb="15">
      <t>ギョウシュベツ</t>
    </rPh>
    <rPh sb="15" eb="18">
      <t>ジュウギョウイン</t>
    </rPh>
    <rPh sb="18" eb="19">
      <t>スウ</t>
    </rPh>
    <rPh sb="20" eb="22">
      <t>スイイ</t>
    </rPh>
    <phoneticPr fontId="3"/>
  </si>
  <si>
    <t>（単位：人）</t>
    <rPh sb="1" eb="3">
      <t>タンイ</t>
    </rPh>
    <rPh sb="4" eb="5">
      <t>ヒト</t>
    </rPh>
    <phoneticPr fontId="3"/>
  </si>
  <si>
    <r>
      <t>焼肉店(</t>
    </r>
    <r>
      <rPr>
        <sz val="6"/>
        <rFont val="ＭＳ 明朝"/>
        <family val="1"/>
        <charset val="128"/>
      </rPr>
      <t>東洋料理のもの</t>
    </r>
    <r>
      <rPr>
        <sz val="8"/>
        <rFont val="ＭＳ 明朝"/>
        <family val="1"/>
        <charset val="128"/>
      </rPr>
      <t>)</t>
    </r>
    <rPh sb="0" eb="3">
      <t>ヤキニクテン</t>
    </rPh>
    <rPh sb="4" eb="6">
      <t>トウヨウ</t>
    </rPh>
    <rPh sb="6" eb="8">
      <t>リョウリ</t>
    </rPh>
    <phoneticPr fontId="3"/>
  </si>
  <si>
    <r>
      <t>酒場・ビ</t>
    </r>
    <r>
      <rPr>
        <sz val="9"/>
        <color indexed="10"/>
        <rFont val="ＭＳ 明朝"/>
        <family val="1"/>
        <charset val="128"/>
      </rPr>
      <t>ヤ</t>
    </r>
    <r>
      <rPr>
        <sz val="9"/>
        <rFont val="ＭＳ 明朝"/>
        <family val="1"/>
        <charset val="128"/>
      </rPr>
      <t>ホール</t>
    </r>
    <rPh sb="0" eb="2">
      <t>サカバ</t>
    </rPh>
    <phoneticPr fontId="3"/>
  </si>
  <si>
    <t xml:space="preserve">資料：総務省「経済センサス」（平成18年までは総務省統計局「事業所・企業統計調査報告」）
注：「料亭」、「ラーメン店」の項目は平成24年から
</t>
    <rPh sb="0" eb="2">
      <t>シリョウ</t>
    </rPh>
    <rPh sb="23" eb="26">
      <t>ソウムショウ</t>
    </rPh>
    <rPh sb="26" eb="29">
      <t>トウケイキョク</t>
    </rPh>
    <rPh sb="45" eb="46">
      <t>チュウ</t>
    </rPh>
    <rPh sb="48" eb="50">
      <t>リョウテイ</t>
    </rPh>
    <rPh sb="57" eb="58">
      <t>テン</t>
    </rPh>
    <rPh sb="60" eb="62">
      <t>コウモク</t>
    </rPh>
    <rPh sb="63" eb="65">
      <t>ヘイセイ</t>
    </rPh>
    <rPh sb="67" eb="68">
      <t>ネン</t>
    </rPh>
    <phoneticPr fontId="3"/>
  </si>
  <si>
    <t>資料：総務省統計局「事業所・企業統計調査報告」</t>
    <rPh sb="0" eb="2">
      <t>シリョウ</t>
    </rPh>
    <rPh sb="3" eb="6">
      <t>ソウムショウ</t>
    </rPh>
    <rPh sb="6" eb="9">
      <t>トウケイキョク</t>
    </rPh>
    <rPh sb="10" eb="13">
      <t>ジギョウショ</t>
    </rPh>
    <rPh sb="14" eb="16">
      <t>キギョウ</t>
    </rPh>
    <rPh sb="16" eb="18">
      <t>トウケイ</t>
    </rPh>
    <rPh sb="18" eb="20">
      <t>チョウサ</t>
    </rPh>
    <rPh sb="20" eb="22">
      <t>ホウコク</t>
    </rPh>
    <phoneticPr fontId="10"/>
  </si>
  <si>
    <t>22年</t>
  </si>
  <si>
    <t>24年</t>
  </si>
  <si>
    <t>27年</t>
  </si>
  <si>
    <t>　　　(5) 一人当たり外食支出金額の推移</t>
    <rPh sb="14" eb="16">
      <t>シシュツ</t>
    </rPh>
    <rPh sb="16" eb="18">
      <t>キンガク</t>
    </rPh>
    <rPh sb="19" eb="21">
      <t>スイイ</t>
    </rPh>
    <phoneticPr fontId="3"/>
  </si>
  <si>
    <t>平成17年</t>
    <rPh sb="0" eb="2">
      <t>ヘイセイ</t>
    </rPh>
    <phoneticPr fontId="10"/>
  </si>
  <si>
    <t>一般外食</t>
    <rPh sb="0" eb="2">
      <t>イッパン</t>
    </rPh>
    <rPh sb="2" eb="4">
      <t>ガイショク</t>
    </rPh>
    <phoneticPr fontId="2"/>
  </si>
  <si>
    <t>日本そば・うどん</t>
    <rPh sb="0" eb="2">
      <t>ニホン</t>
    </rPh>
    <phoneticPr fontId="2"/>
  </si>
  <si>
    <t>中華そば</t>
    <rPh sb="0" eb="2">
      <t>チュウカ</t>
    </rPh>
    <phoneticPr fontId="2"/>
  </si>
  <si>
    <t>他のめん類外食</t>
    <rPh sb="0" eb="1">
      <t>タ</t>
    </rPh>
    <rPh sb="4" eb="5">
      <t>ルイ</t>
    </rPh>
    <rPh sb="5" eb="7">
      <t>ガイショク</t>
    </rPh>
    <phoneticPr fontId="2"/>
  </si>
  <si>
    <t>和食</t>
    <rPh sb="0" eb="2">
      <t>ワショク</t>
    </rPh>
    <phoneticPr fontId="2"/>
  </si>
  <si>
    <t>中華食</t>
    <rPh sb="0" eb="2">
      <t>チュウカ</t>
    </rPh>
    <rPh sb="2" eb="3">
      <t>ショク</t>
    </rPh>
    <phoneticPr fontId="2"/>
  </si>
  <si>
    <t>洋食</t>
    <rPh sb="0" eb="2">
      <t>ヨウショク</t>
    </rPh>
    <phoneticPr fontId="2"/>
  </si>
  <si>
    <t>焼肉</t>
    <rPh sb="0" eb="2">
      <t>ヤキニク</t>
    </rPh>
    <phoneticPr fontId="2"/>
  </si>
  <si>
    <t>他の主食的外食</t>
    <rPh sb="0" eb="1">
      <t>タ</t>
    </rPh>
    <rPh sb="2" eb="4">
      <t>シュショク</t>
    </rPh>
    <rPh sb="4" eb="5">
      <t>テキ</t>
    </rPh>
    <rPh sb="5" eb="7">
      <t>ガイショク</t>
    </rPh>
    <phoneticPr fontId="2"/>
  </si>
  <si>
    <t>食事代</t>
    <rPh sb="0" eb="3">
      <t>ショクジダイ</t>
    </rPh>
    <phoneticPr fontId="2"/>
  </si>
  <si>
    <t>喫茶代</t>
    <rPh sb="0" eb="2">
      <t>キッサ</t>
    </rPh>
    <rPh sb="2" eb="3">
      <t>ダイ</t>
    </rPh>
    <phoneticPr fontId="2"/>
  </si>
  <si>
    <t>飲酒代</t>
    <rPh sb="0" eb="2">
      <t>インシュ</t>
    </rPh>
    <rPh sb="2" eb="3">
      <t>ダイ</t>
    </rPh>
    <phoneticPr fontId="2"/>
  </si>
  <si>
    <t>学校給食</t>
    <rPh sb="0" eb="2">
      <t>ガッコウ</t>
    </rPh>
    <rPh sb="2" eb="4">
      <t>キュウショク</t>
    </rPh>
    <phoneticPr fontId="2"/>
  </si>
  <si>
    <t>　　　　（単位：円）</t>
    <phoneticPr fontId="10"/>
  </si>
  <si>
    <t>28年</t>
    <phoneticPr fontId="10"/>
  </si>
  <si>
    <t>外　食　計</t>
    <phoneticPr fontId="10"/>
  </si>
  <si>
    <t>すし</t>
    <phoneticPr fontId="2"/>
  </si>
  <si>
    <t>ハンバーガー</t>
    <phoneticPr fontId="2"/>
  </si>
  <si>
    <t xml:space="preserve">資料：総務省「家計調査報告(二人以上の世帯(農林漁家世帯を除く)」 </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</si>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</sst>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Red]\(0.0\)"/>
    <numFmt numFmtId="177" formatCode="#,##0.0"/>
    <numFmt numFmtId="178" formatCode="#,##0_);[Red]\(#,##0\)"/>
    <numFmt numFmtId="179" formatCode="#,##0;[Red]#,##0"/>
  </numFmts>
  <fonts count="27" x14ac:knownFonts="1">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明朝"/>
      <family val="1"/>
      <charset val="128"/>
    </font>
    <font>
      <sz val="11"/>
      <name val="ＭＳ Ｐゴシック"/>
      <family val="3"/>
      <charset val="128"/>
    </font>
    <font>
      <sz val="9"/>
      <name val="ＭＳ Ｐゴシック"/>
      <family val="3"/>
      <charset val="128"/>
    </font>
    <font>
      <sz val="8"/>
      <name val="ＭＳ Ｐゴシック"/>
      <family val="3"/>
      <charset val="128"/>
    </font>
    <font>
      <sz val="8"/>
      <color rgb="FFFF0000"/>
      <name val="ＭＳ Ｐゴシック"/>
      <family val="3"/>
      <charset val="128"/>
    </font>
    <font>
      <sz val="11"/>
      <color theme="1"/>
      <name val="ＭＳ Ｐゴシック"/>
      <family val="3"/>
      <charset val="128"/>
    </font>
    <font>
      <sz val="9"/>
      <color theme="1"/>
      <name val="ＭＳ Ｐゴシック"/>
      <family val="3"/>
      <charset val="128"/>
    </font>
    <font>
      <sz val="6"/>
      <name val="ＭＳ 明朝"/>
      <family val="1"/>
      <charset val="128"/>
    </font>
    <font>
      <sz val="11"/>
      <name val="ＭＳ 明朝"/>
      <family val="1"/>
      <charset val="128"/>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6"/>
      <name val="ＭＳ Ｐゴシック"/>
      <family val="3"/>
      <charset val="128"/>
      <scheme val="minor"/>
    </font>
    <font>
      <sz val="6"/>
      <name val="ＭＳ Ｐゴシック"/>
      <family val="3"/>
      <charset val="128"/>
    </font>
    <font>
      <sz val="10"/>
      <name val="ＭＳ 明朝"/>
      <family val="1"/>
      <charset val="128"/>
    </font>
    <font>
      <sz val="8"/>
      <name val="ＭＳ 明朝"/>
      <family val="1"/>
      <charset val="128"/>
    </font>
    <font>
      <sz val="9"/>
      <name val="ＭＳ Ｐ明朝"/>
      <family val="1"/>
      <charset val="128"/>
    </font>
    <font>
      <sz val="9"/>
      <name val="ＭＳ 明朝"/>
      <family val="1"/>
      <charset val="128"/>
    </font>
    <font>
      <sz val="9"/>
      <color indexed="10"/>
      <name val="ＭＳ 明朝"/>
      <family val="1"/>
      <charset val="128"/>
    </font>
    <font>
      <sz val="8"/>
      <name val="ＭＳ Ｐ明朝"/>
      <family val="1"/>
      <charset val="128"/>
    </font>
    <font>
      <sz val="8"/>
      <color theme="1"/>
      <name val="ＭＳ 明朝"/>
      <family val="1"/>
      <charset val="128"/>
    </font>
    <font>
      <sz val="9"/>
      <color theme="1"/>
      <name val="ＭＳ Ｐ明朝"/>
      <family val="1"/>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s>
  <cellStyleXfs count="3">
    <xf numFmtId="0" fontId="0" fillId="0" borderId="0">
      <alignment vertical="center"/>
    </xf>
    <xf numFmtId="38" fontId="11" fillId="0" borderId="0" applyFont="0" applyFill="0" applyBorder="0" applyAlignment="0" applyProtection="0"/>
    <xf numFmtId="9" fontId="11" fillId="0" borderId="0" applyFont="0" applyFill="0" applyBorder="0" applyAlignment="0" applyProtection="0"/>
  </cellStyleXfs>
  <cellXfs count="262">
    <xf numFmtId="0" fontId="0" fillId="0" borderId="0" xfId="0">
      <alignment vertical="center"/>
    </xf>
    <xf numFmtId="0" fontId="1"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1" fillId="2" borderId="0" xfId="0" applyFont="1" applyFill="1" applyBorder="1" applyAlignment="1">
      <alignment vertical="center"/>
    </xf>
    <xf numFmtId="0" fontId="4" fillId="2" borderId="0" xfId="0" applyFont="1" applyFill="1" applyBorder="1" applyAlignment="1">
      <alignment vertical="center"/>
    </xf>
    <xf numFmtId="0" fontId="4" fillId="2" borderId="0" xfId="0" quotePrefix="1" applyFont="1" applyFill="1" applyBorder="1" applyAlignment="1">
      <alignment horizontal="left" vertical="center"/>
    </xf>
    <xf numFmtId="0" fontId="5" fillId="2" borderId="0" xfId="0" applyFont="1" applyFill="1" applyBorder="1" applyAlignment="1">
      <alignment horizontal="right" vertical="center"/>
    </xf>
    <xf numFmtId="0" fontId="6" fillId="2" borderId="0" xfId="0" quotePrefix="1" applyFont="1" applyFill="1" applyBorder="1" applyAlignment="1">
      <alignment horizontal="right" vertical="center"/>
    </xf>
    <xf numFmtId="0" fontId="7" fillId="2" borderId="0" xfId="0" quotePrefix="1" applyFont="1" applyFill="1" applyBorder="1" applyAlignment="1">
      <alignment horizontal="right" vertical="center"/>
    </xf>
    <xf numFmtId="0" fontId="8" fillId="2" borderId="0" xfId="0" applyFont="1" applyFill="1" applyAlignment="1">
      <alignment horizontal="right" vertical="center"/>
    </xf>
    <xf numFmtId="0" fontId="9" fillId="2" borderId="0" xfId="0" applyFont="1" applyFill="1" applyAlignment="1">
      <alignment horizontal="righ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6" xfId="0" applyFont="1" applyFill="1" applyBorder="1" applyAlignment="1">
      <alignment horizontal="center" vertical="center"/>
    </xf>
    <xf numFmtId="0" fontId="9" fillId="2" borderId="4" xfId="0" applyFont="1" applyFill="1" applyBorder="1" applyAlignment="1">
      <alignment horizontal="center" vertical="center"/>
    </xf>
    <xf numFmtId="3" fontId="5" fillId="2" borderId="0" xfId="0" applyNumberFormat="1" applyFont="1" applyFill="1" applyBorder="1" applyAlignment="1">
      <alignment vertical="center"/>
    </xf>
    <xf numFmtId="3" fontId="5" fillId="2" borderId="4" xfId="0" applyNumberFormat="1" applyFont="1" applyFill="1" applyBorder="1" applyAlignment="1">
      <alignment vertical="center"/>
    </xf>
    <xf numFmtId="38" fontId="5" fillId="2" borderId="4" xfId="1" applyFont="1" applyFill="1" applyBorder="1" applyAlignment="1">
      <alignment vertical="center"/>
    </xf>
    <xf numFmtId="3" fontId="9" fillId="2" borderId="4" xfId="1" applyNumberFormat="1" applyFont="1" applyFill="1" applyBorder="1" applyAlignment="1">
      <alignment horizontal="right" vertical="center"/>
    </xf>
    <xf numFmtId="0" fontId="5" fillId="2" borderId="10" xfId="0" applyFont="1" applyFill="1" applyBorder="1" applyAlignment="1">
      <alignment horizontal="distributed" vertical="center"/>
    </xf>
    <xf numFmtId="3" fontId="5" fillId="2" borderId="8" xfId="0" applyNumberFormat="1" applyFont="1" applyFill="1" applyBorder="1" applyAlignment="1">
      <alignment vertical="center"/>
    </xf>
    <xf numFmtId="0" fontId="5" fillId="2" borderId="11" xfId="0" applyFont="1" applyFill="1" applyBorder="1" applyAlignment="1">
      <alignment horizontal="distributed" vertical="center"/>
    </xf>
    <xf numFmtId="0" fontId="5" fillId="2" borderId="4" xfId="0" quotePrefix="1" applyFont="1" applyFill="1" applyBorder="1" applyAlignment="1">
      <alignment horizontal="distributed" vertical="center"/>
    </xf>
    <xf numFmtId="38" fontId="9" fillId="2" borderId="4" xfId="1" applyFont="1" applyFill="1" applyBorder="1" applyAlignment="1">
      <alignment horizontal="right" vertical="center"/>
    </xf>
    <xf numFmtId="0" fontId="5" fillId="2" borderId="12" xfId="0" applyFont="1" applyFill="1" applyBorder="1" applyAlignment="1">
      <alignment horizontal="distributed" vertical="center"/>
    </xf>
    <xf numFmtId="3" fontId="5" fillId="2" borderId="3" xfId="0" applyNumberFormat="1" applyFont="1" applyFill="1" applyBorder="1" applyAlignment="1">
      <alignment vertical="center"/>
    </xf>
    <xf numFmtId="3" fontId="5" fillId="2" borderId="13" xfId="0" applyNumberFormat="1" applyFont="1" applyFill="1" applyBorder="1" applyAlignment="1">
      <alignment vertical="center"/>
    </xf>
    <xf numFmtId="0" fontId="5" fillId="2" borderId="0" xfId="0" applyFont="1" applyFill="1" applyBorder="1" applyAlignment="1">
      <alignment horizontal="distributed" vertical="center"/>
    </xf>
    <xf numFmtId="0" fontId="5" fillId="2" borderId="5" xfId="0" quotePrefix="1"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15" xfId="0" applyFont="1" applyFill="1" applyBorder="1" applyAlignment="1">
      <alignment horizontal="distributed" vertical="center"/>
    </xf>
    <xf numFmtId="3" fontId="5" fillId="2" borderId="22" xfId="0" applyNumberFormat="1" applyFont="1" applyFill="1" applyBorder="1" applyAlignment="1">
      <alignment vertical="center"/>
    </xf>
    <xf numFmtId="38" fontId="5" fillId="2" borderId="22" xfId="1" applyFont="1" applyFill="1" applyBorder="1" applyAlignment="1">
      <alignment vertical="center"/>
    </xf>
    <xf numFmtId="38" fontId="9" fillId="2" borderId="22" xfId="1" applyFont="1" applyFill="1" applyBorder="1" applyAlignment="1">
      <alignment horizontal="right" vertical="center" wrapText="1"/>
    </xf>
    <xf numFmtId="3" fontId="5" fillId="2" borderId="14" xfId="0" applyNumberFormat="1" applyFont="1" applyFill="1" applyBorder="1" applyAlignment="1">
      <alignment vertical="center"/>
    </xf>
    <xf numFmtId="38" fontId="5" fillId="2" borderId="14" xfId="1" applyFont="1" applyFill="1" applyBorder="1" applyAlignment="1">
      <alignment vertical="center"/>
    </xf>
    <xf numFmtId="38" fontId="9" fillId="2" borderId="14" xfId="1" applyFont="1" applyFill="1" applyBorder="1" applyAlignment="1">
      <alignment horizontal="right" vertical="center" wrapText="1"/>
    </xf>
    <xf numFmtId="176" fontId="9" fillId="2" borderId="4" xfId="2" applyNumberFormat="1" applyFont="1" applyFill="1" applyBorder="1" applyAlignment="1">
      <alignment horizontal="right" vertical="center" wrapText="1"/>
    </xf>
    <xf numFmtId="177" fontId="5" fillId="2" borderId="4" xfId="0" applyNumberFormat="1" applyFont="1" applyFill="1" applyBorder="1" applyAlignment="1">
      <alignment vertical="center"/>
    </xf>
    <xf numFmtId="0" fontId="5" fillId="2" borderId="0" xfId="0" quotePrefix="1" applyFont="1" applyFill="1" applyAlignment="1">
      <alignment horizontal="left"/>
    </xf>
    <xf numFmtId="0" fontId="4" fillId="2" borderId="0" xfId="0" quotePrefix="1" applyFont="1" applyFill="1" applyAlignment="1">
      <alignment horizontal="left" vertical="center"/>
    </xf>
    <xf numFmtId="0" fontId="9" fillId="2" borderId="0" xfId="0" applyFont="1" applyFill="1" applyAlignment="1"/>
    <xf numFmtId="0" fontId="8" fillId="2" borderId="0" xfId="0" applyFont="1" applyFill="1" applyAlignment="1">
      <alignment vertical="center"/>
    </xf>
    <xf numFmtId="3" fontId="9" fillId="2" borderId="0" xfId="0" applyNumberFormat="1" applyFont="1" applyFill="1" applyBorder="1" applyAlignment="1">
      <alignment vertical="center"/>
    </xf>
    <xf numFmtId="0" fontId="6" fillId="2" borderId="0" xfId="0" applyFont="1" applyFill="1" applyAlignment="1"/>
    <xf numFmtId="0" fontId="0" fillId="0" borderId="0" xfId="0" applyAlignment="1"/>
    <xf numFmtId="0" fontId="0" fillId="2" borderId="0" xfId="0"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horizontal="righ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2" fillId="2" borderId="10" xfId="0" applyFont="1" applyFill="1" applyBorder="1" applyAlignment="1">
      <alignment vertical="center"/>
    </xf>
    <xf numFmtId="0" fontId="12" fillId="2" borderId="0" xfId="0" applyFont="1" applyFill="1" applyBorder="1" applyAlignment="1">
      <alignment vertical="center"/>
    </xf>
    <xf numFmtId="0" fontId="12" fillId="2" borderId="23" xfId="0" applyFont="1" applyFill="1" applyBorder="1" applyAlignment="1">
      <alignment horizontal="center" vertical="center"/>
    </xf>
    <xf numFmtId="0" fontId="15" fillId="2" borderId="7" xfId="0" applyFont="1" applyFill="1" applyBorder="1" applyAlignment="1">
      <alignment vertical="center"/>
    </xf>
    <xf numFmtId="0" fontId="13" fillId="2" borderId="8" xfId="0" applyFont="1" applyFill="1" applyBorder="1" applyAlignment="1">
      <alignment horizontal="distributed" vertical="center"/>
    </xf>
    <xf numFmtId="0" fontId="13" fillId="2" borderId="9" xfId="0" applyFont="1" applyFill="1" applyBorder="1" applyAlignment="1">
      <alignment horizontal="distributed" vertical="center"/>
    </xf>
    <xf numFmtId="178" fontId="15" fillId="2" borderId="4" xfId="0" applyNumberFormat="1" applyFont="1" applyFill="1" applyBorder="1" applyAlignment="1">
      <alignment vertical="center"/>
    </xf>
    <xf numFmtId="178" fontId="15" fillId="2" borderId="10" xfId="0" applyNumberFormat="1" applyFont="1" applyFill="1" applyBorder="1" applyAlignment="1">
      <alignment vertical="center"/>
    </xf>
    <xf numFmtId="38" fontId="15" fillId="2" borderId="4" xfId="1" applyFont="1" applyFill="1" applyBorder="1" applyAlignment="1">
      <alignment vertical="center"/>
    </xf>
    <xf numFmtId="38" fontId="15" fillId="2" borderId="4" xfId="1" applyFont="1" applyFill="1" applyBorder="1" applyAlignment="1">
      <alignment horizontal="right" vertical="center"/>
    </xf>
    <xf numFmtId="0" fontId="12" fillId="2" borderId="10"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5" fillId="2" borderId="10" xfId="0" applyFont="1" applyFill="1" applyBorder="1" applyAlignment="1">
      <alignment vertical="center"/>
    </xf>
    <xf numFmtId="0" fontId="15" fillId="2" borderId="3" xfId="0" applyFont="1" applyFill="1" applyBorder="1" applyAlignment="1">
      <alignment horizontal="distributed" vertical="center"/>
    </xf>
    <xf numFmtId="0" fontId="15" fillId="2" borderId="10" xfId="0" applyFont="1" applyFill="1" applyBorder="1" applyAlignment="1">
      <alignment horizontal="distributed" vertical="center"/>
    </xf>
    <xf numFmtId="0" fontId="15" fillId="2" borderId="4" xfId="0" applyFont="1" applyFill="1" applyBorder="1" applyAlignment="1">
      <alignment horizontal="distributed" vertical="center"/>
    </xf>
    <xf numFmtId="0" fontId="13" fillId="2" borderId="7" xfId="0" applyFont="1" applyFill="1" applyBorder="1" applyAlignment="1">
      <alignment horizontal="left" vertical="center"/>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6" fillId="2" borderId="10" xfId="0" applyFont="1" applyFill="1" applyBorder="1" applyAlignment="1">
      <alignment horizontal="distributed" vertical="center" wrapText="1"/>
    </xf>
    <xf numFmtId="0" fontId="15" fillId="2" borderId="10" xfId="0" applyFont="1" applyFill="1" applyBorder="1" applyAlignment="1">
      <alignment horizontal="distributed" vertical="center" wrapText="1"/>
    </xf>
    <xf numFmtId="0" fontId="15" fillId="2" borderId="4" xfId="0" applyFont="1" applyFill="1" applyBorder="1" applyAlignment="1">
      <alignment horizontal="distributed" vertical="center" wrapText="1"/>
    </xf>
    <xf numFmtId="178" fontId="15" fillId="2" borderId="4" xfId="0" applyNumberFormat="1" applyFont="1" applyFill="1" applyBorder="1" applyAlignment="1">
      <alignment horizontal="left" vertical="center"/>
    </xf>
    <xf numFmtId="0" fontId="14" fillId="2" borderId="4" xfId="0" applyFont="1" applyFill="1" applyBorder="1" applyAlignment="1">
      <alignment horizontal="distributed" vertical="center" wrapText="1"/>
    </xf>
    <xf numFmtId="0" fontId="15" fillId="2" borderId="4" xfId="0" applyFont="1" applyFill="1" applyBorder="1" applyAlignment="1">
      <alignment vertical="center" shrinkToFit="1"/>
    </xf>
    <xf numFmtId="0" fontId="13" fillId="2" borderId="10" xfId="0" applyFont="1" applyFill="1" applyBorder="1" applyAlignment="1">
      <alignment vertical="center"/>
    </xf>
    <xf numFmtId="0" fontId="15" fillId="2" borderId="1" xfId="0" applyFont="1" applyFill="1" applyBorder="1" applyAlignment="1">
      <alignment vertical="center"/>
    </xf>
    <xf numFmtId="0" fontId="12" fillId="2" borderId="3" xfId="0" applyFont="1" applyFill="1" applyBorder="1" applyAlignment="1">
      <alignment horizontal="distributed" vertical="center"/>
    </xf>
    <xf numFmtId="0" fontId="13" fillId="2" borderId="10" xfId="0" applyFont="1" applyFill="1" applyBorder="1" applyAlignment="1">
      <alignment horizontal="distributed" vertical="center"/>
    </xf>
    <xf numFmtId="0" fontId="13" fillId="2" borderId="3" xfId="0" applyFont="1" applyFill="1" applyBorder="1" applyAlignment="1">
      <alignment horizontal="distributed" vertical="center"/>
    </xf>
    <xf numFmtId="0" fontId="12" fillId="2" borderId="13" xfId="0" applyFont="1" applyFill="1" applyBorder="1" applyAlignment="1">
      <alignment horizontal="distributed" vertical="center"/>
    </xf>
    <xf numFmtId="0" fontId="15" fillId="2" borderId="11" xfId="0" applyFont="1" applyFill="1" applyBorder="1" applyAlignment="1">
      <alignment vertical="center"/>
    </xf>
    <xf numFmtId="0" fontId="12" fillId="2" borderId="12" xfId="0" applyFont="1" applyFill="1" applyBorder="1" applyAlignment="1">
      <alignment horizontal="distributed" vertical="center"/>
    </xf>
    <xf numFmtId="0" fontId="12" fillId="2" borderId="12" xfId="0" applyFont="1" applyFill="1" applyBorder="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5" fillId="2" borderId="4" xfId="0" applyFont="1" applyFill="1" applyBorder="1" applyAlignment="1">
      <alignment vertical="center"/>
    </xf>
    <xf numFmtId="0" fontId="13" fillId="2" borderId="4" xfId="0" applyFont="1" applyFill="1" applyBorder="1" applyAlignment="1">
      <alignment vertical="center"/>
    </xf>
    <xf numFmtId="0" fontId="12" fillId="2" borderId="11" xfId="0" applyFont="1" applyFill="1" applyBorder="1" applyAlignment="1">
      <alignment horizontal="distributed" vertical="center"/>
    </xf>
    <xf numFmtId="0" fontId="15" fillId="2" borderId="12" xfId="0" applyFont="1" applyFill="1" applyBorder="1" applyAlignment="1">
      <alignment vertical="center"/>
    </xf>
    <xf numFmtId="0" fontId="14" fillId="2" borderId="0" xfId="0" applyFont="1" applyFill="1" applyAlignment="1">
      <alignment vertical="center"/>
    </xf>
    <xf numFmtId="0" fontId="18" fillId="2" borderId="0" xfId="0" applyFont="1" applyFill="1" applyAlignment="1">
      <alignment vertical="center"/>
    </xf>
    <xf numFmtId="0" fontId="19" fillId="2" borderId="0" xfId="0" applyFont="1" applyFill="1" applyAlignment="1">
      <alignment horizontal="right" vertical="center"/>
    </xf>
    <xf numFmtId="0" fontId="18" fillId="2" borderId="7" xfId="0" applyFont="1" applyFill="1" applyBorder="1" applyAlignment="1">
      <alignment vertical="center"/>
    </xf>
    <xf numFmtId="0" fontId="18" fillId="2" borderId="8" xfId="0" applyFont="1" applyFill="1" applyBorder="1" applyAlignment="1">
      <alignment vertical="center"/>
    </xf>
    <xf numFmtId="0" fontId="18" fillId="2" borderId="9" xfId="0" applyFont="1" applyFill="1" applyBorder="1" applyAlignment="1">
      <alignment horizontal="center" vertical="center"/>
    </xf>
    <xf numFmtId="0" fontId="20" fillId="2" borderId="11" xfId="0" applyFont="1" applyFill="1" applyBorder="1" applyAlignment="1">
      <alignment horizontal="center" vertical="center"/>
    </xf>
    <xf numFmtId="0" fontId="18" fillId="2" borderId="10" xfId="0" applyFont="1" applyFill="1" applyBorder="1" applyAlignment="1">
      <alignment vertical="center"/>
    </xf>
    <xf numFmtId="0" fontId="18" fillId="2" borderId="0" xfId="0" applyFont="1" applyFill="1" applyBorder="1" applyAlignment="1">
      <alignment vertical="center"/>
    </xf>
    <xf numFmtId="0" fontId="18" fillId="2" borderId="23" xfId="0" applyFont="1" applyFill="1" applyBorder="1" applyAlignment="1">
      <alignment horizontal="center" vertical="center"/>
    </xf>
    <xf numFmtId="0" fontId="21" fillId="2" borderId="7" xfId="0" applyFont="1" applyFill="1" applyBorder="1" applyAlignment="1">
      <alignment vertical="center"/>
    </xf>
    <xf numFmtId="0" fontId="0" fillId="2" borderId="8" xfId="0" applyFill="1" applyBorder="1" applyAlignment="1">
      <alignment horizontal="distributed" vertical="center"/>
    </xf>
    <xf numFmtId="0" fontId="0" fillId="2" borderId="9" xfId="0" applyFill="1" applyBorder="1" applyAlignment="1">
      <alignment horizontal="distributed" vertical="center"/>
    </xf>
    <xf numFmtId="3" fontId="20" fillId="2" borderId="4" xfId="0" applyNumberFormat="1" applyFont="1" applyFill="1" applyBorder="1" applyAlignment="1">
      <alignment vertical="center"/>
    </xf>
    <xf numFmtId="3" fontId="20" fillId="2" borderId="11" xfId="0" applyNumberFormat="1" applyFont="1" applyFill="1" applyBorder="1" applyAlignment="1">
      <alignment vertical="center"/>
    </xf>
    <xf numFmtId="38" fontId="20" fillId="2" borderId="4" xfId="1" applyFont="1" applyFill="1" applyBorder="1" applyAlignment="1">
      <alignment vertical="center"/>
    </xf>
    <xf numFmtId="38" fontId="20" fillId="2" borderId="4" xfId="1" applyFont="1" applyFill="1" applyBorder="1" applyAlignment="1">
      <alignment horizontal="right" vertical="center"/>
    </xf>
    <xf numFmtId="0" fontId="18" fillId="2" borderId="10" xfId="0" applyFont="1" applyFill="1" applyBorder="1" applyAlignment="1">
      <alignment horizontal="distributed" vertical="center"/>
    </xf>
    <xf numFmtId="0" fontId="18" fillId="2" borderId="8" xfId="0" applyFont="1" applyFill="1" applyBorder="1" applyAlignment="1">
      <alignment horizontal="distributed" vertical="center"/>
    </xf>
    <xf numFmtId="0" fontId="18" fillId="2" borderId="9" xfId="0" applyFont="1" applyFill="1" applyBorder="1" applyAlignment="1">
      <alignment horizontal="distributed" vertical="center"/>
    </xf>
    <xf numFmtId="0" fontId="21" fillId="2" borderId="10" xfId="0" applyFont="1" applyFill="1" applyBorder="1" applyAlignment="1">
      <alignment vertical="center"/>
    </xf>
    <xf numFmtId="0" fontId="21" fillId="2" borderId="3" xfId="0" applyFont="1" applyFill="1" applyBorder="1" applyAlignment="1">
      <alignment horizontal="distributed" vertical="center"/>
    </xf>
    <xf numFmtId="0" fontId="21" fillId="2" borderId="10" xfId="0" applyFont="1" applyFill="1" applyBorder="1" applyAlignment="1">
      <alignment horizontal="distributed" vertical="center"/>
    </xf>
    <xf numFmtId="0" fontId="21" fillId="2" borderId="4" xfId="0" applyFont="1" applyFill="1" applyBorder="1" applyAlignment="1">
      <alignment horizontal="distributed" vertical="center"/>
    </xf>
    <xf numFmtId="0" fontId="21" fillId="2" borderId="7" xfId="0" applyFont="1" applyFill="1" applyBorder="1" applyAlignment="1">
      <alignment horizontal="left" vertical="center"/>
    </xf>
    <xf numFmtId="0" fontId="21" fillId="2" borderId="2" xfId="0" applyFont="1" applyFill="1" applyBorder="1" applyAlignment="1">
      <alignment vertical="center" shrinkToFit="1"/>
    </xf>
    <xf numFmtId="0" fontId="21" fillId="2" borderId="3" xfId="0" applyFont="1" applyFill="1" applyBorder="1" applyAlignment="1">
      <alignment vertical="center" shrinkToFit="1"/>
    </xf>
    <xf numFmtId="0" fontId="10" fillId="2" borderId="10" xfId="0" applyFont="1" applyFill="1" applyBorder="1" applyAlignment="1">
      <alignment horizontal="distributed" vertical="center" wrapText="1"/>
    </xf>
    <xf numFmtId="0" fontId="21" fillId="2" borderId="10" xfId="0" applyFont="1" applyFill="1" applyBorder="1" applyAlignment="1">
      <alignment horizontal="distributed" vertical="center" wrapText="1"/>
    </xf>
    <xf numFmtId="0" fontId="21" fillId="2" borderId="4" xfId="0" applyFont="1" applyFill="1" applyBorder="1" applyAlignment="1">
      <alignment horizontal="distributed" vertical="center" wrapText="1"/>
    </xf>
    <xf numFmtId="3" fontId="20" fillId="2" borderId="4" xfId="0" applyNumberFormat="1" applyFont="1" applyFill="1" applyBorder="1" applyAlignment="1">
      <alignment horizontal="left" vertical="center"/>
    </xf>
    <xf numFmtId="0" fontId="19" fillId="2" borderId="4" xfId="0" applyFont="1" applyFill="1" applyBorder="1" applyAlignment="1">
      <alignment horizontal="distributed" vertical="center" wrapText="1"/>
    </xf>
    <xf numFmtId="0" fontId="19" fillId="2" borderId="4" xfId="0" applyFont="1" applyFill="1" applyBorder="1" applyAlignment="1">
      <alignment horizontal="distributed" vertical="center" shrinkToFit="1"/>
    </xf>
    <xf numFmtId="0" fontId="0" fillId="2" borderId="10" xfId="0" applyFill="1" applyBorder="1" applyAlignment="1">
      <alignment vertical="center"/>
    </xf>
    <xf numFmtId="0" fontId="21" fillId="2" borderId="1" xfId="0" applyFont="1" applyFill="1" applyBorder="1" applyAlignment="1">
      <alignment vertical="center"/>
    </xf>
    <xf numFmtId="0" fontId="18" fillId="2" borderId="3" xfId="0" applyFont="1" applyFill="1" applyBorder="1" applyAlignment="1">
      <alignment horizontal="distributed" vertical="center"/>
    </xf>
    <xf numFmtId="0" fontId="0" fillId="2" borderId="10" xfId="0" applyFill="1" applyBorder="1" applyAlignment="1">
      <alignment horizontal="distributed" vertical="center"/>
    </xf>
    <xf numFmtId="0" fontId="0" fillId="2" borderId="3" xfId="0" applyFill="1" applyBorder="1" applyAlignment="1">
      <alignment horizontal="distributed" vertical="center"/>
    </xf>
    <xf numFmtId="0" fontId="21" fillId="2" borderId="1"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18" fillId="2" borderId="13" xfId="0" applyFont="1" applyFill="1" applyBorder="1" applyAlignment="1">
      <alignment horizontal="distributed" vertical="center"/>
    </xf>
    <xf numFmtId="0" fontId="21" fillId="2" borderId="11" xfId="0" applyFont="1" applyFill="1" applyBorder="1" applyAlignment="1">
      <alignment vertical="center"/>
    </xf>
    <xf numFmtId="0" fontId="21" fillId="2" borderId="12"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13" xfId="0" applyFont="1" applyFill="1" applyBorder="1" applyAlignment="1">
      <alignment horizontal="left" vertical="center"/>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18" fillId="2" borderId="12" xfId="0" applyFont="1" applyFill="1" applyBorder="1" applyAlignment="1">
      <alignment horizontal="distributed" vertical="center"/>
    </xf>
    <xf numFmtId="0" fontId="18" fillId="2" borderId="12"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1" fillId="2" borderId="8" xfId="0" applyFont="1" applyFill="1" applyBorder="1" applyAlignment="1">
      <alignment vertical="center"/>
    </xf>
    <xf numFmtId="0" fontId="21" fillId="2" borderId="9" xfId="0" applyFont="1" applyFill="1" applyBorder="1" applyAlignment="1">
      <alignment vertical="center"/>
    </xf>
    <xf numFmtId="0" fontId="21" fillId="2" borderId="4" xfId="0" applyFont="1" applyFill="1" applyBorder="1" applyAlignment="1">
      <alignment vertical="center"/>
    </xf>
    <xf numFmtId="0" fontId="0" fillId="2" borderId="4" xfId="0" applyFill="1" applyBorder="1" applyAlignment="1">
      <alignment vertical="center"/>
    </xf>
    <xf numFmtId="3" fontId="20" fillId="2" borderId="10" xfId="0" applyNumberFormat="1" applyFont="1" applyFill="1" applyBorder="1" applyAlignment="1">
      <alignment vertical="center"/>
    </xf>
    <xf numFmtId="0" fontId="18" fillId="2" borderId="11" xfId="0" applyFont="1" applyFill="1" applyBorder="1" applyAlignment="1">
      <alignment horizontal="distributed" vertical="center"/>
    </xf>
    <xf numFmtId="0" fontId="23" fillId="2" borderId="4" xfId="0" applyFont="1" applyFill="1" applyBorder="1" applyAlignment="1">
      <alignment vertical="center"/>
    </xf>
    <xf numFmtId="0" fontId="21" fillId="2" borderId="12" xfId="0" applyFont="1" applyFill="1" applyBorder="1" applyAlignment="1">
      <alignment vertical="center"/>
    </xf>
    <xf numFmtId="0" fontId="19" fillId="2" borderId="8" xfId="0" applyFont="1" applyFill="1" applyBorder="1" applyAlignment="1">
      <alignment vertical="top" wrapText="1"/>
    </xf>
    <xf numFmtId="0" fontId="23" fillId="2" borderId="0" xfId="0" applyFont="1" applyFill="1" applyAlignment="1">
      <alignment vertical="center"/>
    </xf>
    <xf numFmtId="0" fontId="19" fillId="2" borderId="0" xfId="0" applyFont="1" applyFill="1" applyAlignment="1"/>
    <xf numFmtId="0" fontId="0" fillId="2" borderId="0" xfId="0" applyFont="1" applyFill="1" applyAlignment="1">
      <alignment vertical="center"/>
    </xf>
    <xf numFmtId="0" fontId="24" fillId="2" borderId="0" xfId="0" applyFont="1" applyFill="1" applyAlignment="1">
      <alignment horizontal="right" vertical="center"/>
    </xf>
    <xf numFmtId="38" fontId="25" fillId="2" borderId="4" xfId="1" applyFont="1" applyFill="1" applyBorder="1" applyAlignment="1">
      <alignment horizontal="right" vertical="center"/>
    </xf>
    <xf numFmtId="0" fontId="24" fillId="2" borderId="0" xfId="0" applyFont="1" applyFill="1" applyBorder="1" applyAlignment="1">
      <alignment vertical="top" wrapText="1"/>
    </xf>
    <xf numFmtId="0" fontId="26" fillId="0" borderId="0" xfId="0" applyFont="1" applyAlignment="1">
      <alignment horizontal="left" vertical="center"/>
    </xf>
    <xf numFmtId="0" fontId="4" fillId="0" borderId="0" xfId="0" applyFont="1" applyAlignment="1">
      <alignment vertical="center"/>
    </xf>
    <xf numFmtId="0" fontId="4" fillId="0" borderId="0" xfId="0" applyFont="1" applyFill="1" applyAlignment="1">
      <alignment vertical="center"/>
    </xf>
    <xf numFmtId="0" fontId="1" fillId="0" borderId="0" xfId="0" applyFont="1" applyBorder="1" applyAlignment="1">
      <alignment vertical="center"/>
    </xf>
    <xf numFmtId="0" fontId="1" fillId="0" borderId="0" xfId="0" applyFont="1" applyAlignment="1">
      <alignment vertical="center"/>
    </xf>
    <xf numFmtId="0" fontId="4" fillId="0" borderId="0" xfId="0" applyFont="1" applyBorder="1" applyAlignment="1">
      <alignment vertical="center"/>
    </xf>
    <xf numFmtId="0" fontId="6" fillId="0" borderId="0" xfId="0" quotePrefix="1" applyFont="1" applyFill="1" applyBorder="1" applyAlignment="1">
      <alignment horizontal="righ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4" xfId="0" applyFont="1" applyFill="1" applyBorder="1" applyAlignment="1">
      <alignment horizontal="centerContinuous" vertical="center"/>
    </xf>
    <xf numFmtId="179" fontId="5" fillId="2" borderId="4" xfId="0" applyNumberFormat="1" applyFont="1" applyFill="1" applyBorder="1" applyAlignment="1">
      <alignment horizontal="right"/>
    </xf>
    <xf numFmtId="0" fontId="5" fillId="0" borderId="1" xfId="0" applyFont="1" applyBorder="1" applyAlignment="1">
      <alignment horizontal="distributed" vertical="center"/>
    </xf>
    <xf numFmtId="0" fontId="5" fillId="0" borderId="3" xfId="0" applyFont="1" applyBorder="1" applyAlignment="1">
      <alignment vertical="center"/>
    </xf>
    <xf numFmtId="0" fontId="6" fillId="0" borderId="0" xfId="0" quotePrefix="1" applyFont="1" applyAlignment="1">
      <alignment horizontal="left"/>
    </xf>
    <xf numFmtId="0" fontId="4" fillId="0" borderId="0" xfId="0" quotePrefix="1" applyFont="1" applyAlignment="1">
      <alignment horizontal="left" vertical="center"/>
    </xf>
    <xf numFmtId="0" fontId="6" fillId="0" borderId="0" xfId="0" applyFont="1" applyAlignment="1"/>
    <xf numFmtId="0" fontId="26" fillId="2" borderId="0" xfId="0" applyFont="1" applyFill="1" applyAlignment="1">
      <alignment vertical="center"/>
    </xf>
    <xf numFmtId="0" fontId="26" fillId="2" borderId="0" xfId="0" applyFont="1" applyFill="1" applyAlignment="1">
      <alignment horizontal="left" vertical="center"/>
    </xf>
    <xf numFmtId="0" fontId="5" fillId="2" borderId="7" xfId="0" quotePrefix="1" applyFont="1" applyFill="1" applyBorder="1" applyAlignment="1">
      <alignment horizontal="distributed" vertical="center"/>
    </xf>
    <xf numFmtId="0" fontId="5" fillId="2" borderId="8" xfId="0" quotePrefix="1" applyFont="1" applyFill="1" applyBorder="1" applyAlignment="1">
      <alignment horizontal="distributed" vertical="center"/>
    </xf>
    <xf numFmtId="0" fontId="5" fillId="2" borderId="9" xfId="0" quotePrefix="1" applyFont="1" applyFill="1" applyBorder="1" applyAlignment="1">
      <alignment horizontal="distributed"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1" xfId="0" quotePrefix="1" applyFont="1" applyFill="1" applyBorder="1" applyAlignment="1">
      <alignment horizontal="distributed" vertical="center"/>
    </xf>
    <xf numFmtId="0" fontId="5" fillId="2" borderId="3" xfId="0" quotePrefix="1" applyFont="1" applyFill="1" applyBorder="1" applyAlignment="1">
      <alignment horizontal="distributed" vertical="center"/>
    </xf>
    <xf numFmtId="0" fontId="5" fillId="2" borderId="4" xfId="0" applyFont="1" applyFill="1" applyBorder="1" applyAlignment="1">
      <alignment horizontal="left" vertical="center"/>
    </xf>
    <xf numFmtId="0" fontId="5" fillId="2" borderId="1" xfId="0" quotePrefix="1" applyFont="1" applyFill="1" applyBorder="1" applyAlignment="1">
      <alignment horizontal="distributed" vertical="center" wrapText="1"/>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5" fillId="2" borderId="16" xfId="0" quotePrefix="1" applyFont="1" applyFill="1" applyBorder="1" applyAlignment="1">
      <alignment horizontal="distributed" vertical="center" wrapText="1"/>
    </xf>
    <xf numFmtId="0" fontId="5" fillId="2" borderId="17" xfId="0" quotePrefix="1" applyFont="1" applyFill="1" applyBorder="1" applyAlignment="1">
      <alignment horizontal="distributed" vertical="center" wrapText="1"/>
    </xf>
    <xf numFmtId="0" fontId="5" fillId="2" borderId="18" xfId="0" quotePrefix="1" applyFont="1" applyFill="1" applyBorder="1" applyAlignment="1">
      <alignment horizontal="distributed" vertical="center" wrapText="1"/>
    </xf>
    <xf numFmtId="0" fontId="5" fillId="2" borderId="2" xfId="0" applyFont="1" applyFill="1" applyBorder="1" applyAlignment="1">
      <alignment horizontal="distributed"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14" xfId="0" applyFont="1" applyFill="1" applyBorder="1" applyAlignment="1">
      <alignment horizontal="left" vertical="center"/>
    </xf>
    <xf numFmtId="0" fontId="15" fillId="2" borderId="5" xfId="0" applyFont="1" applyFill="1" applyBorder="1" applyAlignment="1">
      <alignment horizontal="center" vertical="center"/>
    </xf>
    <xf numFmtId="0" fontId="15" fillId="2" borderId="14"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4" fillId="2" borderId="15" xfId="0" applyFont="1" applyFill="1" applyBorder="1" applyAlignment="1">
      <alignment horizontal="right" vertical="center"/>
    </xf>
    <xf numFmtId="0" fontId="15" fillId="2" borderId="1" xfId="0" applyFont="1" applyFill="1" applyBorder="1" applyAlignment="1">
      <alignment horizontal="distributed" vertical="center"/>
    </xf>
    <xf numFmtId="0" fontId="15" fillId="2" borderId="3" xfId="0" applyFont="1" applyFill="1" applyBorder="1" applyAlignment="1">
      <alignment horizontal="distributed" vertical="center"/>
    </xf>
    <xf numFmtId="0" fontId="13" fillId="2" borderId="1" xfId="0" applyFont="1" applyFill="1" applyBorder="1" applyAlignment="1">
      <alignment horizontal="left" vertical="distributed" shrinkToFit="1"/>
    </xf>
    <xf numFmtId="0" fontId="13" fillId="2" borderId="2" xfId="0" applyFont="1" applyFill="1" applyBorder="1" applyAlignment="1">
      <alignment horizontal="left" vertical="distributed" shrinkToFit="1"/>
    </xf>
    <xf numFmtId="0" fontId="13" fillId="2" borderId="3" xfId="0" applyFont="1" applyFill="1" applyBorder="1" applyAlignment="1">
      <alignment horizontal="left" vertical="distributed" shrinkToFit="1"/>
    </xf>
    <xf numFmtId="0" fontId="15" fillId="2" borderId="1" xfId="0" applyFont="1" applyFill="1" applyBorder="1" applyAlignment="1">
      <alignment horizontal="distributed" vertical="center" wrapText="1"/>
    </xf>
    <xf numFmtId="0" fontId="15" fillId="2" borderId="3" xfId="0" applyFont="1" applyFill="1" applyBorder="1" applyAlignment="1">
      <alignment horizontal="distributed" vertical="center" wrapText="1"/>
    </xf>
    <xf numFmtId="0" fontId="15" fillId="2" borderId="7"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4" fillId="2" borderId="8" xfId="0" applyFont="1" applyFill="1" applyBorder="1" applyAlignment="1">
      <alignment vertical="top" wrapText="1"/>
    </xf>
    <xf numFmtId="0" fontId="14" fillId="2" borderId="0" xfId="0" applyFont="1" applyFill="1" applyBorder="1" applyAlignment="1">
      <alignment vertical="top" wrapText="1"/>
    </xf>
    <xf numFmtId="0" fontId="15" fillId="2" borderId="1" xfId="0" applyFont="1" applyFill="1" applyBorder="1" applyAlignment="1">
      <alignment horizontal="center" vertical="distributed"/>
    </xf>
    <xf numFmtId="0" fontId="15" fillId="2" borderId="3" xfId="0" applyFont="1" applyFill="1" applyBorder="1" applyAlignment="1">
      <alignment horizontal="center" vertical="distributed"/>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13" xfId="0" applyFont="1" applyFill="1" applyBorder="1" applyAlignment="1">
      <alignment horizontal="left" vertical="center"/>
    </xf>
    <xf numFmtId="0" fontId="21" fillId="2" borderId="1" xfId="0" applyFont="1" applyFill="1" applyBorder="1" applyAlignment="1">
      <alignment horizontal="left" vertical="distributed" shrinkToFit="1"/>
    </xf>
    <xf numFmtId="0" fontId="21" fillId="2" borderId="2" xfId="0" applyFont="1" applyFill="1" applyBorder="1" applyAlignment="1">
      <alignment horizontal="left" vertical="distributed" shrinkToFit="1"/>
    </xf>
    <xf numFmtId="0" fontId="21" fillId="2" borderId="3" xfId="0" applyFont="1" applyFill="1" applyBorder="1" applyAlignment="1">
      <alignment horizontal="left" vertical="distributed" shrinkToFit="1"/>
    </xf>
    <xf numFmtId="0" fontId="20" fillId="2" borderId="5" xfId="0" applyFont="1" applyFill="1" applyBorder="1" applyAlignment="1">
      <alignment horizontal="center" vertical="center"/>
    </xf>
    <xf numFmtId="0" fontId="20" fillId="2" borderId="14"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4" xfId="0" applyFont="1"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21" fillId="2" borderId="7"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7" xfId="0" applyFont="1" applyFill="1" applyBorder="1" applyAlignment="1">
      <alignment horizontal="center" vertical="center" shrinkToFit="1"/>
    </xf>
    <xf numFmtId="0" fontId="21" fillId="2" borderId="9"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19" fillId="2" borderId="8" xfId="0" applyFont="1" applyFill="1" applyBorder="1" applyAlignment="1">
      <alignment horizontal="left" vertical="top" wrapText="1"/>
    </xf>
    <xf numFmtId="0" fontId="19" fillId="2" borderId="0" xfId="0" applyFont="1" applyFill="1" applyBorder="1" applyAlignment="1">
      <alignment horizontal="left" vertical="top" wrapText="1"/>
    </xf>
    <xf numFmtId="0" fontId="21" fillId="2" borderId="1" xfId="0" applyFont="1" applyFill="1" applyBorder="1" applyAlignment="1">
      <alignment horizontal="distributed" vertical="center"/>
    </xf>
    <xf numFmtId="0" fontId="21" fillId="2" borderId="3" xfId="0" applyFont="1" applyFill="1" applyBorder="1" applyAlignment="1">
      <alignment horizontal="distributed" vertical="center"/>
    </xf>
    <xf numFmtId="0" fontId="21" fillId="2" borderId="1" xfId="0" applyFont="1" applyFill="1" applyBorder="1" applyAlignment="1">
      <alignment horizontal="distributed" vertical="center" wrapText="1"/>
    </xf>
    <xf numFmtId="0" fontId="21" fillId="2" borderId="3" xfId="0" applyFont="1" applyFill="1" applyBorder="1" applyAlignment="1">
      <alignment horizontal="distributed" vertical="center" wrapText="1"/>
    </xf>
    <xf numFmtId="0" fontId="5" fillId="0" borderId="4" xfId="0" applyFont="1" applyBorder="1" applyAlignment="1">
      <alignment horizontal="distributed" vertical="center"/>
    </xf>
  </cellXfs>
  <cellStyles count="3">
    <cellStyle name="パーセント 2" xfId="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30906;&#23450;&#29256;/_&#9675;&#35201;&#35239;&#8550;&#65293;&#65300;%20&#22806;&#39135;&#29987;&#26989;&#12398;&#27010;&#35201;(5)&#19968;&#20154;&#24403;&#12383;&#12426;&#22806;&#39135;&#25903;&#20986;&#37329;&#38989;&#12398;&#25512;&#31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正Ⅶ－４(５)"/>
      <sheetName val="元Ⅶ－４（5）"/>
      <sheetName val="二人以上の世帯(農林漁家世帯を除く)"/>
    </sheetNames>
    <sheetDataSet>
      <sheetData sheetId="0"/>
      <sheetData sheetId="1"/>
      <sheetData sheetId="2">
        <row r="52">
          <cell r="D52">
            <v>51760.317460317463</v>
          </cell>
          <cell r="E52">
            <v>52508.441558441555</v>
          </cell>
          <cell r="F52">
            <v>50586.319218241042</v>
          </cell>
          <cell r="G52">
            <v>51951.960784313727</v>
          </cell>
          <cell r="H52">
            <v>54548.524590163935</v>
          </cell>
          <cell r="I52">
            <v>55396.699669966998</v>
          </cell>
          <cell r="J52">
            <v>56820.598006644519</v>
          </cell>
          <cell r="K52">
            <v>56639.464882943139</v>
          </cell>
        </row>
        <row r="53">
          <cell r="D53">
            <v>48151.428571428572</v>
          </cell>
          <cell r="E53">
            <v>48573.7012987013</v>
          </cell>
          <cell r="F53">
            <v>46803.257328990228</v>
          </cell>
          <cell r="G53">
            <v>48204.901960784315</v>
          </cell>
          <cell r="H53">
            <v>50993.770491803283</v>
          </cell>
          <cell r="I53">
            <v>51818.48184818482</v>
          </cell>
          <cell r="J53">
            <v>53298.671096345519</v>
          </cell>
          <cell r="K53">
            <v>53242.474916387953</v>
          </cell>
        </row>
        <row r="54">
          <cell r="D54">
            <v>1746.3492063492065</v>
          </cell>
          <cell r="E54">
            <v>1699.0259740259739</v>
          </cell>
          <cell r="F54">
            <v>1672.6384364820847</v>
          </cell>
          <cell r="G54">
            <v>1736.9281045751634</v>
          </cell>
          <cell r="H54">
            <v>1890.4918032786886</v>
          </cell>
          <cell r="I54">
            <v>1907.5907590759077</v>
          </cell>
          <cell r="J54">
            <v>2035.215946843854</v>
          </cell>
          <cell r="K54">
            <v>2008.0267558528426</v>
          </cell>
        </row>
        <row r="55">
          <cell r="D55">
            <v>1830.1587301587301</v>
          </cell>
          <cell r="E55">
            <v>1875.6493506493507</v>
          </cell>
          <cell r="F55">
            <v>1791.2052117263845</v>
          </cell>
          <cell r="G55">
            <v>1766.0130718954249</v>
          </cell>
          <cell r="H55">
            <v>1862.2950819672133</v>
          </cell>
          <cell r="I55">
            <v>1869.6369636963698</v>
          </cell>
          <cell r="J55">
            <v>1997.0099667774089</v>
          </cell>
          <cell r="K55">
            <v>2071.9063545150502</v>
          </cell>
        </row>
        <row r="56">
          <cell r="D56">
            <v>554.92063492063494</v>
          </cell>
          <cell r="E56">
            <v>619.80519480519479</v>
          </cell>
          <cell r="F56">
            <v>604.88599348534206</v>
          </cell>
          <cell r="G56">
            <v>636.92810457516339</v>
          </cell>
          <cell r="H56">
            <v>690.81967213114763</v>
          </cell>
          <cell r="I56">
            <v>695.04950495049513</v>
          </cell>
          <cell r="J56">
            <v>763.78737541528244</v>
          </cell>
          <cell r="K56">
            <v>793.31103678929765</v>
          </cell>
        </row>
        <row r="57">
          <cell r="D57">
            <v>4654.6031746031749</v>
          </cell>
          <cell r="E57">
            <v>4382.4675324675327</v>
          </cell>
          <cell r="F57">
            <v>4230.6188925081433</v>
          </cell>
          <cell r="G57">
            <v>4299.0196078431372</v>
          </cell>
          <cell r="H57">
            <v>4638.688524590164</v>
          </cell>
          <cell r="I57">
            <v>4637.2937293729374</v>
          </cell>
          <cell r="J57">
            <v>4846.5116279069771</v>
          </cell>
          <cell r="K57">
            <v>4984.6153846153838</v>
          </cell>
        </row>
        <row r="58">
          <cell r="D58">
            <v>7053.0158730158728</v>
          </cell>
          <cell r="E58">
            <v>7055.8441558441555</v>
          </cell>
          <cell r="F58">
            <v>6791.8566775244299</v>
          </cell>
          <cell r="G58">
            <v>6944.4444444444443</v>
          </cell>
          <cell r="H58">
            <v>7105.5737704918038</v>
          </cell>
          <cell r="I58">
            <v>7626.7326732673273</v>
          </cell>
          <cell r="J58">
            <v>7793.3554817275754</v>
          </cell>
          <cell r="K58">
            <v>7883.9464882943139</v>
          </cell>
        </row>
        <row r="59">
          <cell r="D59">
            <v>1758.7301587301588</v>
          </cell>
          <cell r="E59">
            <v>1526.9480519480519</v>
          </cell>
          <cell r="F59">
            <v>1412.0521172638437</v>
          </cell>
          <cell r="G59">
            <v>1389.5424836601308</v>
          </cell>
          <cell r="H59">
            <v>1520.655737704918</v>
          </cell>
          <cell r="I59">
            <v>1662.7062706270628</v>
          </cell>
          <cell r="J59">
            <v>1571.7607973421927</v>
          </cell>
          <cell r="K59">
            <v>1631.1036789297657</v>
          </cell>
        </row>
        <row r="60">
          <cell r="D60">
            <v>5118.4126984126988</v>
          </cell>
          <cell r="E60">
            <v>5594.1558441558436</v>
          </cell>
          <cell r="F60">
            <v>5459.6091205211733</v>
          </cell>
          <cell r="G60">
            <v>5378.4313725490192</v>
          </cell>
          <cell r="H60">
            <v>5950.4918032786891</v>
          </cell>
          <cell r="I60">
            <v>6361.3861386138615</v>
          </cell>
          <cell r="J60">
            <v>4342.5249169435219</v>
          </cell>
          <cell r="K60">
            <v>4497.9933110367892</v>
          </cell>
        </row>
        <row r="61">
          <cell r="D61" t="str">
            <v>-</v>
          </cell>
          <cell r="E61" t="str">
            <v>-</v>
          </cell>
          <cell r="F61" t="str">
            <v>-</v>
          </cell>
          <cell r="G61" t="str">
            <v>-</v>
          </cell>
          <cell r="H61" t="str">
            <v>-</v>
          </cell>
          <cell r="I61" t="str">
            <v>-</v>
          </cell>
          <cell r="J61">
            <v>2037.2093023255816</v>
          </cell>
          <cell r="K61">
            <v>2304.3478260869565</v>
          </cell>
        </row>
        <row r="62">
          <cell r="D62">
            <v>1159.3650793650795</v>
          </cell>
          <cell r="E62">
            <v>1476.9480519480519</v>
          </cell>
          <cell r="F62">
            <v>1486.6449511400651</v>
          </cell>
          <cell r="G62">
            <v>1431.6993464052287</v>
          </cell>
          <cell r="H62">
            <v>1383.6065573770493</v>
          </cell>
          <cell r="I62">
            <v>1241.2541254125413</v>
          </cell>
          <cell r="J62">
            <v>1096.3455149501663</v>
          </cell>
          <cell r="K62">
            <v>1212.3745819397993</v>
          </cell>
        </row>
        <row r="63">
          <cell r="D63">
            <v>16997.460317460318</v>
          </cell>
          <cell r="E63">
            <v>16992.532467532466</v>
          </cell>
          <cell r="F63">
            <v>16410.423452768729</v>
          </cell>
          <cell r="G63">
            <v>17528.431372549021</v>
          </cell>
          <cell r="H63">
            <v>18007.540983606559</v>
          </cell>
          <cell r="I63">
            <v>18031.683168316831</v>
          </cell>
          <cell r="J63">
            <v>18379.734219269103</v>
          </cell>
          <cell r="K63">
            <v>17668.896321070231</v>
          </cell>
        </row>
        <row r="64">
          <cell r="D64">
            <v>40873.968253968254</v>
          </cell>
          <cell r="E64">
            <v>41223.376623376622</v>
          </cell>
          <cell r="F64">
            <v>39859.9348534202</v>
          </cell>
          <cell r="G64">
            <v>41111.111111111109</v>
          </cell>
          <cell r="H64">
            <v>43050.163934426229</v>
          </cell>
          <cell r="I64">
            <v>44033.663366336637</v>
          </cell>
          <cell r="J64">
            <v>44864.119601328908</v>
          </cell>
          <cell r="K64">
            <v>45056.187290969894</v>
          </cell>
        </row>
        <row r="65">
          <cell r="D65">
            <v>1715.2380952380952</v>
          </cell>
          <cell r="E65">
            <v>1675</v>
          </cell>
          <cell r="F65">
            <v>1666.7752442996743</v>
          </cell>
          <cell r="G65">
            <v>1656.8627450980391</v>
          </cell>
          <cell r="H65">
            <v>1863.6065573770493</v>
          </cell>
          <cell r="I65">
            <v>1901.3201320132014</v>
          </cell>
          <cell r="J65">
            <v>2000.3322259136214</v>
          </cell>
          <cell r="K65">
            <v>2182.2742474916386</v>
          </cell>
        </row>
        <row r="66">
          <cell r="D66">
            <v>5562.2222222222226</v>
          </cell>
          <cell r="E66">
            <v>5675.6493506493507</v>
          </cell>
          <cell r="F66">
            <v>5276.2214983713357</v>
          </cell>
          <cell r="G66">
            <v>5436.6013071895422</v>
          </cell>
          <cell r="H66">
            <v>6080</v>
          </cell>
          <cell r="I66">
            <v>5883.4983498349839</v>
          </cell>
          <cell r="J66">
            <v>6434.2192691029904</v>
          </cell>
          <cell r="K66">
            <v>6004.0133779264206</v>
          </cell>
        </row>
        <row r="67">
          <cell r="D67">
            <v>3608.8888888888891</v>
          </cell>
          <cell r="E67">
            <v>3934.7402597402597</v>
          </cell>
          <cell r="F67">
            <v>3783.3876221498372</v>
          </cell>
          <cell r="G67">
            <v>3747.0588235294117</v>
          </cell>
          <cell r="H67">
            <v>3554.7540983606559</v>
          </cell>
          <cell r="I67">
            <v>3577.8877887788781</v>
          </cell>
          <cell r="J67">
            <v>3521.9269102990038</v>
          </cell>
          <cell r="K67">
            <v>3396.9899665551839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showGridLines="0" tabSelected="1" workbookViewId="0">
      <selection activeCell="F6" sqref="F6"/>
    </sheetView>
  </sheetViews>
  <sheetFormatPr defaultRowHeight="13.5" x14ac:dyDescent="0.15"/>
  <cols>
    <col min="1" max="1" width="2.125" style="50" customWidth="1"/>
    <col min="2" max="2" width="3.5" style="50" customWidth="1"/>
    <col min="3" max="3" width="6.5" style="50" customWidth="1"/>
    <col min="4" max="4" width="6.75" style="50" customWidth="1"/>
    <col min="5" max="9" width="9" style="50"/>
    <col min="10" max="13" width="0" style="50" hidden="1" customWidth="1"/>
    <col min="14" max="14" width="9" style="50"/>
    <col min="15" max="18" width="0" style="50" hidden="1" customWidth="1"/>
    <col min="19" max="19" width="9" style="50"/>
    <col min="20" max="23" width="0" style="50" hidden="1" customWidth="1"/>
    <col min="24" max="24" width="9" style="50"/>
    <col min="25" max="28" width="0" style="50" hidden="1" customWidth="1"/>
    <col min="29" max="29" width="9" style="50"/>
    <col min="30" max="31" width="0" style="50" hidden="1" customWidth="1"/>
    <col min="32" max="35" width="9" style="50"/>
  </cols>
  <sheetData>
    <row r="1" spans="1:35" x14ac:dyDescent="0.15">
      <c r="A1" s="187" t="s">
        <v>0</v>
      </c>
      <c r="B1" s="186"/>
      <c r="C1" s="1"/>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3"/>
      <c r="AI1" s="3"/>
    </row>
    <row r="2" spans="1:35" x14ac:dyDescent="0.15">
      <c r="A2" s="4" t="s">
        <v>1</v>
      </c>
      <c r="B2" s="1"/>
      <c r="C2" s="1"/>
      <c r="D2" s="1"/>
      <c r="E2" s="1"/>
      <c r="F2" s="1"/>
      <c r="G2" s="1"/>
      <c r="H2" s="2"/>
      <c r="I2" s="2"/>
      <c r="J2" s="2"/>
      <c r="K2" s="2"/>
      <c r="L2" s="2"/>
      <c r="M2" s="2"/>
      <c r="N2" s="2"/>
      <c r="O2" s="2"/>
      <c r="P2" s="2"/>
      <c r="Q2" s="2"/>
      <c r="R2" s="2"/>
      <c r="S2" s="2"/>
      <c r="T2" s="2"/>
      <c r="U2" s="2"/>
      <c r="V2" s="2"/>
      <c r="W2" s="2"/>
      <c r="X2" s="2"/>
      <c r="Y2" s="2"/>
      <c r="Z2" s="2"/>
      <c r="AA2" s="2"/>
      <c r="AB2" s="2"/>
      <c r="AC2" s="2"/>
      <c r="AD2" s="2"/>
      <c r="AE2" s="2"/>
      <c r="AF2" s="2"/>
      <c r="AG2" s="2"/>
      <c r="AH2" s="3"/>
      <c r="AI2" s="3"/>
    </row>
    <row r="3" spans="1:35" x14ac:dyDescent="0.15">
      <c r="A3" s="5"/>
      <c r="B3" s="5"/>
      <c r="C3" s="5"/>
      <c r="D3" s="5"/>
      <c r="E3" s="5"/>
      <c r="F3" s="5"/>
      <c r="G3" s="5"/>
      <c r="H3" s="5"/>
      <c r="I3" s="5"/>
      <c r="J3" s="5"/>
      <c r="K3" s="5"/>
      <c r="L3" s="6"/>
      <c r="M3" s="5"/>
      <c r="N3" s="5"/>
      <c r="O3" s="5"/>
      <c r="P3" s="5"/>
      <c r="Q3" s="5"/>
      <c r="R3" s="5"/>
      <c r="S3" s="7" t="s">
        <v>2</v>
      </c>
      <c r="T3" s="7" t="s">
        <v>2</v>
      </c>
      <c r="U3" s="7" t="s">
        <v>3</v>
      </c>
      <c r="V3" s="2"/>
      <c r="W3" s="8"/>
      <c r="X3" s="8"/>
      <c r="Y3" s="8"/>
      <c r="Z3" s="2"/>
      <c r="AA3" s="2"/>
      <c r="AB3" s="2"/>
      <c r="AC3" s="8"/>
      <c r="AD3" s="8"/>
      <c r="AE3" s="2"/>
      <c r="AF3" s="2"/>
      <c r="AG3" s="9"/>
      <c r="AH3" s="10"/>
      <c r="AI3" s="11" t="s">
        <v>4</v>
      </c>
    </row>
    <row r="4" spans="1:35" x14ac:dyDescent="0.15">
      <c r="A4" s="12"/>
      <c r="B4" s="13"/>
      <c r="C4" s="13"/>
      <c r="D4" s="13"/>
      <c r="E4" s="14"/>
      <c r="F4" s="15" t="s">
        <v>5</v>
      </c>
      <c r="G4" s="16" t="s">
        <v>6</v>
      </c>
      <c r="H4" s="17" t="s">
        <v>7</v>
      </c>
      <c r="I4" s="18" t="s">
        <v>8</v>
      </c>
      <c r="J4" s="15" t="s">
        <v>9</v>
      </c>
      <c r="K4" s="15" t="s">
        <v>10</v>
      </c>
      <c r="L4" s="15" t="s">
        <v>11</v>
      </c>
      <c r="M4" s="15" t="s">
        <v>12</v>
      </c>
      <c r="N4" s="15" t="s">
        <v>13</v>
      </c>
      <c r="O4" s="15" t="s">
        <v>14</v>
      </c>
      <c r="P4" s="15" t="s">
        <v>15</v>
      </c>
      <c r="Q4" s="15" t="s">
        <v>16</v>
      </c>
      <c r="R4" s="15" t="s">
        <v>17</v>
      </c>
      <c r="S4" s="15" t="s">
        <v>18</v>
      </c>
      <c r="T4" s="15" t="s">
        <v>19</v>
      </c>
      <c r="U4" s="15" t="s">
        <v>20</v>
      </c>
      <c r="V4" s="15" t="s">
        <v>21</v>
      </c>
      <c r="W4" s="15" t="s">
        <v>22</v>
      </c>
      <c r="X4" s="15" t="s">
        <v>23</v>
      </c>
      <c r="Y4" s="15" t="s">
        <v>24</v>
      </c>
      <c r="Z4" s="15" t="s">
        <v>25</v>
      </c>
      <c r="AA4" s="15" t="s">
        <v>26</v>
      </c>
      <c r="AB4" s="15" t="s">
        <v>27</v>
      </c>
      <c r="AC4" s="15" t="s">
        <v>28</v>
      </c>
      <c r="AD4" s="15" t="s">
        <v>29</v>
      </c>
      <c r="AE4" s="15" t="s">
        <v>30</v>
      </c>
      <c r="AF4" s="15" t="s">
        <v>31</v>
      </c>
      <c r="AG4" s="15" t="s">
        <v>32</v>
      </c>
      <c r="AH4" s="19" t="s">
        <v>33</v>
      </c>
      <c r="AI4" s="19" t="s">
        <v>34</v>
      </c>
    </row>
    <row r="5" spans="1:35" x14ac:dyDescent="0.15">
      <c r="A5" s="191" t="s">
        <v>35</v>
      </c>
      <c r="B5" s="192"/>
      <c r="C5" s="192"/>
      <c r="D5" s="192"/>
      <c r="E5" s="193"/>
      <c r="F5" s="20">
        <v>85773</v>
      </c>
      <c r="G5" s="21">
        <v>146343</v>
      </c>
      <c r="H5" s="21">
        <v>192768</v>
      </c>
      <c r="I5" s="21">
        <v>256760</v>
      </c>
      <c r="J5" s="21">
        <v>272308</v>
      </c>
      <c r="K5" s="21">
        <v>277341</v>
      </c>
      <c r="L5" s="21">
        <v>277650</v>
      </c>
      <c r="M5" s="21">
        <v>277042</v>
      </c>
      <c r="N5" s="21">
        <v>278666</v>
      </c>
      <c r="O5" s="21">
        <v>286502</v>
      </c>
      <c r="P5" s="21">
        <v>290743</v>
      </c>
      <c r="Q5" s="21">
        <v>284961</v>
      </c>
      <c r="R5" s="21">
        <v>273880</v>
      </c>
      <c r="S5" s="21">
        <v>269925</v>
      </c>
      <c r="T5" s="21">
        <v>258545</v>
      </c>
      <c r="U5" s="21">
        <v>254484</v>
      </c>
      <c r="V5" s="21">
        <v>245684</v>
      </c>
      <c r="W5" s="22">
        <v>244825</v>
      </c>
      <c r="X5" s="22">
        <v>243903</v>
      </c>
      <c r="Y5" s="22">
        <v>245523</v>
      </c>
      <c r="Z5" s="22">
        <v>245908</v>
      </c>
      <c r="AA5" s="22">
        <v>245068.34646879268</v>
      </c>
      <c r="AB5" s="22">
        <v>236599</v>
      </c>
      <c r="AC5" s="22">
        <v>234887</v>
      </c>
      <c r="AD5" s="22">
        <v>228282</v>
      </c>
      <c r="AE5" s="22">
        <v>232314</v>
      </c>
      <c r="AF5" s="22">
        <v>240099</v>
      </c>
      <c r="AG5" s="22">
        <v>246168</v>
      </c>
      <c r="AH5" s="23">
        <v>254006</v>
      </c>
      <c r="AI5" s="23">
        <v>254169</v>
      </c>
    </row>
    <row r="6" spans="1:35" x14ac:dyDescent="0.15">
      <c r="A6" s="24"/>
      <c r="B6" s="188" t="s">
        <v>36</v>
      </c>
      <c r="C6" s="189"/>
      <c r="D6" s="189"/>
      <c r="E6" s="190"/>
      <c r="F6" s="25">
        <v>61683</v>
      </c>
      <c r="G6" s="21">
        <v>102649</v>
      </c>
      <c r="H6" s="21">
        <v>137820</v>
      </c>
      <c r="I6" s="21">
        <v>192171</v>
      </c>
      <c r="J6" s="21">
        <v>203106</v>
      </c>
      <c r="K6" s="21">
        <v>207273</v>
      </c>
      <c r="L6" s="21">
        <v>208002</v>
      </c>
      <c r="M6" s="21">
        <v>209504</v>
      </c>
      <c r="N6" s="21">
        <v>212054</v>
      </c>
      <c r="O6" s="21">
        <v>218586</v>
      </c>
      <c r="P6" s="21">
        <v>222636</v>
      </c>
      <c r="Q6" s="21">
        <v>218713</v>
      </c>
      <c r="R6" s="21">
        <v>212479</v>
      </c>
      <c r="S6" s="21">
        <v>209744</v>
      </c>
      <c r="T6" s="21">
        <v>201799</v>
      </c>
      <c r="U6" s="21">
        <v>199714</v>
      </c>
      <c r="V6" s="21">
        <v>193220</v>
      </c>
      <c r="W6" s="22">
        <v>192545</v>
      </c>
      <c r="X6" s="22">
        <v>191664</v>
      </c>
      <c r="Y6" s="22">
        <v>192511</v>
      </c>
      <c r="Z6" s="22">
        <v>195044</v>
      </c>
      <c r="AA6" s="22">
        <v>195191.34646879268</v>
      </c>
      <c r="AB6" s="22">
        <v>189038</v>
      </c>
      <c r="AC6" s="22">
        <v>187555</v>
      </c>
      <c r="AD6" s="22">
        <v>181261</v>
      </c>
      <c r="AE6" s="22">
        <v>185795</v>
      </c>
      <c r="AF6" s="22">
        <v>191154</v>
      </c>
      <c r="AG6" s="22">
        <v>195493</v>
      </c>
      <c r="AH6" s="23">
        <v>202119</v>
      </c>
      <c r="AI6" s="23">
        <v>203519</v>
      </c>
    </row>
    <row r="7" spans="1:35" x14ac:dyDescent="0.15">
      <c r="A7" s="24"/>
      <c r="B7" s="24"/>
      <c r="C7" s="188" t="s">
        <v>37</v>
      </c>
      <c r="D7" s="189"/>
      <c r="E7" s="190"/>
      <c r="F7" s="25">
        <v>48922</v>
      </c>
      <c r="G7" s="21">
        <v>80905</v>
      </c>
      <c r="H7" s="21">
        <v>108913</v>
      </c>
      <c r="I7" s="21">
        <v>157662</v>
      </c>
      <c r="J7" s="21">
        <v>167158</v>
      </c>
      <c r="K7" s="21">
        <v>169849</v>
      </c>
      <c r="L7" s="21">
        <v>170017</v>
      </c>
      <c r="M7" s="21">
        <v>170930</v>
      </c>
      <c r="N7" s="21">
        <v>173100</v>
      </c>
      <c r="O7" s="21">
        <v>179347</v>
      </c>
      <c r="P7" s="21">
        <v>183166</v>
      </c>
      <c r="Q7" s="21">
        <v>179297</v>
      </c>
      <c r="R7" s="21">
        <v>173359</v>
      </c>
      <c r="S7" s="21">
        <v>171433</v>
      </c>
      <c r="T7" s="21">
        <v>163945</v>
      </c>
      <c r="U7" s="21">
        <v>162344</v>
      </c>
      <c r="V7" s="21">
        <v>156265</v>
      </c>
      <c r="W7" s="22">
        <v>155611</v>
      </c>
      <c r="X7" s="22">
        <v>155313</v>
      </c>
      <c r="Y7" s="22">
        <v>158016</v>
      </c>
      <c r="Z7" s="22">
        <v>161135</v>
      </c>
      <c r="AA7" s="22">
        <v>161634.34646879268</v>
      </c>
      <c r="AB7" s="22">
        <v>156151</v>
      </c>
      <c r="AC7" s="22">
        <v>154347</v>
      </c>
      <c r="AD7" s="22">
        <v>148317</v>
      </c>
      <c r="AE7" s="22">
        <v>152583</v>
      </c>
      <c r="AF7" s="22">
        <v>157575</v>
      </c>
      <c r="AG7" s="22">
        <v>160592</v>
      </c>
      <c r="AH7" s="23">
        <v>166249</v>
      </c>
      <c r="AI7" s="23">
        <v>166249</v>
      </c>
    </row>
    <row r="8" spans="1:35" x14ac:dyDescent="0.15">
      <c r="A8" s="24"/>
      <c r="B8" s="24"/>
      <c r="C8" s="24"/>
      <c r="D8" s="188" t="s">
        <v>38</v>
      </c>
      <c r="E8" s="190"/>
      <c r="F8" s="21">
        <v>33102</v>
      </c>
      <c r="G8" s="21">
        <v>58455</v>
      </c>
      <c r="H8" s="21">
        <v>78607</v>
      </c>
      <c r="I8" s="21">
        <v>109462</v>
      </c>
      <c r="J8" s="21">
        <v>115340</v>
      </c>
      <c r="K8" s="21">
        <v>120017</v>
      </c>
      <c r="L8" s="21">
        <v>120610</v>
      </c>
      <c r="M8" s="21">
        <v>120786</v>
      </c>
      <c r="N8" s="21">
        <v>122753</v>
      </c>
      <c r="O8" s="21">
        <v>128995</v>
      </c>
      <c r="P8" s="21">
        <v>134406</v>
      </c>
      <c r="Q8" s="21">
        <v>132659</v>
      </c>
      <c r="R8" s="21">
        <v>128390</v>
      </c>
      <c r="S8" s="21">
        <v>129241</v>
      </c>
      <c r="T8" s="21">
        <v>124228</v>
      </c>
      <c r="U8" s="21">
        <v>126041</v>
      </c>
      <c r="V8" s="21">
        <v>120906</v>
      </c>
      <c r="W8" s="22">
        <v>120739</v>
      </c>
      <c r="X8" s="22">
        <v>121565</v>
      </c>
      <c r="Y8" s="22">
        <v>124083</v>
      </c>
      <c r="Z8" s="22">
        <v>127510</v>
      </c>
      <c r="AA8" s="22">
        <v>128435</v>
      </c>
      <c r="AB8" s="22">
        <v>126079</v>
      </c>
      <c r="AC8" s="22">
        <v>124946</v>
      </c>
      <c r="AD8" s="22">
        <v>122230</v>
      </c>
      <c r="AE8" s="22">
        <v>124683</v>
      </c>
      <c r="AF8" s="22">
        <v>129088</v>
      </c>
      <c r="AG8" s="22">
        <v>132204</v>
      </c>
      <c r="AH8" s="23">
        <v>136325</v>
      </c>
      <c r="AI8" s="23">
        <v>138767</v>
      </c>
    </row>
    <row r="9" spans="1:35" ht="22.5" x14ac:dyDescent="0.15">
      <c r="A9" s="24"/>
      <c r="B9" s="24"/>
      <c r="C9" s="24"/>
      <c r="D9" s="26" t="s">
        <v>3</v>
      </c>
      <c r="E9" s="27" t="s">
        <v>39</v>
      </c>
      <c r="F9" s="21">
        <v>21838</v>
      </c>
      <c r="G9" s="21">
        <v>38811</v>
      </c>
      <c r="H9" s="21">
        <v>53608</v>
      </c>
      <c r="I9" s="21">
        <v>77517</v>
      </c>
      <c r="J9" s="21">
        <v>81923</v>
      </c>
      <c r="K9" s="21">
        <v>85558</v>
      </c>
      <c r="L9" s="21">
        <v>86151</v>
      </c>
      <c r="M9" s="21">
        <v>86507</v>
      </c>
      <c r="N9" s="21">
        <v>88129</v>
      </c>
      <c r="O9" s="21">
        <v>93062</v>
      </c>
      <c r="P9" s="21">
        <v>97332</v>
      </c>
      <c r="Q9" s="21">
        <v>95286</v>
      </c>
      <c r="R9" s="21">
        <v>92128</v>
      </c>
      <c r="S9" s="21">
        <v>92120</v>
      </c>
      <c r="T9" s="21">
        <v>87940</v>
      </c>
      <c r="U9" s="21">
        <v>89555</v>
      </c>
      <c r="V9" s="21">
        <v>85790</v>
      </c>
      <c r="W9" s="22">
        <v>85645</v>
      </c>
      <c r="X9" s="22">
        <v>86254</v>
      </c>
      <c r="Y9" s="22">
        <v>88313</v>
      </c>
      <c r="Z9" s="22">
        <v>90141</v>
      </c>
      <c r="AA9" s="22">
        <v>90800</v>
      </c>
      <c r="AB9" s="22">
        <v>88513</v>
      </c>
      <c r="AC9" s="22">
        <v>87774</v>
      </c>
      <c r="AD9" s="22">
        <v>85462</v>
      </c>
      <c r="AE9" s="22">
        <v>88158</v>
      </c>
      <c r="AF9" s="22">
        <v>911150</v>
      </c>
      <c r="AG9" s="22">
        <v>94348</v>
      </c>
      <c r="AH9" s="28">
        <v>97986</v>
      </c>
      <c r="AI9" s="28">
        <v>99039</v>
      </c>
    </row>
    <row r="10" spans="1:35" ht="22.5" x14ac:dyDescent="0.15">
      <c r="A10" s="24"/>
      <c r="B10" s="24"/>
      <c r="C10" s="24"/>
      <c r="D10" s="26" t="s">
        <v>3</v>
      </c>
      <c r="E10" s="27" t="s">
        <v>40</v>
      </c>
      <c r="F10" s="21">
        <v>2924</v>
      </c>
      <c r="G10" s="21">
        <v>5603</v>
      </c>
      <c r="H10" s="21">
        <v>7240</v>
      </c>
      <c r="I10" s="21">
        <v>9133</v>
      </c>
      <c r="J10" s="21">
        <v>9597</v>
      </c>
      <c r="K10" s="21">
        <v>10073</v>
      </c>
      <c r="L10" s="21">
        <v>10215</v>
      </c>
      <c r="M10" s="21">
        <v>9906</v>
      </c>
      <c r="N10" s="21">
        <v>9847</v>
      </c>
      <c r="O10" s="21">
        <v>10507</v>
      </c>
      <c r="P10" s="21">
        <v>10856</v>
      </c>
      <c r="Q10" s="21">
        <v>11099</v>
      </c>
      <c r="R10" s="21">
        <v>10746</v>
      </c>
      <c r="S10" s="21">
        <v>11089</v>
      </c>
      <c r="T10" s="21">
        <v>10950</v>
      </c>
      <c r="U10" s="21">
        <v>11111</v>
      </c>
      <c r="V10" s="21">
        <v>10710</v>
      </c>
      <c r="W10" s="22">
        <v>10642</v>
      </c>
      <c r="X10" s="22">
        <v>10657</v>
      </c>
      <c r="Y10" s="22">
        <v>10633</v>
      </c>
      <c r="Z10" s="22">
        <v>10834</v>
      </c>
      <c r="AA10" s="22">
        <v>10720</v>
      </c>
      <c r="AB10" s="22">
        <v>10667</v>
      </c>
      <c r="AC10" s="22">
        <v>10785</v>
      </c>
      <c r="AD10" s="22">
        <v>10637</v>
      </c>
      <c r="AE10" s="22">
        <v>10717</v>
      </c>
      <c r="AF10" s="22">
        <v>11506</v>
      </c>
      <c r="AG10" s="22">
        <v>11696</v>
      </c>
      <c r="AH10" s="28">
        <v>12373</v>
      </c>
      <c r="AI10" s="28">
        <v>12397</v>
      </c>
    </row>
    <row r="11" spans="1:35" x14ac:dyDescent="0.15">
      <c r="A11" s="24"/>
      <c r="B11" s="24"/>
      <c r="C11" s="24"/>
      <c r="D11" s="26" t="s">
        <v>3</v>
      </c>
      <c r="E11" s="27" t="s">
        <v>41</v>
      </c>
      <c r="F11" s="21">
        <v>5074</v>
      </c>
      <c r="G11" s="21">
        <v>9011</v>
      </c>
      <c r="H11" s="21">
        <v>11251</v>
      </c>
      <c r="I11" s="21">
        <v>14436</v>
      </c>
      <c r="J11" s="21">
        <v>15156</v>
      </c>
      <c r="K11" s="21">
        <v>15485</v>
      </c>
      <c r="L11" s="21">
        <v>15319</v>
      </c>
      <c r="M11" s="21">
        <v>15182</v>
      </c>
      <c r="N11" s="21">
        <v>15138</v>
      </c>
      <c r="O11" s="21">
        <v>15156</v>
      </c>
      <c r="P11" s="21">
        <v>15455</v>
      </c>
      <c r="Q11" s="21">
        <v>15169</v>
      </c>
      <c r="R11" s="21">
        <v>14284</v>
      </c>
      <c r="S11" s="21">
        <v>14335</v>
      </c>
      <c r="T11" s="21">
        <v>13634</v>
      </c>
      <c r="U11" s="21">
        <v>13613</v>
      </c>
      <c r="V11" s="21">
        <v>12865</v>
      </c>
      <c r="W11" s="22">
        <v>12808</v>
      </c>
      <c r="X11" s="22">
        <v>12915</v>
      </c>
      <c r="Y11" s="22">
        <v>13061</v>
      </c>
      <c r="Z11" s="22">
        <v>13716</v>
      </c>
      <c r="AA11" s="22">
        <v>13673</v>
      </c>
      <c r="AB11" s="22">
        <v>13452</v>
      </c>
      <c r="AC11" s="22">
        <v>12863</v>
      </c>
      <c r="AD11" s="22">
        <v>12847</v>
      </c>
      <c r="AE11" s="22">
        <v>12753</v>
      </c>
      <c r="AF11" s="22">
        <v>13551</v>
      </c>
      <c r="AG11" s="22">
        <v>13916</v>
      </c>
      <c r="AH11" s="23">
        <v>14394</v>
      </c>
      <c r="AI11" s="23">
        <v>15028</v>
      </c>
    </row>
    <row r="12" spans="1:35" ht="22.5" x14ac:dyDescent="0.15">
      <c r="A12" s="24"/>
      <c r="B12" s="24"/>
      <c r="C12" s="24"/>
      <c r="D12" s="29" t="s">
        <v>3</v>
      </c>
      <c r="E12" s="27" t="s">
        <v>42</v>
      </c>
      <c r="F12" s="21">
        <v>3266</v>
      </c>
      <c r="G12" s="21">
        <v>5030</v>
      </c>
      <c r="H12" s="21">
        <v>6508</v>
      </c>
      <c r="I12" s="21">
        <v>8376</v>
      </c>
      <c r="J12" s="21">
        <v>8664</v>
      </c>
      <c r="K12" s="21">
        <v>8901</v>
      </c>
      <c r="L12" s="21">
        <v>8925</v>
      </c>
      <c r="M12" s="21">
        <v>9191</v>
      </c>
      <c r="N12" s="21">
        <v>9639</v>
      </c>
      <c r="O12" s="21">
        <v>10270</v>
      </c>
      <c r="P12" s="21">
        <v>10763</v>
      </c>
      <c r="Q12" s="21">
        <v>11105</v>
      </c>
      <c r="R12" s="21">
        <v>11232</v>
      </c>
      <c r="S12" s="21">
        <v>11697</v>
      </c>
      <c r="T12" s="21">
        <v>11704</v>
      </c>
      <c r="U12" s="21">
        <v>11762</v>
      </c>
      <c r="V12" s="21">
        <v>11541</v>
      </c>
      <c r="W12" s="22">
        <v>11644</v>
      </c>
      <c r="X12" s="22">
        <v>11739</v>
      </c>
      <c r="Y12" s="22">
        <v>12076</v>
      </c>
      <c r="Z12" s="22">
        <v>12819</v>
      </c>
      <c r="AA12" s="22">
        <v>13242</v>
      </c>
      <c r="AB12" s="22">
        <v>13447</v>
      </c>
      <c r="AC12" s="22">
        <v>13524</v>
      </c>
      <c r="AD12" s="22">
        <v>13284</v>
      </c>
      <c r="AE12" s="22">
        <v>13055</v>
      </c>
      <c r="AF12" s="22">
        <v>12881</v>
      </c>
      <c r="AG12" s="22">
        <v>12244</v>
      </c>
      <c r="AH12" s="23">
        <v>11572</v>
      </c>
      <c r="AI12" s="23">
        <v>12303</v>
      </c>
    </row>
    <row r="13" spans="1:35" x14ac:dyDescent="0.15">
      <c r="A13" s="24"/>
      <c r="B13" s="24"/>
      <c r="C13" s="26" t="s">
        <v>3</v>
      </c>
      <c r="D13" s="194" t="s">
        <v>43</v>
      </c>
      <c r="E13" s="195"/>
      <c r="F13" s="21">
        <v>646</v>
      </c>
      <c r="G13" s="21">
        <v>1228</v>
      </c>
      <c r="H13" s="21">
        <v>1547</v>
      </c>
      <c r="I13" s="30">
        <v>2122</v>
      </c>
      <c r="J13" s="21">
        <v>2272</v>
      </c>
      <c r="K13" s="21">
        <v>2379</v>
      </c>
      <c r="L13" s="21">
        <v>2427</v>
      </c>
      <c r="M13" s="21">
        <v>2431</v>
      </c>
      <c r="N13" s="21">
        <v>2494</v>
      </c>
      <c r="O13" s="21">
        <v>2526</v>
      </c>
      <c r="P13" s="21">
        <v>2588</v>
      </c>
      <c r="Q13" s="21">
        <v>2576</v>
      </c>
      <c r="R13" s="21">
        <v>2581</v>
      </c>
      <c r="S13" s="21">
        <v>2563</v>
      </c>
      <c r="T13" s="21">
        <v>2567</v>
      </c>
      <c r="U13" s="21">
        <v>2552</v>
      </c>
      <c r="V13" s="21">
        <v>2543</v>
      </c>
      <c r="W13" s="22">
        <v>2541</v>
      </c>
      <c r="X13" s="22">
        <v>2539</v>
      </c>
      <c r="Y13" s="22">
        <v>2530</v>
      </c>
      <c r="Z13" s="22">
        <v>2514</v>
      </c>
      <c r="AA13" s="22">
        <v>2542.3464687926698</v>
      </c>
      <c r="AB13" s="22">
        <v>2469</v>
      </c>
      <c r="AC13" s="22">
        <v>2522</v>
      </c>
      <c r="AD13" s="22">
        <v>2366</v>
      </c>
      <c r="AE13" s="22">
        <v>2440</v>
      </c>
      <c r="AF13" s="22">
        <v>2496</v>
      </c>
      <c r="AG13" s="22">
        <v>2558</v>
      </c>
      <c r="AH13" s="23">
        <v>2667</v>
      </c>
      <c r="AI13" s="23">
        <v>2656</v>
      </c>
    </row>
    <row r="14" spans="1:35" x14ac:dyDescent="0.15">
      <c r="A14" s="24"/>
      <c r="B14" s="24"/>
      <c r="C14" s="29" t="s">
        <v>3</v>
      </c>
      <c r="D14" s="196" t="s">
        <v>44</v>
      </c>
      <c r="E14" s="197"/>
      <c r="F14" s="21">
        <v>15174</v>
      </c>
      <c r="G14" s="21">
        <v>21222</v>
      </c>
      <c r="H14" s="21">
        <v>28759</v>
      </c>
      <c r="I14" s="31">
        <v>46078</v>
      </c>
      <c r="J14" s="21">
        <v>49546</v>
      </c>
      <c r="K14" s="21">
        <v>47453</v>
      </c>
      <c r="L14" s="21">
        <v>46980</v>
      </c>
      <c r="M14" s="21">
        <v>47713</v>
      </c>
      <c r="N14" s="21">
        <v>47853</v>
      </c>
      <c r="O14" s="21">
        <v>47826</v>
      </c>
      <c r="P14" s="21">
        <v>46172</v>
      </c>
      <c r="Q14" s="21">
        <v>44062</v>
      </c>
      <c r="R14" s="21">
        <v>42388</v>
      </c>
      <c r="S14" s="21">
        <v>39629</v>
      </c>
      <c r="T14" s="21">
        <v>37150</v>
      </c>
      <c r="U14" s="21">
        <v>33751</v>
      </c>
      <c r="V14" s="21">
        <v>32816</v>
      </c>
      <c r="W14" s="22">
        <v>32331</v>
      </c>
      <c r="X14" s="22">
        <v>31209</v>
      </c>
      <c r="Y14" s="22">
        <v>31403</v>
      </c>
      <c r="Z14" s="22">
        <v>31111</v>
      </c>
      <c r="AA14" s="22">
        <v>30657</v>
      </c>
      <c r="AB14" s="22">
        <v>27603</v>
      </c>
      <c r="AC14" s="22">
        <v>26879</v>
      </c>
      <c r="AD14" s="22">
        <v>23721</v>
      </c>
      <c r="AE14" s="22">
        <v>25460</v>
      </c>
      <c r="AF14" s="22">
        <v>26700</v>
      </c>
      <c r="AG14" s="22">
        <v>27410</v>
      </c>
      <c r="AH14" s="23">
        <v>29356</v>
      </c>
      <c r="AI14" s="23">
        <v>28199</v>
      </c>
    </row>
    <row r="15" spans="1:35" x14ac:dyDescent="0.15">
      <c r="A15" s="24"/>
      <c r="B15" s="26" t="s">
        <v>3</v>
      </c>
      <c r="C15" s="189" t="s">
        <v>45</v>
      </c>
      <c r="D15" s="189"/>
      <c r="E15" s="190"/>
      <c r="F15" s="21">
        <v>12761</v>
      </c>
      <c r="G15" s="21">
        <v>21744</v>
      </c>
      <c r="H15" s="21">
        <v>28907</v>
      </c>
      <c r="I15" s="21">
        <v>34059</v>
      </c>
      <c r="J15" s="21">
        <v>35948</v>
      </c>
      <c r="K15" s="21">
        <v>37424</v>
      </c>
      <c r="L15" s="21">
        <v>37985</v>
      </c>
      <c r="M15" s="21">
        <v>38574</v>
      </c>
      <c r="N15" s="21">
        <v>38954</v>
      </c>
      <c r="O15" s="21">
        <v>39239</v>
      </c>
      <c r="P15" s="21">
        <v>39470</v>
      </c>
      <c r="Q15" s="21">
        <v>39416</v>
      </c>
      <c r="R15" s="21">
        <v>39120</v>
      </c>
      <c r="S15" s="21">
        <v>38311</v>
      </c>
      <c r="T15" s="21">
        <v>37854</v>
      </c>
      <c r="U15" s="21">
        <v>37370</v>
      </c>
      <c r="V15" s="21">
        <v>36955</v>
      </c>
      <c r="W15" s="22">
        <v>36934</v>
      </c>
      <c r="X15" s="22">
        <v>36351</v>
      </c>
      <c r="Y15" s="22">
        <v>34495</v>
      </c>
      <c r="Z15" s="22">
        <v>33909</v>
      </c>
      <c r="AA15" s="22">
        <v>33557</v>
      </c>
      <c r="AB15" s="22">
        <v>32887</v>
      </c>
      <c r="AC15" s="22">
        <v>33208</v>
      </c>
      <c r="AD15" s="22">
        <v>32944</v>
      </c>
      <c r="AE15" s="22">
        <v>33212</v>
      </c>
      <c r="AF15" s="22">
        <v>32870</v>
      </c>
      <c r="AG15" s="22">
        <v>33321</v>
      </c>
      <c r="AH15" s="23">
        <v>33771</v>
      </c>
      <c r="AI15" s="23">
        <v>33897</v>
      </c>
    </row>
    <row r="16" spans="1:35" x14ac:dyDescent="0.15">
      <c r="A16" s="24"/>
      <c r="B16" s="26"/>
      <c r="C16" s="32"/>
      <c r="D16" s="196" t="s">
        <v>46</v>
      </c>
      <c r="E16" s="197"/>
      <c r="F16" s="21">
        <v>3187</v>
      </c>
      <c r="G16" s="21">
        <v>4713</v>
      </c>
      <c r="H16" s="21">
        <v>5683</v>
      </c>
      <c r="I16" s="21">
        <v>5203</v>
      </c>
      <c r="J16" s="21">
        <v>5200</v>
      </c>
      <c r="K16" s="21">
        <v>5258</v>
      </c>
      <c r="L16" s="21">
        <v>5181</v>
      </c>
      <c r="M16" s="21">
        <v>5105</v>
      </c>
      <c r="N16" s="21">
        <v>5017</v>
      </c>
      <c r="O16" s="21">
        <v>4960</v>
      </c>
      <c r="P16" s="21">
        <v>4957</v>
      </c>
      <c r="Q16" s="21">
        <v>4890</v>
      </c>
      <c r="R16" s="21">
        <v>4869</v>
      </c>
      <c r="S16" s="21">
        <v>4853</v>
      </c>
      <c r="T16" s="21">
        <v>4846</v>
      </c>
      <c r="U16" s="21">
        <v>4805</v>
      </c>
      <c r="V16" s="21">
        <v>4780</v>
      </c>
      <c r="W16" s="22">
        <v>4781</v>
      </c>
      <c r="X16" s="22">
        <v>4711</v>
      </c>
      <c r="Y16" s="22">
        <v>4801</v>
      </c>
      <c r="Z16" s="22">
        <v>4813</v>
      </c>
      <c r="AA16" s="22">
        <v>4897</v>
      </c>
      <c r="AB16" s="22">
        <v>4982</v>
      </c>
      <c r="AC16" s="22">
        <v>4969</v>
      </c>
      <c r="AD16" s="22">
        <v>4712</v>
      </c>
      <c r="AE16" s="22">
        <v>4905</v>
      </c>
      <c r="AF16" s="22">
        <v>4919</v>
      </c>
      <c r="AG16" s="22">
        <v>4968</v>
      </c>
      <c r="AH16" s="23">
        <v>4982</v>
      </c>
      <c r="AI16" s="23">
        <v>4990</v>
      </c>
    </row>
    <row r="17" spans="1:35" x14ac:dyDescent="0.15">
      <c r="A17" s="24"/>
      <c r="B17" s="26"/>
      <c r="C17" s="32"/>
      <c r="D17" s="188" t="s">
        <v>47</v>
      </c>
      <c r="E17" s="190"/>
      <c r="F17" s="21">
        <v>6548</v>
      </c>
      <c r="G17" s="21">
        <v>11679</v>
      </c>
      <c r="H17" s="21">
        <v>15486</v>
      </c>
      <c r="I17" s="21">
        <v>18601</v>
      </c>
      <c r="J17" s="21">
        <v>19607</v>
      </c>
      <c r="K17" s="21">
        <v>20677</v>
      </c>
      <c r="L17" s="21">
        <v>20883</v>
      </c>
      <c r="M17" s="21">
        <v>21266</v>
      </c>
      <c r="N17" s="21">
        <v>21358</v>
      </c>
      <c r="O17" s="21">
        <v>21699</v>
      </c>
      <c r="P17" s="21">
        <v>21838</v>
      </c>
      <c r="Q17" s="21">
        <v>21746</v>
      </c>
      <c r="R17" s="21">
        <v>21310</v>
      </c>
      <c r="S17" s="21">
        <v>21191</v>
      </c>
      <c r="T17" s="21">
        <v>20678</v>
      </c>
      <c r="U17" s="21">
        <v>20365</v>
      </c>
      <c r="V17" s="21">
        <v>19941</v>
      </c>
      <c r="W17" s="22">
        <v>19892</v>
      </c>
      <c r="X17" s="22">
        <v>19341</v>
      </c>
      <c r="Y17" s="22">
        <v>18862</v>
      </c>
      <c r="Z17" s="22">
        <v>18197</v>
      </c>
      <c r="AA17" s="22">
        <v>17809</v>
      </c>
      <c r="AB17" s="22">
        <v>17006</v>
      </c>
      <c r="AC17" s="22">
        <v>17169</v>
      </c>
      <c r="AD17" s="22">
        <v>17164</v>
      </c>
      <c r="AE17" s="22">
        <v>17179</v>
      </c>
      <c r="AF17" s="22">
        <v>16878</v>
      </c>
      <c r="AG17" s="22">
        <v>17210</v>
      </c>
      <c r="AH17" s="23">
        <v>17463</v>
      </c>
      <c r="AI17" s="23">
        <v>17495</v>
      </c>
    </row>
    <row r="18" spans="1:35" ht="22.5" x14ac:dyDescent="0.15">
      <c r="A18" s="24"/>
      <c r="B18" s="26"/>
      <c r="C18" s="32"/>
      <c r="D18" s="24"/>
      <c r="E18" s="33" t="s">
        <v>48</v>
      </c>
      <c r="F18" s="21">
        <v>4394</v>
      </c>
      <c r="G18" s="21">
        <v>7662</v>
      </c>
      <c r="H18" s="21">
        <v>9964</v>
      </c>
      <c r="I18" s="21">
        <v>12443</v>
      </c>
      <c r="J18" s="21">
        <v>13073</v>
      </c>
      <c r="K18" s="21">
        <v>13849</v>
      </c>
      <c r="L18" s="21">
        <v>14076</v>
      </c>
      <c r="M18" s="21">
        <v>14424</v>
      </c>
      <c r="N18" s="21">
        <v>14466</v>
      </c>
      <c r="O18" s="21">
        <v>14782</v>
      </c>
      <c r="P18" s="21">
        <v>14960</v>
      </c>
      <c r="Q18" s="21">
        <v>14899</v>
      </c>
      <c r="R18" s="21">
        <v>14556</v>
      </c>
      <c r="S18" s="21">
        <v>14477</v>
      </c>
      <c r="T18" s="21">
        <v>14097</v>
      </c>
      <c r="U18" s="21">
        <v>13976</v>
      </c>
      <c r="V18" s="21">
        <v>13789</v>
      </c>
      <c r="W18" s="22">
        <v>13776</v>
      </c>
      <c r="X18" s="22">
        <v>13443</v>
      </c>
      <c r="Y18" s="22">
        <v>13049</v>
      </c>
      <c r="Z18" s="22">
        <v>12609</v>
      </c>
      <c r="AA18" s="22">
        <v>12345</v>
      </c>
      <c r="AB18" s="22">
        <v>11830</v>
      </c>
      <c r="AC18" s="22">
        <v>17169</v>
      </c>
      <c r="AD18" s="22">
        <v>11968</v>
      </c>
      <c r="AE18" s="22">
        <v>11992</v>
      </c>
      <c r="AF18" s="22">
        <v>16878</v>
      </c>
      <c r="AG18" s="22">
        <v>17210</v>
      </c>
      <c r="AH18" s="28">
        <v>17463</v>
      </c>
      <c r="AI18" s="28">
        <v>17495</v>
      </c>
    </row>
    <row r="19" spans="1:35" x14ac:dyDescent="0.15">
      <c r="A19" s="24"/>
      <c r="B19" s="26"/>
      <c r="C19" s="32"/>
      <c r="D19" s="29"/>
      <c r="E19" s="27" t="s">
        <v>49</v>
      </c>
      <c r="F19" s="21">
        <v>2154</v>
      </c>
      <c r="G19" s="21">
        <v>4017</v>
      </c>
      <c r="H19" s="21">
        <v>5522</v>
      </c>
      <c r="I19" s="21">
        <v>6158</v>
      </c>
      <c r="J19" s="21">
        <v>6534</v>
      </c>
      <c r="K19" s="21">
        <v>6828</v>
      </c>
      <c r="L19" s="21">
        <v>6807</v>
      </c>
      <c r="M19" s="21">
        <v>6842</v>
      </c>
      <c r="N19" s="21">
        <v>6892</v>
      </c>
      <c r="O19" s="21">
        <v>6917</v>
      </c>
      <c r="P19" s="21">
        <v>6878</v>
      </c>
      <c r="Q19" s="21">
        <v>6847</v>
      </c>
      <c r="R19" s="21">
        <v>6754</v>
      </c>
      <c r="S19" s="21">
        <v>6714</v>
      </c>
      <c r="T19" s="21">
        <v>6581</v>
      </c>
      <c r="U19" s="21">
        <v>6389</v>
      </c>
      <c r="V19" s="21">
        <v>6152</v>
      </c>
      <c r="W19" s="22">
        <v>6116</v>
      </c>
      <c r="X19" s="22">
        <v>5898</v>
      </c>
      <c r="Y19" s="22">
        <v>5813</v>
      </c>
      <c r="Z19" s="22">
        <v>5588</v>
      </c>
      <c r="AA19" s="22">
        <v>5464</v>
      </c>
      <c r="AB19" s="22">
        <v>5176</v>
      </c>
      <c r="AC19" s="22">
        <v>5191</v>
      </c>
      <c r="AD19" s="22">
        <v>5196</v>
      </c>
      <c r="AE19" s="22">
        <v>5187</v>
      </c>
      <c r="AF19" s="22">
        <v>5131</v>
      </c>
      <c r="AG19" s="22">
        <v>5257</v>
      </c>
      <c r="AH19" s="23">
        <v>5331</v>
      </c>
      <c r="AI19" s="23">
        <v>5369</v>
      </c>
    </row>
    <row r="20" spans="1:35" x14ac:dyDescent="0.15">
      <c r="A20" s="24"/>
      <c r="B20" s="26"/>
      <c r="C20" s="32"/>
      <c r="D20" s="196" t="s">
        <v>50</v>
      </c>
      <c r="E20" s="197"/>
      <c r="F20" s="21">
        <v>2270</v>
      </c>
      <c r="G20" s="21">
        <v>3892</v>
      </c>
      <c r="H20" s="21">
        <v>6126</v>
      </c>
      <c r="I20" s="21">
        <v>9080</v>
      </c>
      <c r="J20" s="21">
        <v>9475</v>
      </c>
      <c r="K20" s="21">
        <v>9797</v>
      </c>
      <c r="L20" s="21">
        <v>10181</v>
      </c>
      <c r="M20" s="21">
        <v>10421</v>
      </c>
      <c r="N20" s="21">
        <v>10801</v>
      </c>
      <c r="O20" s="21">
        <v>10779</v>
      </c>
      <c r="P20" s="21">
        <v>10743</v>
      </c>
      <c r="Q20" s="21">
        <v>10734</v>
      </c>
      <c r="R20" s="21">
        <v>10791</v>
      </c>
      <c r="S20" s="21">
        <v>10029</v>
      </c>
      <c r="T20" s="21">
        <v>10012</v>
      </c>
      <c r="U20" s="21">
        <v>9846</v>
      </c>
      <c r="V20" s="21">
        <v>9815</v>
      </c>
      <c r="W20" s="22">
        <v>9780</v>
      </c>
      <c r="X20" s="22">
        <v>9807</v>
      </c>
      <c r="Y20" s="22">
        <v>8229</v>
      </c>
      <c r="Z20" s="22">
        <v>8206</v>
      </c>
      <c r="AA20" s="22">
        <v>8152</v>
      </c>
      <c r="AB20" s="22">
        <v>8161</v>
      </c>
      <c r="AC20" s="22">
        <v>8297</v>
      </c>
      <c r="AD20" s="22">
        <v>8231</v>
      </c>
      <c r="AE20" s="22">
        <v>8206</v>
      </c>
      <c r="AF20" s="22">
        <v>8082</v>
      </c>
      <c r="AG20" s="22">
        <v>8021</v>
      </c>
      <c r="AH20" s="23">
        <v>8080</v>
      </c>
      <c r="AI20" s="23">
        <v>8064</v>
      </c>
    </row>
    <row r="21" spans="1:35" x14ac:dyDescent="0.15">
      <c r="A21" s="24"/>
      <c r="B21" s="34"/>
      <c r="C21" s="35"/>
      <c r="D21" s="196" t="s">
        <v>51</v>
      </c>
      <c r="E21" s="197"/>
      <c r="F21" s="21">
        <v>756</v>
      </c>
      <c r="G21" s="21">
        <v>1460</v>
      </c>
      <c r="H21" s="21">
        <v>1612</v>
      </c>
      <c r="I21" s="21">
        <v>1625</v>
      </c>
      <c r="J21" s="21">
        <v>1666</v>
      </c>
      <c r="K21" s="21">
        <v>1692</v>
      </c>
      <c r="L21" s="21">
        <v>1740</v>
      </c>
      <c r="M21" s="21">
        <v>1782</v>
      </c>
      <c r="N21" s="21">
        <v>1778</v>
      </c>
      <c r="O21" s="21">
        <v>1801</v>
      </c>
      <c r="P21" s="21">
        <v>1932</v>
      </c>
      <c r="Q21" s="21">
        <v>2046</v>
      </c>
      <c r="R21" s="21">
        <v>2150</v>
      </c>
      <c r="S21" s="21">
        <v>2238</v>
      </c>
      <c r="T21" s="21">
        <v>2318</v>
      </c>
      <c r="U21" s="21">
        <v>2354</v>
      </c>
      <c r="V21" s="21">
        <v>2419</v>
      </c>
      <c r="W21" s="22">
        <v>2481</v>
      </c>
      <c r="X21" s="22">
        <v>2492</v>
      </c>
      <c r="Y21" s="22">
        <v>2603</v>
      </c>
      <c r="Z21" s="22">
        <v>2693</v>
      </c>
      <c r="AA21" s="22">
        <v>2699</v>
      </c>
      <c r="AB21" s="22">
        <v>2738</v>
      </c>
      <c r="AC21" s="22">
        <v>2773</v>
      </c>
      <c r="AD21" s="22">
        <v>2837</v>
      </c>
      <c r="AE21" s="22">
        <v>2922</v>
      </c>
      <c r="AF21" s="22">
        <v>2991</v>
      </c>
      <c r="AG21" s="22">
        <v>3122</v>
      </c>
      <c r="AH21" s="23">
        <v>3246</v>
      </c>
      <c r="AI21" s="23">
        <v>3348</v>
      </c>
    </row>
    <row r="22" spans="1:35" x14ac:dyDescent="0.15">
      <c r="A22" s="24"/>
      <c r="B22" s="188" t="s">
        <v>52</v>
      </c>
      <c r="C22" s="189"/>
      <c r="D22" s="189"/>
      <c r="E22" s="190"/>
      <c r="F22" s="21">
        <v>24090</v>
      </c>
      <c r="G22" s="21">
        <v>43694</v>
      </c>
      <c r="H22" s="21">
        <v>54948</v>
      </c>
      <c r="I22" s="21">
        <v>64589</v>
      </c>
      <c r="J22" s="21">
        <v>69202</v>
      </c>
      <c r="K22" s="21">
        <v>70068</v>
      </c>
      <c r="L22" s="21">
        <v>69648</v>
      </c>
      <c r="M22" s="21">
        <v>67538</v>
      </c>
      <c r="N22" s="21">
        <v>66612</v>
      </c>
      <c r="O22" s="21">
        <v>67916</v>
      </c>
      <c r="P22" s="21">
        <v>68107</v>
      </c>
      <c r="Q22" s="21">
        <v>66248</v>
      </c>
      <c r="R22" s="21">
        <v>61401</v>
      </c>
      <c r="S22" s="21">
        <v>60181</v>
      </c>
      <c r="T22" s="21">
        <v>56746</v>
      </c>
      <c r="U22" s="21">
        <v>54770</v>
      </c>
      <c r="V22" s="21">
        <v>52464</v>
      </c>
      <c r="W22" s="22">
        <v>52280</v>
      </c>
      <c r="X22" s="22">
        <v>52239</v>
      </c>
      <c r="Y22" s="22">
        <v>53012</v>
      </c>
      <c r="Z22" s="22">
        <v>50864</v>
      </c>
      <c r="AA22" s="22">
        <v>49877</v>
      </c>
      <c r="AB22" s="22">
        <v>47561</v>
      </c>
      <c r="AC22" s="22">
        <v>47332</v>
      </c>
      <c r="AD22" s="22">
        <v>47021</v>
      </c>
      <c r="AE22" s="22">
        <v>46519</v>
      </c>
      <c r="AF22" s="22">
        <v>48945</v>
      </c>
      <c r="AG22" s="22">
        <v>50655</v>
      </c>
      <c r="AH22" s="23">
        <v>51887</v>
      </c>
      <c r="AI22" s="23">
        <v>50650</v>
      </c>
    </row>
    <row r="23" spans="1:35" x14ac:dyDescent="0.15">
      <c r="A23" s="24"/>
      <c r="B23" s="24"/>
      <c r="C23" s="188" t="s">
        <v>53</v>
      </c>
      <c r="D23" s="189"/>
      <c r="E23" s="190"/>
      <c r="F23" s="21">
        <v>7375</v>
      </c>
      <c r="G23" s="21">
        <v>14944</v>
      </c>
      <c r="H23" s="21">
        <v>16963</v>
      </c>
      <c r="I23" s="21">
        <v>15244</v>
      </c>
      <c r="J23" s="21">
        <v>14918</v>
      </c>
      <c r="K23" s="21">
        <v>14833</v>
      </c>
      <c r="L23" s="21">
        <v>14602</v>
      </c>
      <c r="M23" s="21">
        <v>14189</v>
      </c>
      <c r="N23" s="21">
        <v>13577</v>
      </c>
      <c r="O23" s="21">
        <v>13680</v>
      </c>
      <c r="P23" s="21">
        <v>14094</v>
      </c>
      <c r="Q23" s="21">
        <v>13722</v>
      </c>
      <c r="R23" s="21">
        <v>12751</v>
      </c>
      <c r="S23" s="21">
        <v>12396</v>
      </c>
      <c r="T23" s="21">
        <v>11873</v>
      </c>
      <c r="U23" s="21">
        <v>11446</v>
      </c>
      <c r="V23" s="21">
        <v>11305</v>
      </c>
      <c r="W23" s="22">
        <v>11310</v>
      </c>
      <c r="X23" s="22">
        <v>11074</v>
      </c>
      <c r="Y23" s="22">
        <v>11019</v>
      </c>
      <c r="Z23" s="22">
        <v>10593</v>
      </c>
      <c r="AA23" s="22">
        <v>10359</v>
      </c>
      <c r="AB23" s="22">
        <v>10045</v>
      </c>
      <c r="AC23" s="22">
        <v>10189</v>
      </c>
      <c r="AD23" s="22">
        <v>10182</v>
      </c>
      <c r="AE23" s="22">
        <v>10197</v>
      </c>
      <c r="AF23" s="22">
        <v>10611</v>
      </c>
      <c r="AG23" s="22">
        <v>10921</v>
      </c>
      <c r="AH23" s="23">
        <v>11291</v>
      </c>
      <c r="AI23" s="23">
        <v>11175</v>
      </c>
    </row>
    <row r="24" spans="1:35" x14ac:dyDescent="0.15">
      <c r="A24" s="24"/>
      <c r="B24" s="24"/>
      <c r="C24" s="199" t="s">
        <v>54</v>
      </c>
      <c r="D24" s="200"/>
      <c r="E24" s="201"/>
      <c r="F24" s="21">
        <v>4035</v>
      </c>
      <c r="G24" s="21">
        <v>7466</v>
      </c>
      <c r="H24" s="21">
        <v>10000</v>
      </c>
      <c r="I24" s="21">
        <v>13069</v>
      </c>
      <c r="J24" s="21">
        <v>14377</v>
      </c>
      <c r="K24" s="21">
        <v>14629</v>
      </c>
      <c r="L24" s="21">
        <v>14578</v>
      </c>
      <c r="M24" s="21">
        <v>14129</v>
      </c>
      <c r="N24" s="21">
        <v>14046</v>
      </c>
      <c r="O24" s="21">
        <v>14364</v>
      </c>
      <c r="P24" s="21">
        <v>14305</v>
      </c>
      <c r="Q24" s="21">
        <v>13911</v>
      </c>
      <c r="R24" s="21">
        <v>12884</v>
      </c>
      <c r="S24" s="21">
        <v>12651</v>
      </c>
      <c r="T24" s="21">
        <v>11883</v>
      </c>
      <c r="U24" s="21">
        <v>11473</v>
      </c>
      <c r="V24" s="21">
        <v>10899</v>
      </c>
      <c r="W24" s="22">
        <v>10849</v>
      </c>
      <c r="X24" s="22">
        <v>10901</v>
      </c>
      <c r="Y24" s="22">
        <v>10970</v>
      </c>
      <c r="Z24" s="22">
        <v>10632</v>
      </c>
      <c r="AA24" s="22">
        <v>10605</v>
      </c>
      <c r="AB24" s="22">
        <v>10118</v>
      </c>
      <c r="AC24" s="22">
        <v>10024</v>
      </c>
      <c r="AD24" s="22">
        <v>9928</v>
      </c>
      <c r="AE24" s="22">
        <v>9780</v>
      </c>
      <c r="AF24" s="22">
        <v>10187</v>
      </c>
      <c r="AG24" s="22">
        <v>10380</v>
      </c>
      <c r="AH24" s="28">
        <v>10596</v>
      </c>
      <c r="AI24" s="28">
        <v>10077</v>
      </c>
    </row>
    <row r="25" spans="1:35" x14ac:dyDescent="0.15">
      <c r="A25" s="29"/>
      <c r="B25" s="29"/>
      <c r="C25" s="202" t="s">
        <v>55</v>
      </c>
      <c r="D25" s="203"/>
      <c r="E25" s="204"/>
      <c r="F25" s="21">
        <v>12680</v>
      </c>
      <c r="G25" s="21">
        <v>21284</v>
      </c>
      <c r="H25" s="21">
        <v>27985</v>
      </c>
      <c r="I25" s="21">
        <v>36276</v>
      </c>
      <c r="J25" s="21">
        <v>39907</v>
      </c>
      <c r="K25" s="21">
        <v>40606</v>
      </c>
      <c r="L25" s="21">
        <v>40468</v>
      </c>
      <c r="M25" s="21">
        <v>39220</v>
      </c>
      <c r="N25" s="21">
        <v>38989</v>
      </c>
      <c r="O25" s="21">
        <v>39872</v>
      </c>
      <c r="P25" s="21">
        <v>39708</v>
      </c>
      <c r="Q25" s="21">
        <v>38615</v>
      </c>
      <c r="R25" s="21">
        <v>35766</v>
      </c>
      <c r="S25" s="21">
        <v>35134</v>
      </c>
      <c r="T25" s="21">
        <v>32990</v>
      </c>
      <c r="U25" s="21">
        <v>31851</v>
      </c>
      <c r="V25" s="21">
        <v>30260</v>
      </c>
      <c r="W25" s="22">
        <v>30121</v>
      </c>
      <c r="X25" s="22">
        <v>30264</v>
      </c>
      <c r="Y25" s="22">
        <v>31023</v>
      </c>
      <c r="Z25" s="22">
        <v>29639</v>
      </c>
      <c r="AA25" s="22">
        <v>28913</v>
      </c>
      <c r="AB25" s="22">
        <v>27398</v>
      </c>
      <c r="AC25" s="22">
        <v>27119</v>
      </c>
      <c r="AD25" s="22">
        <v>26911</v>
      </c>
      <c r="AE25" s="22">
        <v>26542</v>
      </c>
      <c r="AF25" s="22">
        <v>28147</v>
      </c>
      <c r="AG25" s="22">
        <v>29354</v>
      </c>
      <c r="AH25" s="23">
        <v>30000</v>
      </c>
      <c r="AI25" s="23">
        <v>29398</v>
      </c>
    </row>
    <row r="26" spans="1:35" x14ac:dyDescent="0.15">
      <c r="A26" s="194" t="s">
        <v>56</v>
      </c>
      <c r="B26" s="205"/>
      <c r="C26" s="205"/>
      <c r="D26" s="205"/>
      <c r="E26" s="195"/>
      <c r="F26" s="21">
        <v>4170</v>
      </c>
      <c r="G26" s="21">
        <v>11149</v>
      </c>
      <c r="H26" s="21">
        <v>16477</v>
      </c>
      <c r="I26" s="21">
        <v>29567</v>
      </c>
      <c r="J26" s="21">
        <v>32659</v>
      </c>
      <c r="K26" s="21">
        <v>34380</v>
      </c>
      <c r="L26" s="21">
        <v>35795</v>
      </c>
      <c r="M26" s="21">
        <v>36851</v>
      </c>
      <c r="N26" s="21">
        <v>38326</v>
      </c>
      <c r="O26" s="21">
        <v>39855</v>
      </c>
      <c r="P26" s="21">
        <v>43000</v>
      </c>
      <c r="Q26" s="21">
        <v>50804</v>
      </c>
      <c r="R26" s="21">
        <v>55702</v>
      </c>
      <c r="S26" s="21">
        <v>49879</v>
      </c>
      <c r="T26" s="21">
        <v>57781</v>
      </c>
      <c r="U26" s="21">
        <v>58070</v>
      </c>
      <c r="V26" s="21">
        <v>58728</v>
      </c>
      <c r="W26" s="22">
        <v>59312</v>
      </c>
      <c r="X26" s="22">
        <v>61056</v>
      </c>
      <c r="Y26" s="22">
        <v>61860</v>
      </c>
      <c r="Z26" s="22">
        <v>62169</v>
      </c>
      <c r="AA26" s="22">
        <v>60777.082348895543</v>
      </c>
      <c r="AB26" s="22">
        <v>60858</v>
      </c>
      <c r="AC26" s="22">
        <v>62084</v>
      </c>
      <c r="AD26" s="22">
        <v>62979</v>
      </c>
      <c r="AE26" s="22">
        <v>64648</v>
      </c>
      <c r="AF26" s="22">
        <v>64934</v>
      </c>
      <c r="AG26" s="22">
        <v>67725</v>
      </c>
      <c r="AH26" s="23">
        <v>71384</v>
      </c>
      <c r="AI26" s="23">
        <v>75414</v>
      </c>
    </row>
    <row r="27" spans="1:35" ht="14.25" thickBot="1" x14ac:dyDescent="0.2">
      <c r="A27" s="206" t="s">
        <v>57</v>
      </c>
      <c r="B27" s="207"/>
      <c r="C27" s="207"/>
      <c r="D27" s="207"/>
      <c r="E27" s="208"/>
      <c r="F27" s="36">
        <v>87790</v>
      </c>
      <c r="G27" s="36">
        <v>153475</v>
      </c>
      <c r="H27" s="36">
        <v>203723</v>
      </c>
      <c r="I27" s="36">
        <v>280169</v>
      </c>
      <c r="J27" s="36">
        <v>298433</v>
      </c>
      <c r="K27" s="36">
        <v>304893</v>
      </c>
      <c r="L27" s="36">
        <v>306638</v>
      </c>
      <c r="M27" s="36">
        <v>307051</v>
      </c>
      <c r="N27" s="36">
        <v>310100</v>
      </c>
      <c r="O27" s="36">
        <v>319440</v>
      </c>
      <c r="P27" s="36">
        <v>326865</v>
      </c>
      <c r="Q27" s="36">
        <v>328918</v>
      </c>
      <c r="R27" s="36">
        <v>322828</v>
      </c>
      <c r="S27" s="36">
        <v>319804</v>
      </c>
      <c r="T27" s="36">
        <v>309745</v>
      </c>
      <c r="U27" s="36">
        <v>306165</v>
      </c>
      <c r="V27" s="36">
        <v>298260</v>
      </c>
      <c r="W27" s="37">
        <v>298021</v>
      </c>
      <c r="X27" s="37">
        <v>299061</v>
      </c>
      <c r="Y27" s="37">
        <v>301570</v>
      </c>
      <c r="Z27" s="37">
        <v>302489</v>
      </c>
      <c r="AA27" s="37">
        <v>300381.4288176882</v>
      </c>
      <c r="AB27" s="37">
        <v>292281</v>
      </c>
      <c r="AC27" s="37">
        <v>291780</v>
      </c>
      <c r="AD27" s="37">
        <v>286065</v>
      </c>
      <c r="AE27" s="37">
        <v>291775</v>
      </c>
      <c r="AF27" s="37">
        <v>299902</v>
      </c>
      <c r="AG27" s="37">
        <v>308616</v>
      </c>
      <c r="AH27" s="38">
        <v>320059</v>
      </c>
      <c r="AI27" s="38">
        <v>324214</v>
      </c>
    </row>
    <row r="28" spans="1:35" ht="14.25" thickTop="1" x14ac:dyDescent="0.15">
      <c r="A28" s="209" t="s">
        <v>58</v>
      </c>
      <c r="B28" s="209"/>
      <c r="C28" s="209"/>
      <c r="D28" s="209"/>
      <c r="E28" s="209"/>
      <c r="F28" s="39">
        <v>308915</v>
      </c>
      <c r="G28" s="39">
        <v>459638</v>
      </c>
      <c r="H28" s="39">
        <v>575212</v>
      </c>
      <c r="I28" s="39">
        <v>680475</v>
      </c>
      <c r="J28" s="39"/>
      <c r="K28" s="39"/>
      <c r="L28" s="39"/>
      <c r="M28" s="39"/>
      <c r="N28" s="39">
        <v>743426</v>
      </c>
      <c r="O28" s="39"/>
      <c r="P28" s="39"/>
      <c r="Q28" s="39"/>
      <c r="R28" s="39"/>
      <c r="S28" s="39">
        <v>713903</v>
      </c>
      <c r="T28" s="39"/>
      <c r="U28" s="39"/>
      <c r="V28" s="39"/>
      <c r="W28" s="40"/>
      <c r="X28" s="40">
        <v>666791</v>
      </c>
      <c r="Y28" s="40"/>
      <c r="Z28" s="40"/>
      <c r="AA28" s="40"/>
      <c r="AB28" s="40"/>
      <c r="AC28" s="40">
        <v>669373</v>
      </c>
      <c r="AD28" s="40"/>
      <c r="AE28" s="40"/>
      <c r="AF28" s="40">
        <v>693092</v>
      </c>
      <c r="AG28" s="40">
        <v>704939</v>
      </c>
      <c r="AH28" s="41">
        <v>728788</v>
      </c>
      <c r="AI28" s="41"/>
    </row>
    <row r="29" spans="1:35" x14ac:dyDescent="0.15">
      <c r="A29" s="198" t="s">
        <v>59</v>
      </c>
      <c r="B29" s="198"/>
      <c r="C29" s="198"/>
      <c r="D29" s="198"/>
      <c r="E29" s="198"/>
      <c r="F29" s="42">
        <f t="shared" ref="F29:AG29" si="0">+F5/F28*100</f>
        <v>27.765890293446414</v>
      </c>
      <c r="G29" s="42">
        <f t="shared" si="0"/>
        <v>31.838751365204793</v>
      </c>
      <c r="H29" s="42">
        <f t="shared" si="0"/>
        <v>33.512513647142271</v>
      </c>
      <c r="I29" s="42">
        <f t="shared" si="0"/>
        <v>37.732466291928432</v>
      </c>
      <c r="J29" s="42" t="e">
        <f t="shared" si="0"/>
        <v>#DIV/0!</v>
      </c>
      <c r="K29" s="42" t="e">
        <f t="shared" si="0"/>
        <v>#DIV/0!</v>
      </c>
      <c r="L29" s="42" t="e">
        <f t="shared" si="0"/>
        <v>#DIV/0!</v>
      </c>
      <c r="M29" s="42" t="e">
        <f t="shared" si="0"/>
        <v>#DIV/0!</v>
      </c>
      <c r="N29" s="42">
        <f t="shared" si="0"/>
        <v>37.484026654973057</v>
      </c>
      <c r="O29" s="42" t="e">
        <f t="shared" si="0"/>
        <v>#DIV/0!</v>
      </c>
      <c r="P29" s="42" t="e">
        <f t="shared" si="0"/>
        <v>#DIV/0!</v>
      </c>
      <c r="Q29" s="42" t="e">
        <f t="shared" si="0"/>
        <v>#DIV/0!</v>
      </c>
      <c r="R29" s="42" t="e">
        <f t="shared" si="0"/>
        <v>#DIV/0!</v>
      </c>
      <c r="S29" s="42">
        <f t="shared" si="0"/>
        <v>37.809758468587468</v>
      </c>
      <c r="T29" s="42" t="e">
        <f t="shared" si="0"/>
        <v>#DIV/0!</v>
      </c>
      <c r="U29" s="42" t="e">
        <f t="shared" si="0"/>
        <v>#DIV/0!</v>
      </c>
      <c r="V29" s="42" t="e">
        <f t="shared" si="0"/>
        <v>#DIV/0!</v>
      </c>
      <c r="W29" s="42" t="e">
        <f t="shared" si="0"/>
        <v>#DIV/0!</v>
      </c>
      <c r="X29" s="42">
        <f t="shared" si="0"/>
        <v>36.578628085861986</v>
      </c>
      <c r="Y29" s="42" t="e">
        <f t="shared" si="0"/>
        <v>#DIV/0!</v>
      </c>
      <c r="Z29" s="42" t="e">
        <f t="shared" si="0"/>
        <v>#DIV/0!</v>
      </c>
      <c r="AA29" s="42" t="e">
        <f t="shared" si="0"/>
        <v>#DIV/0!</v>
      </c>
      <c r="AB29" s="42" t="e">
        <f t="shared" si="0"/>
        <v>#DIV/0!</v>
      </c>
      <c r="AC29" s="42">
        <f t="shared" si="0"/>
        <v>35.090599710475324</v>
      </c>
      <c r="AD29" s="42" t="e">
        <f t="shared" si="0"/>
        <v>#DIV/0!</v>
      </c>
      <c r="AE29" s="42" t="e">
        <f t="shared" si="0"/>
        <v>#DIV/0!</v>
      </c>
      <c r="AF29" s="42">
        <f t="shared" si="0"/>
        <v>34.641721445349241</v>
      </c>
      <c r="AG29" s="42">
        <f t="shared" si="0"/>
        <v>34.920468295838361</v>
      </c>
      <c r="AH29" s="42">
        <f>+AH5/AH28*100</f>
        <v>34.853208340422732</v>
      </c>
      <c r="AI29" s="42"/>
    </row>
    <row r="30" spans="1:35" x14ac:dyDescent="0.15">
      <c r="A30" s="198" t="s">
        <v>60</v>
      </c>
      <c r="B30" s="198"/>
      <c r="C30" s="198"/>
      <c r="D30" s="198"/>
      <c r="E30" s="198"/>
      <c r="F30" s="43">
        <f>+F27/F28*100</f>
        <v>28.418820711198872</v>
      </c>
      <c r="G30" s="43">
        <f t="shared" ref="G30:AH30" si="1">+G27/G28*100</f>
        <v>33.390407233518552</v>
      </c>
      <c r="H30" s="43">
        <f t="shared" si="1"/>
        <v>35.417028851971097</v>
      </c>
      <c r="I30" s="43">
        <f t="shared" si="1"/>
        <v>41.172563283000848</v>
      </c>
      <c r="J30" s="43" t="e">
        <f t="shared" si="1"/>
        <v>#DIV/0!</v>
      </c>
      <c r="K30" s="43" t="e">
        <f t="shared" si="1"/>
        <v>#DIV/0!</v>
      </c>
      <c r="L30" s="43" t="e">
        <f t="shared" si="1"/>
        <v>#DIV/0!</v>
      </c>
      <c r="M30" s="43" t="e">
        <f t="shared" si="1"/>
        <v>#DIV/0!</v>
      </c>
      <c r="N30" s="43">
        <f t="shared" si="1"/>
        <v>41.7122887819366</v>
      </c>
      <c r="O30" s="43" t="e">
        <f t="shared" si="1"/>
        <v>#DIV/0!</v>
      </c>
      <c r="P30" s="43" t="e">
        <f t="shared" si="1"/>
        <v>#DIV/0!</v>
      </c>
      <c r="Q30" s="43" t="e">
        <f t="shared" si="1"/>
        <v>#DIV/0!</v>
      </c>
      <c r="R30" s="43" t="e">
        <f t="shared" si="1"/>
        <v>#DIV/0!</v>
      </c>
      <c r="S30" s="43">
        <f t="shared" si="1"/>
        <v>44.796561997918481</v>
      </c>
      <c r="T30" s="43" t="e">
        <f t="shared" si="1"/>
        <v>#DIV/0!</v>
      </c>
      <c r="U30" s="43" t="e">
        <f t="shared" si="1"/>
        <v>#DIV/0!</v>
      </c>
      <c r="V30" s="43" t="e">
        <f t="shared" si="1"/>
        <v>#DIV/0!</v>
      </c>
      <c r="W30" s="43" t="e">
        <f t="shared" si="1"/>
        <v>#DIV/0!</v>
      </c>
      <c r="X30" s="43">
        <f t="shared" si="1"/>
        <v>44.850785328536233</v>
      </c>
      <c r="Y30" s="43" t="e">
        <f t="shared" si="1"/>
        <v>#DIV/0!</v>
      </c>
      <c r="Z30" s="43" t="e">
        <f t="shared" si="1"/>
        <v>#DIV/0!</v>
      </c>
      <c r="AA30" s="43" t="e">
        <f t="shared" si="1"/>
        <v>#DIV/0!</v>
      </c>
      <c r="AB30" s="43" t="e">
        <f t="shared" si="1"/>
        <v>#DIV/0!</v>
      </c>
      <c r="AC30" s="43">
        <f t="shared" si="1"/>
        <v>43.590046207420976</v>
      </c>
      <c r="AD30" s="43" t="e">
        <f t="shared" si="1"/>
        <v>#DIV/0!</v>
      </c>
      <c r="AE30" s="43" t="e">
        <f t="shared" si="1"/>
        <v>#DIV/0!</v>
      </c>
      <c r="AF30" s="43">
        <f t="shared" si="1"/>
        <v>43.270157497128807</v>
      </c>
      <c r="AG30" s="43">
        <f t="shared" si="1"/>
        <v>43.779107128418204</v>
      </c>
      <c r="AH30" s="43">
        <f t="shared" si="1"/>
        <v>43.916612238401292</v>
      </c>
      <c r="AI30" s="43"/>
    </row>
    <row r="31" spans="1:35" x14ac:dyDescent="0.15">
      <c r="A31" s="44" t="s">
        <v>61</v>
      </c>
      <c r="B31" s="45"/>
      <c r="C31" s="2"/>
      <c r="D31" s="2"/>
      <c r="E31" s="2"/>
      <c r="F31" s="2"/>
      <c r="G31" s="2"/>
      <c r="H31" s="2"/>
      <c r="I31" s="5"/>
      <c r="J31" s="2"/>
      <c r="K31" s="2"/>
      <c r="L31" s="2"/>
      <c r="M31" s="2"/>
      <c r="N31" s="2"/>
      <c r="O31" s="2"/>
      <c r="P31" s="2"/>
      <c r="Q31" s="2"/>
      <c r="R31" s="2"/>
      <c r="S31" s="2"/>
      <c r="T31" s="25"/>
      <c r="U31" s="2"/>
      <c r="V31" s="2" t="s">
        <v>62</v>
      </c>
      <c r="W31" s="2"/>
      <c r="X31" s="2"/>
      <c r="Y31" s="2"/>
      <c r="Z31" s="2"/>
      <c r="AA31" s="2"/>
      <c r="AB31" s="2"/>
      <c r="AC31" s="2"/>
      <c r="AD31" s="2"/>
      <c r="AE31" s="2"/>
      <c r="AF31" s="2"/>
      <c r="AG31" s="2"/>
      <c r="AH31" s="3"/>
      <c r="AI31" s="3"/>
    </row>
    <row r="32" spans="1:35" x14ac:dyDescent="0.15">
      <c r="A32" s="46" t="s">
        <v>63</v>
      </c>
      <c r="B32" s="47"/>
      <c r="C32" s="47"/>
      <c r="D32" s="47"/>
      <c r="E32" s="47"/>
      <c r="F32" s="47"/>
      <c r="G32" s="47"/>
      <c r="H32" s="47"/>
      <c r="I32" s="47"/>
      <c r="J32" s="47"/>
      <c r="K32" s="47"/>
      <c r="L32" s="47"/>
      <c r="M32" s="47"/>
      <c r="N32" s="47"/>
      <c r="O32" s="47"/>
      <c r="P32" s="47"/>
      <c r="Q32" s="47"/>
      <c r="R32" s="47"/>
      <c r="S32" s="47"/>
      <c r="T32" s="48"/>
      <c r="U32" s="47"/>
      <c r="V32" s="47"/>
      <c r="W32" s="47"/>
      <c r="X32" s="47"/>
      <c r="Y32" s="47"/>
      <c r="Z32" s="47"/>
      <c r="AA32" s="47"/>
      <c r="AB32" s="47"/>
      <c r="AC32" s="47"/>
      <c r="AD32" s="47"/>
      <c r="AE32" s="47"/>
      <c r="AF32" s="47"/>
      <c r="AG32" s="47"/>
      <c r="AH32" s="10"/>
      <c r="AI32" s="10"/>
    </row>
    <row r="33" spans="1:35" x14ac:dyDescent="0.15">
      <c r="A33" s="46" t="s">
        <v>64</v>
      </c>
      <c r="B33" s="47"/>
      <c r="C33" s="47"/>
      <c r="D33" s="47"/>
      <c r="E33" s="47"/>
      <c r="F33" s="47"/>
      <c r="G33" s="47"/>
      <c r="H33" s="47"/>
      <c r="I33" s="47"/>
      <c r="J33" s="47"/>
      <c r="K33" s="47"/>
      <c r="L33" s="47"/>
      <c r="M33" s="47"/>
      <c r="N33" s="47"/>
      <c r="O33" s="47"/>
      <c r="P33" s="47"/>
      <c r="Q33" s="47"/>
      <c r="R33" s="47"/>
      <c r="S33" s="47"/>
      <c r="T33" s="48"/>
      <c r="U33" s="47"/>
      <c r="V33" s="47"/>
      <c r="W33" s="47"/>
      <c r="X33" s="47"/>
      <c r="Y33" s="47"/>
      <c r="Z33" s="47"/>
      <c r="AA33" s="47"/>
      <c r="AB33" s="47"/>
      <c r="AC33" s="47"/>
      <c r="AD33" s="47"/>
      <c r="AE33" s="47"/>
      <c r="AF33" s="47"/>
      <c r="AG33" s="47"/>
      <c r="AH33" s="10"/>
      <c r="AI33" s="10"/>
    </row>
    <row r="34" spans="1:35" x14ac:dyDescent="0.15">
      <c r="A34" s="49"/>
      <c r="B34" s="2"/>
      <c r="C34" s="2"/>
      <c r="D34" s="2"/>
      <c r="E34" s="2"/>
      <c r="F34" s="2"/>
      <c r="G34" s="2"/>
      <c r="H34" s="2"/>
      <c r="I34" s="2"/>
      <c r="J34" s="2"/>
      <c r="K34" s="2"/>
      <c r="L34" s="2"/>
      <c r="M34" s="2"/>
      <c r="N34" s="2"/>
      <c r="O34" s="2"/>
      <c r="P34" s="2"/>
      <c r="Q34" s="2"/>
      <c r="R34" s="2"/>
      <c r="S34" s="2"/>
      <c r="T34" s="20"/>
      <c r="U34" s="2"/>
      <c r="V34" s="2"/>
      <c r="W34" s="2"/>
      <c r="X34" s="2"/>
      <c r="Y34" s="2"/>
      <c r="Z34" s="2"/>
      <c r="AA34" s="2"/>
      <c r="AB34" s="2"/>
      <c r="AC34" s="2"/>
      <c r="AD34" s="2"/>
      <c r="AE34" s="2"/>
      <c r="AF34" s="2"/>
      <c r="AG34" s="2"/>
      <c r="AH34" s="3"/>
      <c r="AI34" s="3"/>
    </row>
  </sheetData>
  <mergeCells count="20">
    <mergeCell ref="A29:E29"/>
    <mergeCell ref="A30:E30"/>
    <mergeCell ref="C23:E23"/>
    <mergeCell ref="C24:E24"/>
    <mergeCell ref="C25:E25"/>
    <mergeCell ref="A26:E26"/>
    <mergeCell ref="A27:E27"/>
    <mergeCell ref="A28:E28"/>
    <mergeCell ref="B22:E22"/>
    <mergeCell ref="A5:E5"/>
    <mergeCell ref="B6:E6"/>
    <mergeCell ref="C7:E7"/>
    <mergeCell ref="D8:E8"/>
    <mergeCell ref="D13:E13"/>
    <mergeCell ref="D14:E14"/>
    <mergeCell ref="C15:E15"/>
    <mergeCell ref="D16:E16"/>
    <mergeCell ref="D17:E17"/>
    <mergeCell ref="D20:E20"/>
    <mergeCell ref="D21:E21"/>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election activeCell="L22" sqref="L22:M22"/>
    </sheetView>
  </sheetViews>
  <sheetFormatPr defaultRowHeight="13.5" x14ac:dyDescent="0.15"/>
  <cols>
    <col min="1" max="8" width="9" style="50"/>
    <col min="9" max="9" width="4" style="50" customWidth="1"/>
    <col min="10" max="19" width="9" style="50"/>
  </cols>
  <sheetData>
    <row r="1" spans="1:19" x14ac:dyDescent="0.15">
      <c r="A1" s="51"/>
      <c r="B1" s="51"/>
      <c r="C1" s="51"/>
      <c r="D1" s="51"/>
      <c r="E1" s="51"/>
      <c r="F1" s="51"/>
      <c r="G1" s="51"/>
      <c r="H1" s="51"/>
      <c r="I1" s="51"/>
      <c r="J1" s="51"/>
      <c r="K1" s="51"/>
      <c r="L1" s="51"/>
      <c r="M1" s="51"/>
      <c r="N1" s="51"/>
      <c r="O1" s="51"/>
      <c r="P1" s="51"/>
      <c r="Q1" s="51"/>
      <c r="R1" s="51"/>
      <c r="S1" s="51"/>
    </row>
    <row r="2" spans="1:19" x14ac:dyDescent="0.15">
      <c r="A2" s="52" t="s">
        <v>65</v>
      </c>
      <c r="B2" s="53"/>
      <c r="C2" s="53"/>
      <c r="D2" s="53"/>
      <c r="E2" s="53"/>
      <c r="F2" s="53"/>
      <c r="G2" s="53"/>
      <c r="H2" s="53"/>
      <c r="I2" s="53"/>
      <c r="J2" s="53"/>
      <c r="K2" s="53"/>
      <c r="L2" s="53"/>
      <c r="M2" s="53"/>
      <c r="N2" s="53"/>
      <c r="O2" s="53"/>
      <c r="P2" s="53"/>
      <c r="Q2" s="53"/>
      <c r="R2" s="53"/>
      <c r="S2" s="53"/>
    </row>
    <row r="3" spans="1:19" x14ac:dyDescent="0.15">
      <c r="A3" s="53"/>
      <c r="B3" s="53"/>
      <c r="C3" s="53"/>
      <c r="D3" s="53"/>
      <c r="E3" s="53"/>
      <c r="F3" s="53"/>
      <c r="G3" s="215" t="s">
        <v>112</v>
      </c>
      <c r="H3" s="215"/>
      <c r="I3" s="53"/>
      <c r="J3" s="53"/>
      <c r="K3" s="53"/>
      <c r="L3" s="53"/>
      <c r="M3" s="53"/>
      <c r="N3" s="53"/>
      <c r="O3" s="53"/>
      <c r="P3" s="54"/>
      <c r="Q3" s="54"/>
      <c r="R3" s="54"/>
      <c r="S3" s="54" t="s">
        <v>66</v>
      </c>
    </row>
    <row r="4" spans="1:19" x14ac:dyDescent="0.15">
      <c r="A4" s="55" t="s">
        <v>113</v>
      </c>
      <c r="B4" s="56"/>
      <c r="C4" s="56" t="s">
        <v>113</v>
      </c>
      <c r="D4" s="57" t="s">
        <v>67</v>
      </c>
      <c r="E4" s="210" t="s">
        <v>68</v>
      </c>
      <c r="F4" s="210" t="s">
        <v>69</v>
      </c>
      <c r="G4" s="210" t="s">
        <v>14</v>
      </c>
      <c r="H4" s="210" t="s">
        <v>17</v>
      </c>
      <c r="I4" s="58"/>
      <c r="J4" s="55" t="s">
        <v>113</v>
      </c>
      <c r="K4" s="56"/>
      <c r="L4" s="56" t="s">
        <v>113</v>
      </c>
      <c r="M4" s="57" t="s">
        <v>67</v>
      </c>
      <c r="N4" s="210" t="s">
        <v>70</v>
      </c>
      <c r="O4" s="210" t="s">
        <v>71</v>
      </c>
      <c r="P4" s="210" t="s">
        <v>72</v>
      </c>
      <c r="Q4" s="210" t="s">
        <v>73</v>
      </c>
      <c r="R4" s="210" t="s">
        <v>74</v>
      </c>
      <c r="S4" s="210" t="s">
        <v>75</v>
      </c>
    </row>
    <row r="5" spans="1:19" x14ac:dyDescent="0.15">
      <c r="A5" s="59"/>
      <c r="B5" s="60" t="s">
        <v>76</v>
      </c>
      <c r="C5" s="60"/>
      <c r="D5" s="61"/>
      <c r="E5" s="211"/>
      <c r="F5" s="211"/>
      <c r="G5" s="211"/>
      <c r="H5" s="211"/>
      <c r="I5" s="58"/>
      <c r="J5" s="59"/>
      <c r="K5" s="60" t="s">
        <v>76</v>
      </c>
      <c r="L5" s="60"/>
      <c r="M5" s="61"/>
      <c r="N5" s="211"/>
      <c r="O5" s="211"/>
      <c r="P5" s="211"/>
      <c r="Q5" s="211"/>
      <c r="R5" s="211"/>
      <c r="S5" s="211"/>
    </row>
    <row r="6" spans="1:19" x14ac:dyDescent="0.15">
      <c r="A6" s="62" t="s">
        <v>77</v>
      </c>
      <c r="B6" s="63"/>
      <c r="C6" s="63"/>
      <c r="D6" s="64"/>
      <c r="E6" s="65">
        <v>842809</v>
      </c>
      <c r="F6" s="65">
        <v>846367</v>
      </c>
      <c r="G6" s="65">
        <v>836446</v>
      </c>
      <c r="H6" s="65">
        <v>804957</v>
      </c>
      <c r="I6" s="66"/>
      <c r="J6" s="62" t="s">
        <v>77</v>
      </c>
      <c r="K6" s="63"/>
      <c r="L6" s="63"/>
      <c r="M6" s="64"/>
      <c r="N6" s="65">
        <v>794748</v>
      </c>
      <c r="O6" s="67">
        <v>737372</v>
      </c>
      <c r="P6" s="67">
        <v>724295</v>
      </c>
      <c r="Q6" s="68">
        <v>673458</v>
      </c>
      <c r="R6" s="68">
        <v>610782</v>
      </c>
      <c r="S6" s="68">
        <v>619629</v>
      </c>
    </row>
    <row r="7" spans="1:19" x14ac:dyDescent="0.15">
      <c r="A7" s="69" t="s">
        <v>113</v>
      </c>
      <c r="B7" s="62" t="s">
        <v>78</v>
      </c>
      <c r="C7" s="70"/>
      <c r="D7" s="71"/>
      <c r="E7" s="65">
        <v>503088</v>
      </c>
      <c r="F7" s="65">
        <v>474458</v>
      </c>
      <c r="G7" s="65">
        <v>456509</v>
      </c>
      <c r="H7" s="65">
        <v>443216</v>
      </c>
      <c r="I7" s="66"/>
      <c r="J7" s="72"/>
      <c r="K7" s="212" t="s">
        <v>79</v>
      </c>
      <c r="L7" s="213"/>
      <c r="M7" s="214"/>
      <c r="N7" s="68" t="s">
        <v>114</v>
      </c>
      <c r="O7" s="68" t="s">
        <v>114</v>
      </c>
      <c r="P7" s="68" t="s">
        <v>114</v>
      </c>
      <c r="Q7" s="68">
        <v>2972</v>
      </c>
      <c r="R7" s="68">
        <v>1957</v>
      </c>
      <c r="S7" s="68">
        <v>2126</v>
      </c>
    </row>
    <row r="8" spans="1:19" x14ac:dyDescent="0.15">
      <c r="A8" s="69" t="s">
        <v>113</v>
      </c>
      <c r="B8" s="69"/>
      <c r="C8" s="62" t="s">
        <v>81</v>
      </c>
      <c r="D8" s="73"/>
      <c r="E8" s="65">
        <v>233513</v>
      </c>
      <c r="F8" s="65">
        <v>235175</v>
      </c>
      <c r="G8" s="65">
        <v>240386</v>
      </c>
      <c r="H8" s="65">
        <v>238649</v>
      </c>
      <c r="I8" s="66"/>
      <c r="J8" s="72"/>
      <c r="K8" s="218" t="s">
        <v>115</v>
      </c>
      <c r="L8" s="219"/>
      <c r="M8" s="220"/>
      <c r="N8" s="65">
        <v>80438</v>
      </c>
      <c r="O8" s="67">
        <v>74618</v>
      </c>
      <c r="P8" s="67">
        <v>73298</v>
      </c>
      <c r="Q8" s="68">
        <v>63427</v>
      </c>
      <c r="R8" s="68">
        <v>55450</v>
      </c>
      <c r="S8" s="68">
        <v>52418</v>
      </c>
    </row>
    <row r="9" spans="1:19" x14ac:dyDescent="0.15">
      <c r="A9" s="69"/>
      <c r="B9" s="69"/>
      <c r="C9" s="74"/>
      <c r="D9" s="75" t="s">
        <v>83</v>
      </c>
      <c r="E9" s="65">
        <v>114958</v>
      </c>
      <c r="F9" s="65">
        <v>102392</v>
      </c>
      <c r="G9" s="65">
        <v>87173</v>
      </c>
      <c r="H9" s="65">
        <v>82034</v>
      </c>
      <c r="I9" s="66"/>
      <c r="J9" s="72"/>
      <c r="K9" s="76" t="s">
        <v>84</v>
      </c>
      <c r="L9" s="77"/>
      <c r="M9" s="78"/>
      <c r="N9" s="65">
        <v>169006</v>
      </c>
      <c r="O9" s="67">
        <v>164854</v>
      </c>
      <c r="P9" s="67">
        <v>166694</v>
      </c>
      <c r="Q9" s="68">
        <v>169217</v>
      </c>
      <c r="R9" s="68">
        <v>173945</v>
      </c>
      <c r="S9" s="68">
        <v>177056</v>
      </c>
    </row>
    <row r="10" spans="1:19" x14ac:dyDescent="0.15">
      <c r="A10" s="74" t="s">
        <v>2</v>
      </c>
      <c r="B10" s="74"/>
      <c r="C10" s="74"/>
      <c r="D10" s="75" t="s">
        <v>85</v>
      </c>
      <c r="E10" s="65">
        <v>27383</v>
      </c>
      <c r="F10" s="65">
        <v>33534</v>
      </c>
      <c r="G10" s="65">
        <v>38664</v>
      </c>
      <c r="H10" s="65">
        <v>39039</v>
      </c>
      <c r="I10" s="66"/>
      <c r="J10" s="74" t="s">
        <v>2</v>
      </c>
      <c r="K10" s="74"/>
      <c r="L10" s="216" t="s">
        <v>85</v>
      </c>
      <c r="M10" s="217"/>
      <c r="N10" s="65">
        <v>42169</v>
      </c>
      <c r="O10" s="67">
        <v>42031</v>
      </c>
      <c r="P10" s="67">
        <v>42545</v>
      </c>
      <c r="Q10" s="68">
        <v>50763</v>
      </c>
      <c r="R10" s="68">
        <v>51682</v>
      </c>
      <c r="S10" s="68">
        <v>49789</v>
      </c>
    </row>
    <row r="11" spans="1:19" x14ac:dyDescent="0.15">
      <c r="A11" s="74" t="s">
        <v>2</v>
      </c>
      <c r="B11" s="74"/>
      <c r="C11" s="74"/>
      <c r="D11" s="75" t="s">
        <v>86</v>
      </c>
      <c r="E11" s="65">
        <v>23192</v>
      </c>
      <c r="F11" s="65">
        <v>26419</v>
      </c>
      <c r="G11" s="65">
        <v>29883</v>
      </c>
      <c r="H11" s="65">
        <v>31523</v>
      </c>
      <c r="I11" s="66"/>
      <c r="J11" s="74"/>
      <c r="K11" s="74"/>
      <c r="L11" s="216" t="s">
        <v>87</v>
      </c>
      <c r="M11" s="217"/>
      <c r="N11" s="68" t="s">
        <v>80</v>
      </c>
      <c r="O11" s="68" t="s">
        <v>80</v>
      </c>
      <c r="P11" s="68" t="s">
        <v>80</v>
      </c>
      <c r="Q11" s="68" t="s">
        <v>80</v>
      </c>
      <c r="R11" s="68">
        <v>1732</v>
      </c>
      <c r="S11" s="68" t="s">
        <v>80</v>
      </c>
    </row>
    <row r="12" spans="1:19" x14ac:dyDescent="0.15">
      <c r="A12" s="79" t="s">
        <v>2</v>
      </c>
      <c r="B12" s="79"/>
      <c r="C12" s="80"/>
      <c r="D12" s="81" t="s">
        <v>88</v>
      </c>
      <c r="E12" s="82" t="s">
        <v>89</v>
      </c>
      <c r="F12" s="82" t="s">
        <v>89</v>
      </c>
      <c r="G12" s="65">
        <v>61814</v>
      </c>
      <c r="H12" s="65">
        <v>61727</v>
      </c>
      <c r="I12" s="66"/>
      <c r="J12" s="79" t="s">
        <v>2</v>
      </c>
      <c r="K12" s="79"/>
      <c r="L12" s="221" t="s">
        <v>88</v>
      </c>
      <c r="M12" s="222"/>
      <c r="N12" s="65">
        <v>62460</v>
      </c>
      <c r="O12" s="67">
        <v>60431</v>
      </c>
      <c r="P12" s="67">
        <v>59070</v>
      </c>
      <c r="Q12" s="68">
        <v>56541</v>
      </c>
      <c r="R12" s="68">
        <v>22554</v>
      </c>
      <c r="S12" s="68">
        <v>55095</v>
      </c>
    </row>
    <row r="13" spans="1:19" ht="21" x14ac:dyDescent="0.15">
      <c r="A13" s="79"/>
      <c r="B13" s="79"/>
      <c r="C13" s="79"/>
      <c r="D13" s="83" t="s">
        <v>90</v>
      </c>
      <c r="E13" s="65">
        <v>67980</v>
      </c>
      <c r="F13" s="65">
        <v>72830</v>
      </c>
      <c r="G13" s="65">
        <v>19615</v>
      </c>
      <c r="H13" s="65">
        <v>20497</v>
      </c>
      <c r="I13" s="66"/>
      <c r="J13" s="79"/>
      <c r="K13" s="79"/>
      <c r="L13" s="221" t="s">
        <v>91</v>
      </c>
      <c r="M13" s="222"/>
      <c r="N13" s="68" t="s">
        <v>80</v>
      </c>
      <c r="O13" s="68" t="s">
        <v>80</v>
      </c>
      <c r="P13" s="68" t="s">
        <v>80</v>
      </c>
      <c r="Q13" s="68" t="s">
        <v>80</v>
      </c>
      <c r="R13" s="68">
        <v>24195</v>
      </c>
      <c r="S13" s="68" t="s">
        <v>80</v>
      </c>
    </row>
    <row r="14" spans="1:19" x14ac:dyDescent="0.15">
      <c r="A14" s="79"/>
      <c r="B14" s="79"/>
      <c r="C14" s="79"/>
      <c r="D14" s="84" t="s">
        <v>92</v>
      </c>
      <c r="E14" s="82" t="s">
        <v>89</v>
      </c>
      <c r="F14" s="82" t="s">
        <v>89</v>
      </c>
      <c r="G14" s="65">
        <v>3237</v>
      </c>
      <c r="H14" s="65">
        <v>3829</v>
      </c>
      <c r="I14" s="66"/>
      <c r="J14" s="74"/>
      <c r="K14" s="74"/>
      <c r="L14" s="216" t="s">
        <v>93</v>
      </c>
      <c r="M14" s="217"/>
      <c r="N14" s="65">
        <v>22698</v>
      </c>
      <c r="O14" s="67">
        <v>20638</v>
      </c>
      <c r="P14" s="67">
        <v>20779</v>
      </c>
      <c r="Q14" s="68">
        <v>19447</v>
      </c>
      <c r="R14" s="68">
        <v>18578</v>
      </c>
      <c r="S14" s="68">
        <v>18833</v>
      </c>
    </row>
    <row r="15" spans="1:19" x14ac:dyDescent="0.15">
      <c r="A15" s="69" t="s">
        <v>2</v>
      </c>
      <c r="B15" s="85"/>
      <c r="C15" s="86" t="s">
        <v>94</v>
      </c>
      <c r="D15" s="87"/>
      <c r="E15" s="65">
        <v>32928</v>
      </c>
      <c r="F15" s="65">
        <v>32645</v>
      </c>
      <c r="G15" s="65">
        <v>35010</v>
      </c>
      <c r="H15" s="65">
        <v>34526</v>
      </c>
      <c r="I15" s="66"/>
      <c r="J15" s="74"/>
      <c r="K15" s="74"/>
      <c r="L15" s="231" t="s">
        <v>95</v>
      </c>
      <c r="M15" s="232"/>
      <c r="N15" s="65">
        <v>41679</v>
      </c>
      <c r="O15" s="67">
        <v>41754</v>
      </c>
      <c r="P15" s="67">
        <v>44300</v>
      </c>
      <c r="Q15" s="68">
        <v>42466</v>
      </c>
      <c r="R15" s="68">
        <v>18116</v>
      </c>
      <c r="S15" s="68">
        <v>53331</v>
      </c>
    </row>
    <row r="16" spans="1:19" x14ac:dyDescent="0.15">
      <c r="A16" s="88" t="s">
        <v>2</v>
      </c>
      <c r="B16" s="85"/>
      <c r="C16" s="86" t="s">
        <v>96</v>
      </c>
      <c r="D16" s="89"/>
      <c r="E16" s="65">
        <v>48001</v>
      </c>
      <c r="F16" s="65">
        <v>45856</v>
      </c>
      <c r="G16" s="65">
        <v>45105</v>
      </c>
      <c r="H16" s="65">
        <v>42496</v>
      </c>
      <c r="I16" s="66"/>
      <c r="J16" s="69" t="s">
        <v>2</v>
      </c>
      <c r="K16" s="233" t="s">
        <v>94</v>
      </c>
      <c r="L16" s="234"/>
      <c r="M16" s="235"/>
      <c r="N16" s="65">
        <v>35086</v>
      </c>
      <c r="O16" s="67">
        <v>34639</v>
      </c>
      <c r="P16" s="67">
        <v>34157</v>
      </c>
      <c r="Q16" s="68">
        <v>33005</v>
      </c>
      <c r="R16" s="68">
        <v>31869</v>
      </c>
      <c r="S16" s="68">
        <v>31101</v>
      </c>
    </row>
    <row r="17" spans="1:19" x14ac:dyDescent="0.15">
      <c r="A17" s="88" t="s">
        <v>2</v>
      </c>
      <c r="B17" s="85"/>
      <c r="C17" s="86" t="s">
        <v>97</v>
      </c>
      <c r="D17" s="89"/>
      <c r="E17" s="65">
        <v>151054</v>
      </c>
      <c r="F17" s="65">
        <v>126260</v>
      </c>
      <c r="G17" s="65">
        <v>101945</v>
      </c>
      <c r="H17" s="65">
        <v>94251</v>
      </c>
      <c r="I17" s="66"/>
      <c r="J17" s="88" t="s">
        <v>2</v>
      </c>
      <c r="K17" s="233" t="s">
        <v>96</v>
      </c>
      <c r="L17" s="234"/>
      <c r="M17" s="235"/>
      <c r="N17" s="65">
        <v>39539</v>
      </c>
      <c r="O17" s="67">
        <v>34877</v>
      </c>
      <c r="P17" s="67">
        <v>32340</v>
      </c>
      <c r="Q17" s="68">
        <v>28865</v>
      </c>
      <c r="R17" s="68">
        <v>25536</v>
      </c>
      <c r="S17" s="68">
        <v>24069</v>
      </c>
    </row>
    <row r="18" spans="1:19" x14ac:dyDescent="0.15">
      <c r="A18" s="69" t="s">
        <v>2</v>
      </c>
      <c r="B18" s="69"/>
      <c r="C18" s="72" t="s">
        <v>98</v>
      </c>
      <c r="D18" s="90"/>
      <c r="E18" s="65">
        <v>37592</v>
      </c>
      <c r="F18" s="65">
        <v>34522</v>
      </c>
      <c r="G18" s="65">
        <v>34063</v>
      </c>
      <c r="H18" s="65">
        <v>33294</v>
      </c>
      <c r="I18" s="66"/>
      <c r="J18" s="91"/>
      <c r="K18" s="236" t="s">
        <v>99</v>
      </c>
      <c r="L18" s="237"/>
      <c r="M18" s="238"/>
      <c r="N18" s="65">
        <v>160141</v>
      </c>
      <c r="O18" s="67">
        <v>150719</v>
      </c>
      <c r="P18" s="67">
        <v>151603</v>
      </c>
      <c r="Q18" s="68">
        <v>140661</v>
      </c>
      <c r="R18" s="68">
        <v>118269</v>
      </c>
      <c r="S18" s="68">
        <v>129662</v>
      </c>
    </row>
    <row r="19" spans="1:19" ht="22.5" x14ac:dyDescent="0.15">
      <c r="A19" s="69"/>
      <c r="B19" s="69"/>
      <c r="C19" s="59"/>
      <c r="D19" s="75" t="s">
        <v>100</v>
      </c>
      <c r="E19" s="82" t="s">
        <v>89</v>
      </c>
      <c r="F19" s="82" t="s">
        <v>89</v>
      </c>
      <c r="G19" s="65">
        <v>4367</v>
      </c>
      <c r="H19" s="65">
        <v>4607</v>
      </c>
      <c r="I19" s="66"/>
      <c r="J19" s="85"/>
      <c r="K19" s="233" t="s">
        <v>101</v>
      </c>
      <c r="L19" s="234"/>
      <c r="M19" s="235"/>
      <c r="N19" s="65">
        <v>185893</v>
      </c>
      <c r="O19" s="67">
        <v>161741</v>
      </c>
      <c r="P19" s="67">
        <v>152400</v>
      </c>
      <c r="Q19" s="68">
        <v>126866</v>
      </c>
      <c r="R19" s="68">
        <v>102003</v>
      </c>
      <c r="S19" s="68">
        <v>103439</v>
      </c>
    </row>
    <row r="20" spans="1:19" ht="22.5" x14ac:dyDescent="0.15">
      <c r="A20" s="69"/>
      <c r="B20" s="69"/>
      <c r="C20" s="59"/>
      <c r="D20" s="75" t="s">
        <v>102</v>
      </c>
      <c r="E20" s="82" t="s">
        <v>89</v>
      </c>
      <c r="F20" s="82" t="s">
        <v>89</v>
      </c>
      <c r="G20" s="65">
        <v>22638</v>
      </c>
      <c r="H20" s="65">
        <v>21747</v>
      </c>
      <c r="I20" s="66"/>
      <c r="J20" s="88" t="s">
        <v>2</v>
      </c>
      <c r="K20" s="233" t="s">
        <v>97</v>
      </c>
      <c r="L20" s="234"/>
      <c r="M20" s="235"/>
      <c r="N20" s="65">
        <v>88924</v>
      </c>
      <c r="O20" s="67">
        <v>83676</v>
      </c>
      <c r="P20" s="67">
        <v>81042</v>
      </c>
      <c r="Q20" s="68">
        <v>77036</v>
      </c>
      <c r="R20" s="68">
        <v>70454</v>
      </c>
      <c r="S20" s="68">
        <v>69977</v>
      </c>
    </row>
    <row r="21" spans="1:19" ht="22.5" x14ac:dyDescent="0.15">
      <c r="A21" s="69"/>
      <c r="B21" s="92"/>
      <c r="C21" s="93"/>
      <c r="D21" s="75" t="s">
        <v>103</v>
      </c>
      <c r="E21" s="82" t="s">
        <v>89</v>
      </c>
      <c r="F21" s="82" t="s">
        <v>89</v>
      </c>
      <c r="G21" s="65">
        <v>7058</v>
      </c>
      <c r="H21" s="65">
        <v>6940</v>
      </c>
      <c r="I21" s="66"/>
      <c r="J21" s="88"/>
      <c r="K21" s="62" t="s">
        <v>104</v>
      </c>
      <c r="L21" s="94"/>
      <c r="M21" s="95"/>
      <c r="N21" s="65">
        <v>35721</v>
      </c>
      <c r="O21" s="67">
        <v>32248</v>
      </c>
      <c r="P21" s="67">
        <v>32761</v>
      </c>
      <c r="Q21" s="68">
        <v>31409</v>
      </c>
      <c r="R21" s="68">
        <v>31299</v>
      </c>
      <c r="S21" s="68">
        <v>29789</v>
      </c>
    </row>
    <row r="22" spans="1:19" x14ac:dyDescent="0.15">
      <c r="A22" s="72" t="s">
        <v>2</v>
      </c>
      <c r="B22" s="62" t="s">
        <v>105</v>
      </c>
      <c r="C22" s="96"/>
      <c r="D22" s="97"/>
      <c r="E22" s="65">
        <v>339721</v>
      </c>
      <c r="F22" s="65">
        <v>371909</v>
      </c>
      <c r="G22" s="65">
        <v>379937</v>
      </c>
      <c r="H22" s="65">
        <v>361741</v>
      </c>
      <c r="I22" s="66"/>
      <c r="J22" s="69"/>
      <c r="K22" s="69"/>
      <c r="L22" s="223" t="s">
        <v>100</v>
      </c>
      <c r="M22" s="224"/>
      <c r="N22" s="65">
        <v>5844</v>
      </c>
      <c r="O22" s="67">
        <v>5014</v>
      </c>
      <c r="P22" s="67">
        <v>5401</v>
      </c>
      <c r="Q22" s="68">
        <v>6126</v>
      </c>
      <c r="R22" s="68">
        <v>5386</v>
      </c>
      <c r="S22" s="68">
        <v>5972</v>
      </c>
    </row>
    <row r="23" spans="1:19" x14ac:dyDescent="0.15">
      <c r="A23" s="85"/>
      <c r="B23" s="85"/>
      <c r="C23" s="98" t="s">
        <v>106</v>
      </c>
      <c r="D23" s="99"/>
      <c r="E23" s="65">
        <v>9304</v>
      </c>
      <c r="F23" s="65">
        <v>8529</v>
      </c>
      <c r="G23" s="65">
        <v>7637</v>
      </c>
      <c r="H23" s="65">
        <v>7334</v>
      </c>
      <c r="I23" s="66"/>
      <c r="J23" s="100"/>
      <c r="K23" s="100"/>
      <c r="L23" s="225" t="s">
        <v>107</v>
      </c>
      <c r="M23" s="226"/>
      <c r="N23" s="65">
        <v>24156</v>
      </c>
      <c r="O23" s="67">
        <v>21901</v>
      </c>
      <c r="P23" s="67">
        <v>21219</v>
      </c>
      <c r="Q23" s="68">
        <v>19480</v>
      </c>
      <c r="R23" s="68">
        <v>17192</v>
      </c>
      <c r="S23" s="68">
        <v>16551</v>
      </c>
    </row>
    <row r="24" spans="1:19" x14ac:dyDescent="0.15">
      <c r="A24" s="85"/>
      <c r="B24" s="85"/>
      <c r="C24" s="98" t="s">
        <v>101</v>
      </c>
      <c r="D24" s="99"/>
      <c r="E24" s="65">
        <v>190023</v>
      </c>
      <c r="F24" s="65">
        <v>225460</v>
      </c>
      <c r="G24" s="65">
        <v>218917</v>
      </c>
      <c r="H24" s="65">
        <v>197845</v>
      </c>
      <c r="I24" s="66"/>
      <c r="J24" s="92"/>
      <c r="K24" s="92"/>
      <c r="L24" s="227" t="s">
        <v>108</v>
      </c>
      <c r="M24" s="228"/>
      <c r="N24" s="65">
        <v>5721</v>
      </c>
      <c r="O24" s="67">
        <v>5333</v>
      </c>
      <c r="P24" s="67">
        <v>6141</v>
      </c>
      <c r="Q24" s="68">
        <v>5803</v>
      </c>
      <c r="R24" s="68">
        <v>8721</v>
      </c>
      <c r="S24" s="68">
        <v>7266</v>
      </c>
    </row>
    <row r="25" spans="1:19" x14ac:dyDescent="0.15">
      <c r="A25" s="101"/>
      <c r="B25" s="101"/>
      <c r="C25" s="98" t="s">
        <v>109</v>
      </c>
      <c r="D25" s="98"/>
      <c r="E25" s="65">
        <v>140394</v>
      </c>
      <c r="F25" s="65">
        <v>137920</v>
      </c>
      <c r="G25" s="65">
        <v>153383</v>
      </c>
      <c r="H25" s="65">
        <v>156562</v>
      </c>
      <c r="I25" s="66"/>
      <c r="J25" s="229" t="s">
        <v>110</v>
      </c>
      <c r="K25" s="229"/>
      <c r="L25" s="229"/>
      <c r="M25" s="229"/>
      <c r="N25" s="229"/>
      <c r="O25" s="229"/>
      <c r="P25" s="229"/>
      <c r="Q25" s="229"/>
      <c r="R25" s="229"/>
      <c r="S25" s="229"/>
    </row>
    <row r="26" spans="1:19" x14ac:dyDescent="0.15">
      <c r="A26" s="102" t="s">
        <v>111</v>
      </c>
      <c r="B26" s="53"/>
      <c r="C26" s="53"/>
      <c r="D26" s="53"/>
      <c r="E26" s="53"/>
      <c r="F26" s="53"/>
      <c r="G26" s="53"/>
      <c r="H26" s="53"/>
      <c r="I26" s="53"/>
      <c r="J26" s="230"/>
      <c r="K26" s="230"/>
      <c r="L26" s="230"/>
      <c r="M26" s="230"/>
      <c r="N26" s="230"/>
      <c r="O26" s="230"/>
      <c r="P26" s="230"/>
      <c r="Q26" s="230"/>
      <c r="R26" s="230"/>
      <c r="S26" s="230"/>
    </row>
  </sheetData>
  <mergeCells count="28">
    <mergeCell ref="L22:M22"/>
    <mergeCell ref="L23:M23"/>
    <mergeCell ref="L24:M24"/>
    <mergeCell ref="J25:S26"/>
    <mergeCell ref="L15:M15"/>
    <mergeCell ref="K16:M16"/>
    <mergeCell ref="K17:M17"/>
    <mergeCell ref="K18:M18"/>
    <mergeCell ref="K19:M19"/>
    <mergeCell ref="K20:M20"/>
    <mergeCell ref="L14:M14"/>
    <mergeCell ref="O4:O5"/>
    <mergeCell ref="P4:P5"/>
    <mergeCell ref="Q4:Q5"/>
    <mergeCell ref="R4:R5"/>
    <mergeCell ref="K8:M8"/>
    <mergeCell ref="L10:M10"/>
    <mergeCell ref="L11:M11"/>
    <mergeCell ref="L12:M12"/>
    <mergeCell ref="L13:M13"/>
    <mergeCell ref="S4:S5"/>
    <mergeCell ref="K7:M7"/>
    <mergeCell ref="G3:H3"/>
    <mergeCell ref="E4:E5"/>
    <mergeCell ref="F4:F5"/>
    <mergeCell ref="G4:G5"/>
    <mergeCell ref="H4:H5"/>
    <mergeCell ref="N4:N5"/>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8"/>
  <sheetViews>
    <sheetView showGridLines="0" workbookViewId="0">
      <selection activeCell="N13" sqref="N13"/>
    </sheetView>
  </sheetViews>
  <sheetFormatPr defaultRowHeight="13.5" x14ac:dyDescent="0.15"/>
  <cols>
    <col min="1" max="3" width="1.625" style="51" customWidth="1"/>
    <col min="4" max="4" width="15.125" style="51" customWidth="1"/>
    <col min="5" max="7" width="8.625" style="51" bestFit="1" customWidth="1"/>
    <col min="8" max="8" width="10.75" style="51" bestFit="1" customWidth="1"/>
    <col min="9" max="9" width="3.5" style="51" customWidth="1"/>
    <col min="10" max="12" width="1.625" style="51" customWidth="1"/>
    <col min="13" max="13" width="15.125" style="51" customWidth="1"/>
    <col min="14" max="16" width="8.625" style="51" bestFit="1" customWidth="1"/>
    <col min="17" max="18" width="8.625" style="51" customWidth="1"/>
    <col min="19" max="19" width="8.625" style="166" customWidth="1"/>
  </cols>
  <sheetData>
    <row r="2" spans="1:19" x14ac:dyDescent="0.15">
      <c r="B2" s="103" t="s">
        <v>116</v>
      </c>
    </row>
    <row r="3" spans="1:19" x14ac:dyDescent="0.15">
      <c r="H3" s="104" t="s">
        <v>117</v>
      </c>
      <c r="P3" s="104"/>
      <c r="Q3" s="104"/>
      <c r="S3" s="167" t="s">
        <v>117</v>
      </c>
    </row>
    <row r="4" spans="1:19" x14ac:dyDescent="0.15">
      <c r="A4" s="105" t="s">
        <v>2</v>
      </c>
      <c r="B4" s="106"/>
      <c r="C4" s="106" t="s">
        <v>2</v>
      </c>
      <c r="D4" s="107" t="s">
        <v>67</v>
      </c>
      <c r="E4" s="242" t="s">
        <v>68</v>
      </c>
      <c r="F4" s="242" t="s">
        <v>69</v>
      </c>
      <c r="G4" s="242" t="s">
        <v>14</v>
      </c>
      <c r="H4" s="242" t="s">
        <v>17</v>
      </c>
      <c r="I4" s="108"/>
      <c r="J4" s="105" t="s">
        <v>2</v>
      </c>
      <c r="K4" s="106"/>
      <c r="L4" s="106" t="s">
        <v>2</v>
      </c>
      <c r="M4" s="107" t="s">
        <v>67</v>
      </c>
      <c r="N4" s="242" t="s">
        <v>70</v>
      </c>
      <c r="O4" s="242" t="s">
        <v>71</v>
      </c>
      <c r="P4" s="242" t="s">
        <v>72</v>
      </c>
      <c r="Q4" s="242" t="s">
        <v>73</v>
      </c>
      <c r="R4" s="242" t="s">
        <v>74</v>
      </c>
      <c r="S4" s="244" t="s">
        <v>75</v>
      </c>
    </row>
    <row r="5" spans="1:19" x14ac:dyDescent="0.15">
      <c r="A5" s="109"/>
      <c r="B5" s="110" t="s">
        <v>76</v>
      </c>
      <c r="C5" s="110"/>
      <c r="D5" s="111"/>
      <c r="E5" s="243"/>
      <c r="F5" s="243"/>
      <c r="G5" s="243"/>
      <c r="H5" s="243"/>
      <c r="I5" s="108"/>
      <c r="J5" s="109"/>
      <c r="K5" s="110" t="s">
        <v>76</v>
      </c>
      <c r="L5" s="110"/>
      <c r="M5" s="111"/>
      <c r="N5" s="243"/>
      <c r="O5" s="243"/>
      <c r="P5" s="243"/>
      <c r="Q5" s="243"/>
      <c r="R5" s="243"/>
      <c r="S5" s="245"/>
    </row>
    <row r="6" spans="1:19" x14ac:dyDescent="0.15">
      <c r="A6" s="112" t="s">
        <v>77</v>
      </c>
      <c r="B6" s="113"/>
      <c r="C6" s="113"/>
      <c r="D6" s="114"/>
      <c r="E6" s="115">
        <v>3399504</v>
      </c>
      <c r="F6" s="115">
        <v>3866264</v>
      </c>
      <c r="G6" s="115">
        <v>4115138</v>
      </c>
      <c r="H6" s="115">
        <v>4069530</v>
      </c>
      <c r="I6" s="116"/>
      <c r="J6" s="112" t="s">
        <v>77</v>
      </c>
      <c r="K6" s="113"/>
      <c r="L6" s="113"/>
      <c r="M6" s="114"/>
      <c r="N6" s="117">
        <v>4291974</v>
      </c>
      <c r="O6" s="117">
        <v>4048444</v>
      </c>
      <c r="P6" s="117">
        <v>4120402</v>
      </c>
      <c r="Q6" s="118">
        <v>4421927</v>
      </c>
      <c r="R6" s="118">
        <v>4201947</v>
      </c>
      <c r="S6" s="168">
        <v>4230881</v>
      </c>
    </row>
    <row r="7" spans="1:19" x14ac:dyDescent="0.15">
      <c r="A7" s="119" t="s">
        <v>2</v>
      </c>
      <c r="B7" s="112" t="s">
        <v>78</v>
      </c>
      <c r="C7" s="120"/>
      <c r="D7" s="121"/>
      <c r="E7" s="115">
        <v>2305193</v>
      </c>
      <c r="F7" s="115">
        <v>2564375</v>
      </c>
      <c r="G7" s="115">
        <v>2742134</v>
      </c>
      <c r="H7" s="115">
        <v>2750944</v>
      </c>
      <c r="I7" s="116"/>
      <c r="J7" s="122"/>
      <c r="K7" s="246" t="s">
        <v>79</v>
      </c>
      <c r="L7" s="247"/>
      <c r="M7" s="248"/>
      <c r="N7" s="118" t="s">
        <v>80</v>
      </c>
      <c r="O7" s="118" t="s">
        <v>80</v>
      </c>
      <c r="P7" s="118" t="s">
        <v>80</v>
      </c>
      <c r="Q7" s="118">
        <v>53940</v>
      </c>
      <c r="R7" s="118">
        <v>41592</v>
      </c>
      <c r="S7" s="168">
        <v>31113</v>
      </c>
    </row>
    <row r="8" spans="1:19" x14ac:dyDescent="0.15">
      <c r="A8" s="119" t="s">
        <v>2</v>
      </c>
      <c r="B8" s="119"/>
      <c r="C8" s="112" t="s">
        <v>81</v>
      </c>
      <c r="D8" s="123"/>
      <c r="E8" s="115">
        <v>1243346</v>
      </c>
      <c r="F8" s="115">
        <v>1507893</v>
      </c>
      <c r="G8" s="115">
        <v>1676571</v>
      </c>
      <c r="H8" s="115">
        <v>1716567</v>
      </c>
      <c r="I8" s="116"/>
      <c r="J8" s="122"/>
      <c r="K8" s="239" t="s">
        <v>82</v>
      </c>
      <c r="L8" s="240"/>
      <c r="M8" s="241"/>
      <c r="N8" s="117">
        <v>561687</v>
      </c>
      <c r="O8" s="117">
        <v>528226</v>
      </c>
      <c r="P8" s="117">
        <v>548939</v>
      </c>
      <c r="Q8" s="118">
        <v>540092</v>
      </c>
      <c r="R8" s="118">
        <v>508964</v>
      </c>
      <c r="S8" s="168">
        <v>437291</v>
      </c>
    </row>
    <row r="9" spans="1:19" x14ac:dyDescent="0.15">
      <c r="A9" s="119"/>
      <c r="B9" s="119"/>
      <c r="C9" s="124"/>
      <c r="D9" s="125" t="s">
        <v>83</v>
      </c>
      <c r="E9" s="115">
        <v>483886</v>
      </c>
      <c r="F9" s="115">
        <v>512279</v>
      </c>
      <c r="G9" s="115">
        <v>499102</v>
      </c>
      <c r="H9" s="115">
        <v>491803</v>
      </c>
      <c r="I9" s="116"/>
      <c r="J9" s="122"/>
      <c r="K9" s="126" t="s">
        <v>84</v>
      </c>
      <c r="L9" s="127"/>
      <c r="M9" s="128"/>
      <c r="N9" s="117">
        <v>1324644</v>
      </c>
      <c r="O9" s="117">
        <v>1286623</v>
      </c>
      <c r="P9" s="117">
        <v>1316389</v>
      </c>
      <c r="Q9" s="118">
        <v>1441476</v>
      </c>
      <c r="R9" s="118">
        <v>1454256</v>
      </c>
      <c r="S9" s="168">
        <v>1529156</v>
      </c>
    </row>
    <row r="10" spans="1:19" x14ac:dyDescent="0.15">
      <c r="A10" s="124" t="s">
        <v>2</v>
      </c>
      <c r="B10" s="124"/>
      <c r="C10" s="124"/>
      <c r="D10" s="125" t="s">
        <v>85</v>
      </c>
      <c r="E10" s="115">
        <v>195252</v>
      </c>
      <c r="F10" s="115">
        <v>284711</v>
      </c>
      <c r="G10" s="115">
        <v>338992</v>
      </c>
      <c r="H10" s="115">
        <v>340541</v>
      </c>
      <c r="I10" s="116"/>
      <c r="J10" s="124" t="s">
        <v>2</v>
      </c>
      <c r="K10" s="124"/>
      <c r="L10" s="257" t="s">
        <v>85</v>
      </c>
      <c r="M10" s="258"/>
      <c r="N10" s="117">
        <v>367199</v>
      </c>
      <c r="O10" s="117">
        <v>363162</v>
      </c>
      <c r="P10" s="117">
        <v>367754</v>
      </c>
      <c r="Q10" s="118">
        <v>462946</v>
      </c>
      <c r="R10" s="118">
        <v>477080</v>
      </c>
      <c r="S10" s="168">
        <v>466186</v>
      </c>
    </row>
    <row r="11" spans="1:19" x14ac:dyDescent="0.15">
      <c r="A11" s="124" t="s">
        <v>2</v>
      </c>
      <c r="B11" s="124"/>
      <c r="C11" s="124"/>
      <c r="D11" s="125" t="s">
        <v>86</v>
      </c>
      <c r="E11" s="115">
        <v>267703</v>
      </c>
      <c r="F11" s="115">
        <v>344670</v>
      </c>
      <c r="G11" s="115">
        <v>373833</v>
      </c>
      <c r="H11" s="115">
        <v>383897</v>
      </c>
      <c r="I11" s="116"/>
      <c r="J11" s="124"/>
      <c r="K11" s="124"/>
      <c r="L11" s="257" t="s">
        <v>87</v>
      </c>
      <c r="M11" s="258"/>
      <c r="N11" s="118" t="s">
        <v>80</v>
      </c>
      <c r="O11" s="118" t="s">
        <v>80</v>
      </c>
      <c r="P11" s="118" t="s">
        <v>80</v>
      </c>
      <c r="Q11" s="118" t="s">
        <v>80</v>
      </c>
      <c r="R11" s="118">
        <v>15859</v>
      </c>
      <c r="S11" s="168" t="s">
        <v>80</v>
      </c>
    </row>
    <row r="12" spans="1:19" x14ac:dyDescent="0.15">
      <c r="A12" s="129" t="s">
        <v>2</v>
      </c>
      <c r="B12" s="129"/>
      <c r="C12" s="130"/>
      <c r="D12" s="131" t="s">
        <v>88</v>
      </c>
      <c r="E12" s="132" t="s">
        <v>89</v>
      </c>
      <c r="F12" s="132" t="s">
        <v>89</v>
      </c>
      <c r="G12" s="115">
        <v>327848</v>
      </c>
      <c r="H12" s="115">
        <v>335649</v>
      </c>
      <c r="I12" s="116"/>
      <c r="J12" s="129" t="s">
        <v>2</v>
      </c>
      <c r="K12" s="129"/>
      <c r="L12" s="259" t="s">
        <v>88</v>
      </c>
      <c r="M12" s="260"/>
      <c r="N12" s="117">
        <v>367151</v>
      </c>
      <c r="O12" s="117">
        <v>364334</v>
      </c>
      <c r="P12" s="117">
        <v>366540</v>
      </c>
      <c r="Q12" s="118">
        <v>384922</v>
      </c>
      <c r="R12" s="118">
        <v>150589</v>
      </c>
      <c r="S12" s="168">
        <v>389836</v>
      </c>
    </row>
    <row r="13" spans="1:19" x14ac:dyDescent="0.15">
      <c r="A13" s="129"/>
      <c r="B13" s="129"/>
      <c r="C13" s="129"/>
      <c r="D13" s="133" t="s">
        <v>118</v>
      </c>
      <c r="E13" s="115">
        <v>296505</v>
      </c>
      <c r="F13" s="115">
        <v>366233</v>
      </c>
      <c r="G13" s="115">
        <v>113806</v>
      </c>
      <c r="H13" s="115">
        <v>136518</v>
      </c>
      <c r="I13" s="116"/>
      <c r="J13" s="129"/>
      <c r="K13" s="129"/>
      <c r="L13" s="259" t="s">
        <v>91</v>
      </c>
      <c r="M13" s="260"/>
      <c r="N13" s="118" t="s">
        <v>80</v>
      </c>
      <c r="O13" s="118" t="s">
        <v>80</v>
      </c>
      <c r="P13" s="118" t="s">
        <v>80</v>
      </c>
      <c r="Q13" s="118" t="s">
        <v>80</v>
      </c>
      <c r="R13" s="118">
        <v>164071</v>
      </c>
      <c r="S13" s="168" t="s">
        <v>80</v>
      </c>
    </row>
    <row r="14" spans="1:19" x14ac:dyDescent="0.15">
      <c r="A14" s="129"/>
      <c r="B14" s="129"/>
      <c r="C14" s="129"/>
      <c r="D14" s="134" t="s">
        <v>92</v>
      </c>
      <c r="E14" s="132" t="s">
        <v>89</v>
      </c>
      <c r="F14" s="132" t="s">
        <v>89</v>
      </c>
      <c r="G14" s="115">
        <v>22990</v>
      </c>
      <c r="H14" s="115">
        <v>28159</v>
      </c>
      <c r="I14" s="116"/>
      <c r="J14" s="124"/>
      <c r="K14" s="124"/>
      <c r="L14" s="257" t="s">
        <v>93</v>
      </c>
      <c r="M14" s="258"/>
      <c r="N14" s="117">
        <v>183325</v>
      </c>
      <c r="O14" s="117">
        <v>165589</v>
      </c>
      <c r="P14" s="117">
        <v>174706</v>
      </c>
      <c r="Q14" s="118">
        <v>187705</v>
      </c>
      <c r="R14" s="118">
        <v>169985</v>
      </c>
      <c r="S14" s="168">
        <v>182860</v>
      </c>
    </row>
    <row r="15" spans="1:19" x14ac:dyDescent="0.15">
      <c r="A15" s="119" t="s">
        <v>2</v>
      </c>
      <c r="B15" s="135"/>
      <c r="C15" s="136" t="s">
        <v>94</v>
      </c>
      <c r="D15" s="137"/>
      <c r="E15" s="115">
        <v>164017</v>
      </c>
      <c r="F15" s="115">
        <v>182516</v>
      </c>
      <c r="G15" s="115">
        <v>208658</v>
      </c>
      <c r="H15" s="115">
        <v>204003</v>
      </c>
      <c r="I15" s="116"/>
      <c r="J15" s="124"/>
      <c r="K15" s="124"/>
      <c r="L15" s="249" t="s">
        <v>95</v>
      </c>
      <c r="M15" s="250"/>
      <c r="N15" s="117">
        <v>406969</v>
      </c>
      <c r="O15" s="117">
        <v>393538</v>
      </c>
      <c r="P15" s="117">
        <v>407389</v>
      </c>
      <c r="Q15" s="118">
        <v>405903</v>
      </c>
      <c r="R15" s="118">
        <v>143538</v>
      </c>
      <c r="S15" s="168">
        <v>490274</v>
      </c>
    </row>
    <row r="16" spans="1:19" x14ac:dyDescent="0.15">
      <c r="A16" s="138" t="s">
        <v>2</v>
      </c>
      <c r="B16" s="135"/>
      <c r="C16" s="136" t="s">
        <v>96</v>
      </c>
      <c r="D16" s="139"/>
      <c r="E16" s="115">
        <v>189878</v>
      </c>
      <c r="F16" s="115">
        <v>202477</v>
      </c>
      <c r="G16" s="115">
        <v>219700</v>
      </c>
      <c r="H16" s="115">
        <v>222189</v>
      </c>
      <c r="I16" s="116"/>
      <c r="J16" s="119" t="s">
        <v>2</v>
      </c>
      <c r="K16" s="140" t="s">
        <v>94</v>
      </c>
      <c r="L16" s="141"/>
      <c r="M16" s="142"/>
      <c r="N16" s="117">
        <v>211452</v>
      </c>
      <c r="O16" s="117">
        <v>209529</v>
      </c>
      <c r="P16" s="117">
        <v>205019</v>
      </c>
      <c r="Q16" s="118">
        <v>220392</v>
      </c>
      <c r="R16" s="118">
        <v>218162</v>
      </c>
      <c r="S16" s="168">
        <v>216988</v>
      </c>
    </row>
    <row r="17" spans="1:19" x14ac:dyDescent="0.15">
      <c r="A17" s="138" t="s">
        <v>2</v>
      </c>
      <c r="B17" s="135"/>
      <c r="C17" s="136" t="s">
        <v>97</v>
      </c>
      <c r="D17" s="139"/>
      <c r="E17" s="115">
        <v>529540</v>
      </c>
      <c r="F17" s="115">
        <v>456774</v>
      </c>
      <c r="G17" s="115">
        <v>366270</v>
      </c>
      <c r="H17" s="115">
        <v>331849</v>
      </c>
      <c r="I17" s="116"/>
      <c r="J17" s="138" t="s">
        <v>2</v>
      </c>
      <c r="K17" s="140" t="s">
        <v>96</v>
      </c>
      <c r="L17" s="141"/>
      <c r="M17" s="142"/>
      <c r="N17" s="117">
        <v>234069</v>
      </c>
      <c r="O17" s="117">
        <v>217679</v>
      </c>
      <c r="P17" s="117">
        <v>217026</v>
      </c>
      <c r="Q17" s="118">
        <v>248988</v>
      </c>
      <c r="R17" s="118">
        <v>241342</v>
      </c>
      <c r="S17" s="168">
        <v>250822</v>
      </c>
    </row>
    <row r="18" spans="1:19" x14ac:dyDescent="0.15">
      <c r="A18" s="119" t="s">
        <v>2</v>
      </c>
      <c r="B18" s="119"/>
      <c r="C18" s="122" t="s">
        <v>98</v>
      </c>
      <c r="D18" s="143"/>
      <c r="E18" s="115">
        <v>178412</v>
      </c>
      <c r="F18" s="115">
        <v>214715</v>
      </c>
      <c r="G18" s="115">
        <v>270935</v>
      </c>
      <c r="H18" s="115">
        <v>276836</v>
      </c>
      <c r="I18" s="116"/>
      <c r="J18" s="144"/>
      <c r="K18" s="145" t="s">
        <v>119</v>
      </c>
      <c r="L18" s="146"/>
      <c r="M18" s="147"/>
      <c r="N18" s="117">
        <v>649384</v>
      </c>
      <c r="O18" s="117">
        <v>635405</v>
      </c>
      <c r="P18" s="117">
        <v>668352</v>
      </c>
      <c r="Q18" s="118">
        <v>714224</v>
      </c>
      <c r="R18" s="118">
        <v>641254</v>
      </c>
      <c r="S18" s="168">
        <v>691478</v>
      </c>
    </row>
    <row r="19" spans="1:19" x14ac:dyDescent="0.15">
      <c r="A19" s="119"/>
      <c r="B19" s="119"/>
      <c r="C19" s="109"/>
      <c r="D19" s="125" t="s">
        <v>100</v>
      </c>
      <c r="E19" s="132" t="s">
        <v>89</v>
      </c>
      <c r="F19" s="132" t="s">
        <v>89</v>
      </c>
      <c r="G19" s="115">
        <v>136577</v>
      </c>
      <c r="H19" s="115">
        <v>144814</v>
      </c>
      <c r="I19" s="116"/>
      <c r="J19" s="135"/>
      <c r="K19" s="148" t="s">
        <v>101</v>
      </c>
      <c r="L19" s="149"/>
      <c r="M19" s="150"/>
      <c r="N19" s="117">
        <v>669253</v>
      </c>
      <c r="O19" s="117">
        <v>595244</v>
      </c>
      <c r="P19" s="117">
        <v>546098</v>
      </c>
      <c r="Q19" s="118">
        <v>476180</v>
      </c>
      <c r="R19" s="118">
        <v>385502</v>
      </c>
      <c r="S19" s="168">
        <v>374687</v>
      </c>
    </row>
    <row r="20" spans="1:19" x14ac:dyDescent="0.15">
      <c r="A20" s="119"/>
      <c r="B20" s="119"/>
      <c r="C20" s="109"/>
      <c r="D20" s="125" t="s">
        <v>102</v>
      </c>
      <c r="E20" s="132" t="s">
        <v>89</v>
      </c>
      <c r="F20" s="132" t="s">
        <v>89</v>
      </c>
      <c r="G20" s="115">
        <v>65773</v>
      </c>
      <c r="H20" s="115">
        <v>62974</v>
      </c>
      <c r="I20" s="116"/>
      <c r="J20" s="138" t="s">
        <v>2</v>
      </c>
      <c r="K20" s="140" t="s">
        <v>97</v>
      </c>
      <c r="L20" s="141"/>
      <c r="M20" s="142"/>
      <c r="N20" s="117">
        <v>329198</v>
      </c>
      <c r="O20" s="117">
        <v>314959</v>
      </c>
      <c r="P20" s="117">
        <v>322414</v>
      </c>
      <c r="Q20" s="118">
        <v>350845</v>
      </c>
      <c r="R20" s="118">
        <v>324036</v>
      </c>
      <c r="S20" s="168">
        <v>338983</v>
      </c>
    </row>
    <row r="21" spans="1:19" x14ac:dyDescent="0.15">
      <c r="A21" s="119"/>
      <c r="B21" s="151"/>
      <c r="C21" s="152"/>
      <c r="D21" s="134" t="s">
        <v>103</v>
      </c>
      <c r="E21" s="132" t="s">
        <v>89</v>
      </c>
      <c r="F21" s="132" t="s">
        <v>89</v>
      </c>
      <c r="G21" s="115">
        <v>68585</v>
      </c>
      <c r="H21" s="115">
        <v>69048</v>
      </c>
      <c r="I21" s="116"/>
      <c r="J21" s="138"/>
      <c r="K21" s="112" t="s">
        <v>104</v>
      </c>
      <c r="L21" s="153"/>
      <c r="M21" s="154"/>
      <c r="N21" s="117">
        <v>312287</v>
      </c>
      <c r="O21" s="117">
        <v>260779</v>
      </c>
      <c r="P21" s="117">
        <v>296165</v>
      </c>
      <c r="Q21" s="118">
        <v>375790</v>
      </c>
      <c r="R21" s="118">
        <v>386839</v>
      </c>
      <c r="S21" s="168">
        <v>360363</v>
      </c>
    </row>
    <row r="22" spans="1:19" x14ac:dyDescent="0.15">
      <c r="A22" s="122" t="s">
        <v>2</v>
      </c>
      <c r="B22" s="112" t="s">
        <v>105</v>
      </c>
      <c r="C22" s="155"/>
      <c r="D22" s="156"/>
      <c r="E22" s="115">
        <v>1094311</v>
      </c>
      <c r="F22" s="115">
        <v>1301889</v>
      </c>
      <c r="G22" s="115">
        <v>1373004</v>
      </c>
      <c r="H22" s="115">
        <v>1318586</v>
      </c>
      <c r="I22" s="116"/>
      <c r="J22" s="119"/>
      <c r="K22" s="119"/>
      <c r="L22" s="249" t="s">
        <v>100</v>
      </c>
      <c r="M22" s="250"/>
      <c r="N22" s="117">
        <v>167807</v>
      </c>
      <c r="O22" s="117">
        <v>129382</v>
      </c>
      <c r="P22" s="117">
        <v>153114</v>
      </c>
      <c r="Q22" s="118">
        <v>211286</v>
      </c>
      <c r="R22" s="118">
        <v>195481</v>
      </c>
      <c r="S22" s="168">
        <v>193295</v>
      </c>
    </row>
    <row r="23" spans="1:19" x14ac:dyDescent="0.15">
      <c r="A23" s="135"/>
      <c r="B23" s="135"/>
      <c r="C23" s="157" t="s">
        <v>106</v>
      </c>
      <c r="D23" s="158"/>
      <c r="E23" s="115">
        <v>69208</v>
      </c>
      <c r="F23" s="115">
        <v>70335</v>
      </c>
      <c r="G23" s="115">
        <v>61259</v>
      </c>
      <c r="H23" s="115">
        <v>56028</v>
      </c>
      <c r="I23" s="159"/>
      <c r="J23" s="160"/>
      <c r="K23" s="160"/>
      <c r="L23" s="251" t="s">
        <v>107</v>
      </c>
      <c r="M23" s="252"/>
      <c r="N23" s="117">
        <v>77728</v>
      </c>
      <c r="O23" s="117">
        <v>72734</v>
      </c>
      <c r="P23" s="117">
        <v>75406</v>
      </c>
      <c r="Q23" s="118">
        <v>76852</v>
      </c>
      <c r="R23" s="118">
        <v>71257</v>
      </c>
      <c r="S23" s="168">
        <v>66330</v>
      </c>
    </row>
    <row r="24" spans="1:19" x14ac:dyDescent="0.15">
      <c r="A24" s="135"/>
      <c r="B24" s="135"/>
      <c r="C24" s="161" t="s">
        <v>101</v>
      </c>
      <c r="D24" s="158"/>
      <c r="E24" s="115">
        <v>626412</v>
      </c>
      <c r="F24" s="115">
        <v>780585</v>
      </c>
      <c r="G24" s="115">
        <v>746269</v>
      </c>
      <c r="H24" s="115">
        <v>667401</v>
      </c>
      <c r="I24" s="159"/>
      <c r="J24" s="151"/>
      <c r="K24" s="151"/>
      <c r="L24" s="253" t="s">
        <v>108</v>
      </c>
      <c r="M24" s="254"/>
      <c r="N24" s="117">
        <v>66752</v>
      </c>
      <c r="O24" s="117">
        <v>58663</v>
      </c>
      <c r="P24" s="117">
        <v>67645</v>
      </c>
      <c r="Q24" s="118">
        <v>87652</v>
      </c>
      <c r="R24" s="118">
        <v>120101</v>
      </c>
      <c r="S24" s="168">
        <v>100738</v>
      </c>
    </row>
    <row r="25" spans="1:19" x14ac:dyDescent="0.15">
      <c r="A25" s="162"/>
      <c r="B25" s="162"/>
      <c r="C25" s="157" t="s">
        <v>109</v>
      </c>
      <c r="D25" s="157"/>
      <c r="E25" s="115">
        <v>398691</v>
      </c>
      <c r="F25" s="115">
        <v>450969</v>
      </c>
      <c r="G25" s="115">
        <v>565476</v>
      </c>
      <c r="H25" s="115">
        <v>595157</v>
      </c>
      <c r="I25" s="159"/>
      <c r="J25" s="255" t="s">
        <v>120</v>
      </c>
      <c r="K25" s="255"/>
      <c r="L25" s="255"/>
      <c r="M25" s="255"/>
      <c r="N25" s="255"/>
      <c r="O25" s="255"/>
      <c r="P25" s="255"/>
      <c r="Q25" s="255"/>
      <c r="R25" s="163"/>
      <c r="S25" s="169"/>
    </row>
    <row r="26" spans="1:19" x14ac:dyDescent="0.15">
      <c r="A26" s="164" t="s">
        <v>121</v>
      </c>
      <c r="C26" s="165"/>
      <c r="J26" s="256"/>
      <c r="K26" s="256"/>
      <c r="L26" s="256"/>
      <c r="M26" s="256"/>
      <c r="N26" s="256"/>
      <c r="O26" s="256"/>
      <c r="P26" s="256"/>
      <c r="Q26" s="256"/>
    </row>
    <row r="27" spans="1:19" x14ac:dyDescent="0.15">
      <c r="J27" s="256"/>
      <c r="K27" s="256"/>
      <c r="L27" s="256"/>
      <c r="M27" s="256"/>
      <c r="N27" s="256"/>
      <c r="O27" s="256"/>
      <c r="P27" s="256"/>
      <c r="Q27" s="256"/>
    </row>
    <row r="28" spans="1:19" x14ac:dyDescent="0.15">
      <c r="J28" s="256"/>
      <c r="K28" s="256"/>
      <c r="L28" s="256"/>
      <c r="M28" s="256"/>
      <c r="N28" s="256"/>
      <c r="O28" s="256"/>
      <c r="P28" s="256"/>
      <c r="Q28" s="256"/>
    </row>
  </sheetData>
  <mergeCells count="22">
    <mergeCell ref="L22:M22"/>
    <mergeCell ref="L23:M23"/>
    <mergeCell ref="L24:M24"/>
    <mergeCell ref="J25:Q28"/>
    <mergeCell ref="L10:M10"/>
    <mergeCell ref="L11:M11"/>
    <mergeCell ref="L12:M12"/>
    <mergeCell ref="L13:M13"/>
    <mergeCell ref="L14:M14"/>
    <mergeCell ref="L15:M15"/>
    <mergeCell ref="P4:P5"/>
    <mergeCell ref="Q4:Q5"/>
    <mergeCell ref="R4:R5"/>
    <mergeCell ref="S4:S5"/>
    <mergeCell ref="K7:M7"/>
    <mergeCell ref="N4:N5"/>
    <mergeCell ref="O4:O5"/>
    <mergeCell ref="K8:M8"/>
    <mergeCell ref="E4:E5"/>
    <mergeCell ref="F4:F5"/>
    <mergeCell ref="G4:G5"/>
    <mergeCell ref="H4:H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C5" sqref="C5"/>
    </sheetView>
  </sheetViews>
  <sheetFormatPr defaultRowHeight="13.5" x14ac:dyDescent="0.15"/>
  <cols>
    <col min="1" max="1" width="2.25" style="171" customWidth="1"/>
    <col min="2" max="2" width="15.125" style="171" customWidth="1"/>
    <col min="3" max="3" width="7.625" style="172" customWidth="1"/>
    <col min="4" max="8" width="7.625" style="171" customWidth="1"/>
    <col min="9" max="10" width="7.5" style="171" customWidth="1"/>
  </cols>
  <sheetData>
    <row r="1" spans="1:10" x14ac:dyDescent="0.15">
      <c r="A1" s="170"/>
    </row>
    <row r="2" spans="1:10" x14ac:dyDescent="0.15">
      <c r="A2" s="173" t="s">
        <v>125</v>
      </c>
      <c r="B2" s="174"/>
    </row>
    <row r="3" spans="1:10" x14ac:dyDescent="0.15">
      <c r="A3" s="175"/>
      <c r="B3" s="175"/>
      <c r="C3" s="176"/>
      <c r="H3" s="176"/>
      <c r="I3" s="176" t="s">
        <v>140</v>
      </c>
    </row>
    <row r="4" spans="1:10" ht="20.100000000000001" customHeight="1" x14ac:dyDescent="0.15">
      <c r="A4" s="177"/>
      <c r="B4" s="178"/>
      <c r="C4" s="179" t="s">
        <v>126</v>
      </c>
      <c r="D4" s="179" t="s">
        <v>122</v>
      </c>
      <c r="E4" s="179" t="s">
        <v>29</v>
      </c>
      <c r="F4" s="179" t="s">
        <v>123</v>
      </c>
      <c r="G4" s="179" t="s">
        <v>31</v>
      </c>
      <c r="H4" s="179" t="s">
        <v>32</v>
      </c>
      <c r="I4" s="179" t="s">
        <v>124</v>
      </c>
      <c r="J4" s="179" t="s">
        <v>141</v>
      </c>
    </row>
    <row r="5" spans="1:10" ht="20.100000000000001" customHeight="1" x14ac:dyDescent="0.15">
      <c r="A5" s="261" t="s">
        <v>142</v>
      </c>
      <c r="B5" s="261"/>
      <c r="C5" s="180">
        <f>'[1]二人以上の世帯(農林漁家世帯を除く)'!D52</f>
        <v>51760.317460317463</v>
      </c>
      <c r="D5" s="180">
        <f>'[1]二人以上の世帯(農林漁家世帯を除く)'!E52</f>
        <v>52508.441558441555</v>
      </c>
      <c r="E5" s="180">
        <f>'[1]二人以上の世帯(農林漁家世帯を除く)'!F52</f>
        <v>50586.319218241042</v>
      </c>
      <c r="F5" s="180">
        <f>'[1]二人以上の世帯(農林漁家世帯を除く)'!G52</f>
        <v>51951.960784313727</v>
      </c>
      <c r="G5" s="180">
        <f>'[1]二人以上の世帯(農林漁家世帯を除く)'!H52</f>
        <v>54548.524590163935</v>
      </c>
      <c r="H5" s="180">
        <f>'[1]二人以上の世帯(農林漁家世帯を除く)'!I52</f>
        <v>55396.699669966998</v>
      </c>
      <c r="I5" s="180">
        <f>'[1]二人以上の世帯(農林漁家世帯を除く)'!J52</f>
        <v>56820.598006644519</v>
      </c>
      <c r="J5" s="180">
        <f>'[1]二人以上の世帯(農林漁家世帯を除く)'!K52</f>
        <v>56639.464882943139</v>
      </c>
    </row>
    <row r="6" spans="1:10" ht="20.100000000000001" customHeight="1" x14ac:dyDescent="0.15">
      <c r="A6" s="181"/>
      <c r="B6" s="182" t="s">
        <v>127</v>
      </c>
      <c r="C6" s="180">
        <f>'[1]二人以上の世帯(農林漁家世帯を除く)'!D53</f>
        <v>48151.428571428572</v>
      </c>
      <c r="D6" s="180">
        <f>'[1]二人以上の世帯(農林漁家世帯を除く)'!E53</f>
        <v>48573.7012987013</v>
      </c>
      <c r="E6" s="180">
        <f>'[1]二人以上の世帯(農林漁家世帯を除く)'!F53</f>
        <v>46803.257328990228</v>
      </c>
      <c r="F6" s="180">
        <f>'[1]二人以上の世帯(農林漁家世帯を除く)'!G53</f>
        <v>48204.901960784315</v>
      </c>
      <c r="G6" s="180">
        <f>'[1]二人以上の世帯(農林漁家世帯を除く)'!H53</f>
        <v>50993.770491803283</v>
      </c>
      <c r="H6" s="180">
        <f>'[1]二人以上の世帯(農林漁家世帯を除く)'!I53</f>
        <v>51818.48184818482</v>
      </c>
      <c r="I6" s="180">
        <f>'[1]二人以上の世帯(農林漁家世帯を除く)'!J53</f>
        <v>53298.671096345519</v>
      </c>
      <c r="J6" s="180">
        <f>'[1]二人以上の世帯(農林漁家世帯を除く)'!K53</f>
        <v>53242.474916387953</v>
      </c>
    </row>
    <row r="7" spans="1:10" ht="20.100000000000001" customHeight="1" x14ac:dyDescent="0.15">
      <c r="A7" s="181"/>
      <c r="B7" s="182" t="s">
        <v>128</v>
      </c>
      <c r="C7" s="180">
        <f>'[1]二人以上の世帯(農林漁家世帯を除く)'!D54</f>
        <v>1746.3492063492065</v>
      </c>
      <c r="D7" s="180">
        <f>'[1]二人以上の世帯(農林漁家世帯を除く)'!E54</f>
        <v>1699.0259740259739</v>
      </c>
      <c r="E7" s="180">
        <f>'[1]二人以上の世帯(農林漁家世帯を除く)'!F54</f>
        <v>1672.6384364820847</v>
      </c>
      <c r="F7" s="180">
        <f>'[1]二人以上の世帯(農林漁家世帯を除く)'!G54</f>
        <v>1736.9281045751634</v>
      </c>
      <c r="G7" s="180">
        <f>'[1]二人以上の世帯(農林漁家世帯を除く)'!H54</f>
        <v>1890.4918032786886</v>
      </c>
      <c r="H7" s="180">
        <f>'[1]二人以上の世帯(農林漁家世帯を除く)'!I54</f>
        <v>1907.5907590759077</v>
      </c>
      <c r="I7" s="180">
        <f>'[1]二人以上の世帯(農林漁家世帯を除く)'!J54</f>
        <v>2035.215946843854</v>
      </c>
      <c r="J7" s="180">
        <f>'[1]二人以上の世帯(農林漁家世帯を除く)'!K54</f>
        <v>2008.0267558528426</v>
      </c>
    </row>
    <row r="8" spans="1:10" ht="20.100000000000001" customHeight="1" x14ac:dyDescent="0.15">
      <c r="A8" s="181"/>
      <c r="B8" s="182" t="s">
        <v>129</v>
      </c>
      <c r="C8" s="180">
        <f>'[1]二人以上の世帯(農林漁家世帯を除く)'!D55</f>
        <v>1830.1587301587301</v>
      </c>
      <c r="D8" s="180">
        <f>'[1]二人以上の世帯(農林漁家世帯を除く)'!E55</f>
        <v>1875.6493506493507</v>
      </c>
      <c r="E8" s="180">
        <f>'[1]二人以上の世帯(農林漁家世帯を除く)'!F55</f>
        <v>1791.2052117263845</v>
      </c>
      <c r="F8" s="180">
        <f>'[1]二人以上の世帯(農林漁家世帯を除く)'!G55</f>
        <v>1766.0130718954249</v>
      </c>
      <c r="G8" s="180">
        <f>'[1]二人以上の世帯(農林漁家世帯を除く)'!H55</f>
        <v>1862.2950819672133</v>
      </c>
      <c r="H8" s="180">
        <f>'[1]二人以上の世帯(農林漁家世帯を除く)'!I55</f>
        <v>1869.6369636963698</v>
      </c>
      <c r="I8" s="180">
        <f>'[1]二人以上の世帯(農林漁家世帯を除く)'!J55</f>
        <v>1997.0099667774089</v>
      </c>
      <c r="J8" s="180">
        <f>'[1]二人以上の世帯(農林漁家世帯を除く)'!K55</f>
        <v>2071.9063545150502</v>
      </c>
    </row>
    <row r="9" spans="1:10" ht="20.100000000000001" customHeight="1" x14ac:dyDescent="0.15">
      <c r="A9" s="181"/>
      <c r="B9" s="182" t="s">
        <v>130</v>
      </c>
      <c r="C9" s="180">
        <f>'[1]二人以上の世帯(農林漁家世帯を除く)'!D56</f>
        <v>554.92063492063494</v>
      </c>
      <c r="D9" s="180">
        <f>'[1]二人以上の世帯(農林漁家世帯を除く)'!E56</f>
        <v>619.80519480519479</v>
      </c>
      <c r="E9" s="180">
        <f>'[1]二人以上の世帯(農林漁家世帯を除く)'!F56</f>
        <v>604.88599348534206</v>
      </c>
      <c r="F9" s="180">
        <f>'[1]二人以上の世帯(農林漁家世帯を除く)'!G56</f>
        <v>636.92810457516339</v>
      </c>
      <c r="G9" s="180">
        <f>'[1]二人以上の世帯(農林漁家世帯を除く)'!H56</f>
        <v>690.81967213114763</v>
      </c>
      <c r="H9" s="180">
        <f>'[1]二人以上の世帯(農林漁家世帯を除く)'!I56</f>
        <v>695.04950495049513</v>
      </c>
      <c r="I9" s="180">
        <f>'[1]二人以上の世帯(農林漁家世帯を除く)'!J56</f>
        <v>763.78737541528244</v>
      </c>
      <c r="J9" s="180">
        <f>'[1]二人以上の世帯(農林漁家世帯を除く)'!K56</f>
        <v>793.31103678929765</v>
      </c>
    </row>
    <row r="10" spans="1:10" ht="20.100000000000001" customHeight="1" x14ac:dyDescent="0.15">
      <c r="A10" s="181"/>
      <c r="B10" s="182" t="s">
        <v>143</v>
      </c>
      <c r="C10" s="180">
        <f>'[1]二人以上の世帯(農林漁家世帯を除く)'!D57</f>
        <v>4654.6031746031749</v>
      </c>
      <c r="D10" s="180">
        <f>'[1]二人以上の世帯(農林漁家世帯を除く)'!E57</f>
        <v>4382.4675324675327</v>
      </c>
      <c r="E10" s="180">
        <f>'[1]二人以上の世帯(農林漁家世帯を除く)'!F57</f>
        <v>4230.6188925081433</v>
      </c>
      <c r="F10" s="180">
        <f>'[1]二人以上の世帯(農林漁家世帯を除く)'!G57</f>
        <v>4299.0196078431372</v>
      </c>
      <c r="G10" s="180">
        <f>'[1]二人以上の世帯(農林漁家世帯を除く)'!H57</f>
        <v>4638.688524590164</v>
      </c>
      <c r="H10" s="180">
        <f>'[1]二人以上の世帯(農林漁家世帯を除く)'!I57</f>
        <v>4637.2937293729374</v>
      </c>
      <c r="I10" s="180">
        <f>'[1]二人以上の世帯(農林漁家世帯を除く)'!J57</f>
        <v>4846.5116279069771</v>
      </c>
      <c r="J10" s="180">
        <f>'[1]二人以上の世帯(農林漁家世帯を除く)'!K57</f>
        <v>4984.6153846153838</v>
      </c>
    </row>
    <row r="11" spans="1:10" ht="20.100000000000001" customHeight="1" x14ac:dyDescent="0.15">
      <c r="A11" s="181"/>
      <c r="B11" s="182" t="s">
        <v>131</v>
      </c>
      <c r="C11" s="180">
        <f>'[1]二人以上の世帯(農林漁家世帯を除く)'!D58</f>
        <v>7053.0158730158728</v>
      </c>
      <c r="D11" s="180">
        <f>'[1]二人以上の世帯(農林漁家世帯を除く)'!E58</f>
        <v>7055.8441558441555</v>
      </c>
      <c r="E11" s="180">
        <f>'[1]二人以上の世帯(農林漁家世帯を除く)'!F58</f>
        <v>6791.8566775244299</v>
      </c>
      <c r="F11" s="180">
        <f>'[1]二人以上の世帯(農林漁家世帯を除く)'!G58</f>
        <v>6944.4444444444443</v>
      </c>
      <c r="G11" s="180">
        <f>'[1]二人以上の世帯(農林漁家世帯を除く)'!H58</f>
        <v>7105.5737704918038</v>
      </c>
      <c r="H11" s="180">
        <f>'[1]二人以上の世帯(農林漁家世帯を除く)'!I58</f>
        <v>7626.7326732673273</v>
      </c>
      <c r="I11" s="180">
        <f>'[1]二人以上の世帯(農林漁家世帯を除く)'!J58</f>
        <v>7793.3554817275754</v>
      </c>
      <c r="J11" s="180">
        <f>'[1]二人以上の世帯(農林漁家世帯を除く)'!K58</f>
        <v>7883.9464882943139</v>
      </c>
    </row>
    <row r="12" spans="1:10" ht="20.100000000000001" customHeight="1" x14ac:dyDescent="0.15">
      <c r="A12" s="181"/>
      <c r="B12" s="182" t="s">
        <v>132</v>
      </c>
      <c r="C12" s="180">
        <f>'[1]二人以上の世帯(農林漁家世帯を除く)'!D59</f>
        <v>1758.7301587301588</v>
      </c>
      <c r="D12" s="180">
        <f>'[1]二人以上の世帯(農林漁家世帯を除く)'!E59</f>
        <v>1526.9480519480519</v>
      </c>
      <c r="E12" s="180">
        <f>'[1]二人以上の世帯(農林漁家世帯を除く)'!F59</f>
        <v>1412.0521172638437</v>
      </c>
      <c r="F12" s="180">
        <f>'[1]二人以上の世帯(農林漁家世帯を除く)'!G59</f>
        <v>1389.5424836601308</v>
      </c>
      <c r="G12" s="180">
        <f>'[1]二人以上の世帯(農林漁家世帯を除く)'!H59</f>
        <v>1520.655737704918</v>
      </c>
      <c r="H12" s="180">
        <f>'[1]二人以上の世帯(農林漁家世帯を除く)'!I59</f>
        <v>1662.7062706270628</v>
      </c>
      <c r="I12" s="180">
        <f>'[1]二人以上の世帯(農林漁家世帯を除く)'!J59</f>
        <v>1571.7607973421927</v>
      </c>
      <c r="J12" s="180">
        <f>'[1]二人以上の世帯(農林漁家世帯を除く)'!K59</f>
        <v>1631.1036789297657</v>
      </c>
    </row>
    <row r="13" spans="1:10" ht="20.100000000000001" customHeight="1" x14ac:dyDescent="0.15">
      <c r="A13" s="181"/>
      <c r="B13" s="182" t="s">
        <v>133</v>
      </c>
      <c r="C13" s="180">
        <f>'[1]二人以上の世帯(農林漁家世帯を除く)'!D60</f>
        <v>5118.4126984126988</v>
      </c>
      <c r="D13" s="180">
        <f>'[1]二人以上の世帯(農林漁家世帯を除く)'!E60</f>
        <v>5594.1558441558436</v>
      </c>
      <c r="E13" s="180">
        <f>'[1]二人以上の世帯(農林漁家世帯を除く)'!F60</f>
        <v>5459.6091205211733</v>
      </c>
      <c r="F13" s="180">
        <f>'[1]二人以上の世帯(農林漁家世帯を除く)'!G60</f>
        <v>5378.4313725490192</v>
      </c>
      <c r="G13" s="180">
        <f>'[1]二人以上の世帯(農林漁家世帯を除く)'!H60</f>
        <v>5950.4918032786891</v>
      </c>
      <c r="H13" s="180">
        <f>'[1]二人以上の世帯(農林漁家世帯を除く)'!I60</f>
        <v>6361.3861386138615</v>
      </c>
      <c r="I13" s="180">
        <f>'[1]二人以上の世帯(農林漁家世帯を除く)'!J60</f>
        <v>4342.5249169435219</v>
      </c>
      <c r="J13" s="180">
        <f>'[1]二人以上の世帯(農林漁家世帯を除く)'!K60</f>
        <v>4497.9933110367892</v>
      </c>
    </row>
    <row r="14" spans="1:10" ht="20.100000000000001" customHeight="1" x14ac:dyDescent="0.15">
      <c r="A14" s="181"/>
      <c r="B14" s="182" t="s">
        <v>134</v>
      </c>
      <c r="C14" s="180" t="str">
        <f>'[1]二人以上の世帯(農林漁家世帯を除く)'!D61</f>
        <v>-</v>
      </c>
      <c r="D14" s="180" t="str">
        <f>'[1]二人以上の世帯(農林漁家世帯を除く)'!E61</f>
        <v>-</v>
      </c>
      <c r="E14" s="180" t="str">
        <f>'[1]二人以上の世帯(農林漁家世帯を除く)'!F61</f>
        <v>-</v>
      </c>
      <c r="F14" s="180" t="str">
        <f>'[1]二人以上の世帯(農林漁家世帯を除く)'!G61</f>
        <v>-</v>
      </c>
      <c r="G14" s="180" t="str">
        <f>'[1]二人以上の世帯(農林漁家世帯を除く)'!H61</f>
        <v>-</v>
      </c>
      <c r="H14" s="180" t="str">
        <f>'[1]二人以上の世帯(農林漁家世帯を除く)'!I61</f>
        <v>-</v>
      </c>
      <c r="I14" s="180">
        <f>'[1]二人以上の世帯(農林漁家世帯を除く)'!J61</f>
        <v>2037.2093023255816</v>
      </c>
      <c r="J14" s="180">
        <f>'[1]二人以上の世帯(農林漁家世帯を除く)'!K61</f>
        <v>2304.3478260869565</v>
      </c>
    </row>
    <row r="15" spans="1:10" ht="20.100000000000001" customHeight="1" x14ac:dyDescent="0.15">
      <c r="A15" s="181"/>
      <c r="B15" s="182" t="s">
        <v>144</v>
      </c>
      <c r="C15" s="180">
        <f>'[1]二人以上の世帯(農林漁家世帯を除く)'!D62</f>
        <v>1159.3650793650795</v>
      </c>
      <c r="D15" s="180">
        <f>'[1]二人以上の世帯(農林漁家世帯を除く)'!E62</f>
        <v>1476.9480519480519</v>
      </c>
      <c r="E15" s="180">
        <f>'[1]二人以上の世帯(農林漁家世帯を除く)'!F62</f>
        <v>1486.6449511400651</v>
      </c>
      <c r="F15" s="180">
        <f>'[1]二人以上の世帯(農林漁家世帯を除く)'!G62</f>
        <v>1431.6993464052287</v>
      </c>
      <c r="G15" s="180">
        <f>'[1]二人以上の世帯(農林漁家世帯を除く)'!H62</f>
        <v>1383.6065573770493</v>
      </c>
      <c r="H15" s="180">
        <f>'[1]二人以上の世帯(農林漁家世帯を除く)'!I62</f>
        <v>1241.2541254125413</v>
      </c>
      <c r="I15" s="180">
        <f>'[1]二人以上の世帯(農林漁家世帯を除く)'!J62</f>
        <v>1096.3455149501663</v>
      </c>
      <c r="J15" s="180">
        <f>'[1]二人以上の世帯(農林漁家世帯を除く)'!K62</f>
        <v>1212.3745819397993</v>
      </c>
    </row>
    <row r="16" spans="1:10" ht="20.100000000000001" customHeight="1" x14ac:dyDescent="0.15">
      <c r="A16" s="181"/>
      <c r="B16" s="182" t="s">
        <v>135</v>
      </c>
      <c r="C16" s="180">
        <f>'[1]二人以上の世帯(農林漁家世帯を除く)'!D63</f>
        <v>16997.460317460318</v>
      </c>
      <c r="D16" s="180">
        <f>'[1]二人以上の世帯(農林漁家世帯を除く)'!E63</f>
        <v>16992.532467532466</v>
      </c>
      <c r="E16" s="180">
        <f>'[1]二人以上の世帯(農林漁家世帯を除く)'!F63</f>
        <v>16410.423452768729</v>
      </c>
      <c r="F16" s="180">
        <f>'[1]二人以上の世帯(農林漁家世帯を除く)'!G63</f>
        <v>17528.431372549021</v>
      </c>
      <c r="G16" s="180">
        <f>'[1]二人以上の世帯(農林漁家世帯を除く)'!H63</f>
        <v>18007.540983606559</v>
      </c>
      <c r="H16" s="180">
        <f>'[1]二人以上の世帯(農林漁家世帯を除く)'!I63</f>
        <v>18031.683168316831</v>
      </c>
      <c r="I16" s="180">
        <f>'[1]二人以上の世帯(農林漁家世帯を除く)'!J63</f>
        <v>18379.734219269103</v>
      </c>
      <c r="J16" s="180">
        <f>'[1]二人以上の世帯(農林漁家世帯を除く)'!K63</f>
        <v>17668.896321070231</v>
      </c>
    </row>
    <row r="17" spans="1:10" ht="20.100000000000001" customHeight="1" x14ac:dyDescent="0.15">
      <c r="A17" s="181"/>
      <c r="B17" s="182" t="s">
        <v>136</v>
      </c>
      <c r="C17" s="180">
        <f>'[1]二人以上の世帯(農林漁家世帯を除く)'!D64</f>
        <v>40873.968253968254</v>
      </c>
      <c r="D17" s="180">
        <f>'[1]二人以上の世帯(農林漁家世帯を除く)'!E64</f>
        <v>41223.376623376622</v>
      </c>
      <c r="E17" s="180">
        <f>'[1]二人以上の世帯(農林漁家世帯を除く)'!F64</f>
        <v>39859.9348534202</v>
      </c>
      <c r="F17" s="180">
        <f>'[1]二人以上の世帯(農林漁家世帯を除く)'!G64</f>
        <v>41111.111111111109</v>
      </c>
      <c r="G17" s="180">
        <f>'[1]二人以上の世帯(農林漁家世帯を除く)'!H64</f>
        <v>43050.163934426229</v>
      </c>
      <c r="H17" s="180">
        <f>'[1]二人以上の世帯(農林漁家世帯を除く)'!I64</f>
        <v>44033.663366336637</v>
      </c>
      <c r="I17" s="180">
        <f>'[1]二人以上の世帯(農林漁家世帯を除く)'!J64</f>
        <v>44864.119601328908</v>
      </c>
      <c r="J17" s="180">
        <f>'[1]二人以上の世帯(農林漁家世帯を除く)'!K64</f>
        <v>45056.187290969894</v>
      </c>
    </row>
    <row r="18" spans="1:10" ht="20.100000000000001" customHeight="1" x14ac:dyDescent="0.15">
      <c r="A18" s="181"/>
      <c r="B18" s="182" t="s">
        <v>137</v>
      </c>
      <c r="C18" s="180">
        <f>'[1]二人以上の世帯(農林漁家世帯を除く)'!D65</f>
        <v>1715.2380952380952</v>
      </c>
      <c r="D18" s="180">
        <f>'[1]二人以上の世帯(農林漁家世帯を除く)'!E65</f>
        <v>1675</v>
      </c>
      <c r="E18" s="180">
        <f>'[1]二人以上の世帯(農林漁家世帯を除く)'!F65</f>
        <v>1666.7752442996743</v>
      </c>
      <c r="F18" s="180">
        <f>'[1]二人以上の世帯(農林漁家世帯を除く)'!G65</f>
        <v>1656.8627450980391</v>
      </c>
      <c r="G18" s="180">
        <f>'[1]二人以上の世帯(農林漁家世帯を除く)'!H65</f>
        <v>1863.6065573770493</v>
      </c>
      <c r="H18" s="180">
        <f>'[1]二人以上の世帯(農林漁家世帯を除く)'!I65</f>
        <v>1901.3201320132014</v>
      </c>
      <c r="I18" s="180">
        <f>'[1]二人以上の世帯(農林漁家世帯を除く)'!J65</f>
        <v>2000.3322259136214</v>
      </c>
      <c r="J18" s="180">
        <f>'[1]二人以上の世帯(農林漁家世帯を除く)'!K65</f>
        <v>2182.2742474916386</v>
      </c>
    </row>
    <row r="19" spans="1:10" ht="20.100000000000001" customHeight="1" x14ac:dyDescent="0.15">
      <c r="A19" s="181"/>
      <c r="B19" s="182" t="s">
        <v>138</v>
      </c>
      <c r="C19" s="180">
        <f>'[1]二人以上の世帯(農林漁家世帯を除く)'!D66</f>
        <v>5562.2222222222226</v>
      </c>
      <c r="D19" s="180">
        <f>'[1]二人以上の世帯(農林漁家世帯を除く)'!E66</f>
        <v>5675.6493506493507</v>
      </c>
      <c r="E19" s="180">
        <f>'[1]二人以上の世帯(農林漁家世帯を除く)'!F66</f>
        <v>5276.2214983713357</v>
      </c>
      <c r="F19" s="180">
        <f>'[1]二人以上の世帯(農林漁家世帯を除く)'!G66</f>
        <v>5436.6013071895422</v>
      </c>
      <c r="G19" s="180">
        <f>'[1]二人以上の世帯(農林漁家世帯を除く)'!H66</f>
        <v>6080</v>
      </c>
      <c r="H19" s="180">
        <f>'[1]二人以上の世帯(農林漁家世帯を除く)'!I66</f>
        <v>5883.4983498349839</v>
      </c>
      <c r="I19" s="180">
        <f>'[1]二人以上の世帯(農林漁家世帯を除く)'!J66</f>
        <v>6434.2192691029904</v>
      </c>
      <c r="J19" s="180">
        <f>'[1]二人以上の世帯(農林漁家世帯を除く)'!K66</f>
        <v>6004.0133779264206</v>
      </c>
    </row>
    <row r="20" spans="1:10" ht="20.100000000000001" customHeight="1" x14ac:dyDescent="0.15">
      <c r="A20" s="181"/>
      <c r="B20" s="182" t="s">
        <v>139</v>
      </c>
      <c r="C20" s="180">
        <f>'[1]二人以上の世帯(農林漁家世帯を除く)'!D67</f>
        <v>3608.8888888888891</v>
      </c>
      <c r="D20" s="180">
        <f>'[1]二人以上の世帯(農林漁家世帯を除く)'!E67</f>
        <v>3934.7402597402597</v>
      </c>
      <c r="E20" s="180">
        <f>'[1]二人以上の世帯(農林漁家世帯を除く)'!F67</f>
        <v>3783.3876221498372</v>
      </c>
      <c r="F20" s="180">
        <f>'[1]二人以上の世帯(農林漁家世帯を除く)'!G67</f>
        <v>3747.0588235294117</v>
      </c>
      <c r="G20" s="180">
        <f>'[1]二人以上の世帯(農林漁家世帯を除く)'!H67</f>
        <v>3554.7540983606559</v>
      </c>
      <c r="H20" s="180">
        <f>'[1]二人以上の世帯(農林漁家世帯を除く)'!I67</f>
        <v>3577.8877887788781</v>
      </c>
      <c r="I20" s="180">
        <f>'[1]二人以上の世帯(農林漁家世帯を除く)'!J67</f>
        <v>3521.9269102990038</v>
      </c>
      <c r="J20" s="180">
        <f>'[1]二人以上の世帯(農林漁家世帯を除く)'!K67</f>
        <v>3396.9899665551839</v>
      </c>
    </row>
    <row r="21" spans="1:10" x14ac:dyDescent="0.15">
      <c r="A21" s="183" t="s">
        <v>145</v>
      </c>
      <c r="B21" s="184"/>
    </row>
    <row r="22" spans="1:10" x14ac:dyDescent="0.15">
      <c r="A22" s="185" t="s">
        <v>146</v>
      </c>
    </row>
    <row r="23" spans="1:10" x14ac:dyDescent="0.15">
      <c r="A23" s="185" t="s">
        <v>146</v>
      </c>
    </row>
  </sheetData>
  <mergeCells count="1">
    <mergeCell ref="A5:B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Ⅶ－４(1)</vt:lpstr>
      <vt:lpstr>Ⅶ－４(2)</vt:lpstr>
      <vt:lpstr>Ⅶ－４(3)</vt:lpstr>
      <vt:lpstr>Ⅶ－４(4)</vt:lpstr>
    </vt:vector>
  </TitlesOfParts>
  <Company>alic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河原 壽</cp:lastModifiedBy>
  <dcterms:created xsi:type="dcterms:W3CDTF">2017-10-24T08:09:01Z</dcterms:created>
  <dcterms:modified xsi:type="dcterms:W3CDTF">2017-10-25T05:00:56Z</dcterms:modified>
</cp:coreProperties>
</file>