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KAWAHARA\20140401野菜需給部\平成27年版野菜統計要覧_確定版\"/>
    </mc:Choice>
  </mc:AlternateContent>
  <bookViews>
    <workbookView xWindow="0" yWindow="0" windowWidth="15690" windowHeight="7530"/>
  </bookViews>
  <sheets>
    <sheet name="Ⅶ－６(1)" sheetId="1" r:id="rId1"/>
    <sheet name="Ⅶ－６(2)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2" l="1"/>
  <c r="M23" i="2"/>
  <c r="L23" i="2"/>
  <c r="K23" i="2"/>
  <c r="J23" i="2"/>
  <c r="I23" i="2"/>
  <c r="H23" i="2"/>
  <c r="G23" i="2"/>
  <c r="F23" i="2"/>
  <c r="E23" i="2"/>
  <c r="D23" i="2"/>
  <c r="C23" i="2"/>
  <c r="N21" i="2"/>
  <c r="M21" i="2"/>
  <c r="L21" i="2"/>
  <c r="K21" i="2"/>
  <c r="J21" i="2"/>
  <c r="I21" i="2"/>
  <c r="H21" i="2"/>
  <c r="G21" i="2"/>
  <c r="F21" i="2"/>
  <c r="E21" i="2"/>
  <c r="D21" i="2"/>
  <c r="C21" i="2"/>
  <c r="N19" i="2"/>
  <c r="M19" i="2"/>
  <c r="L19" i="2"/>
  <c r="K19" i="2"/>
  <c r="J19" i="2"/>
  <c r="I19" i="2"/>
  <c r="H19" i="2"/>
  <c r="G19" i="2"/>
  <c r="F19" i="2"/>
  <c r="E19" i="2"/>
  <c r="D19" i="2"/>
  <c r="C19" i="2"/>
  <c r="N17" i="2"/>
  <c r="M17" i="2"/>
  <c r="L17" i="2"/>
  <c r="K17" i="2"/>
  <c r="J17" i="2"/>
  <c r="I17" i="2"/>
  <c r="H17" i="2"/>
  <c r="G17" i="2"/>
  <c r="F17" i="2"/>
  <c r="E17" i="2"/>
  <c r="D17" i="2"/>
  <c r="C17" i="2"/>
  <c r="N15" i="2"/>
  <c r="M15" i="2"/>
  <c r="L15" i="2"/>
  <c r="K15" i="2"/>
  <c r="J15" i="2"/>
  <c r="I15" i="2"/>
  <c r="H15" i="2"/>
  <c r="G15" i="2"/>
  <c r="F15" i="2"/>
  <c r="E15" i="2"/>
  <c r="D15" i="2"/>
  <c r="C15" i="2"/>
  <c r="N13" i="2"/>
  <c r="M13" i="2"/>
  <c r="L13" i="2"/>
  <c r="K13" i="2"/>
  <c r="J13" i="2"/>
  <c r="I13" i="2"/>
  <c r="H13" i="2"/>
  <c r="G13" i="2"/>
  <c r="F13" i="2"/>
  <c r="E13" i="2"/>
  <c r="D13" i="2"/>
  <c r="C13" i="2"/>
  <c r="N11" i="2"/>
  <c r="M11" i="2"/>
  <c r="L11" i="2"/>
  <c r="K11" i="2"/>
  <c r="J11" i="2"/>
  <c r="I11" i="2"/>
  <c r="H11" i="2"/>
  <c r="G11" i="2"/>
  <c r="F11" i="2"/>
  <c r="E11" i="2"/>
  <c r="D11" i="2"/>
  <c r="C11" i="2"/>
  <c r="N8" i="2"/>
  <c r="M8" i="2"/>
  <c r="L8" i="2"/>
  <c r="K8" i="2"/>
  <c r="J8" i="2"/>
  <c r="I8" i="2"/>
  <c r="H8" i="2"/>
  <c r="G8" i="2"/>
  <c r="F8" i="2"/>
  <c r="N23" i="1"/>
  <c r="M23" i="1"/>
  <c r="L23" i="1"/>
  <c r="K23" i="1"/>
  <c r="J23" i="1"/>
  <c r="I23" i="1"/>
  <c r="H23" i="1"/>
  <c r="G23" i="1"/>
  <c r="F23" i="1"/>
  <c r="E23" i="1"/>
  <c r="D23" i="1"/>
  <c r="C23" i="1"/>
  <c r="N21" i="1"/>
  <c r="M21" i="1"/>
  <c r="L21" i="1"/>
  <c r="K21" i="1"/>
  <c r="J21" i="1"/>
  <c r="I21" i="1"/>
  <c r="H21" i="1"/>
  <c r="G21" i="1"/>
  <c r="F21" i="1"/>
  <c r="E21" i="1"/>
  <c r="D21" i="1"/>
  <c r="C21" i="1"/>
  <c r="N19" i="1"/>
  <c r="M19" i="1"/>
  <c r="L19" i="1"/>
  <c r="K19" i="1"/>
  <c r="J19" i="1"/>
  <c r="I19" i="1"/>
  <c r="H19" i="1"/>
  <c r="G19" i="1"/>
  <c r="F19" i="1"/>
  <c r="E19" i="1"/>
  <c r="D19" i="1"/>
  <c r="C19" i="1"/>
  <c r="N17" i="1"/>
  <c r="M17" i="1"/>
  <c r="L17" i="1"/>
  <c r="K17" i="1"/>
  <c r="J17" i="1"/>
  <c r="I17" i="1"/>
  <c r="H17" i="1"/>
  <c r="G17" i="1"/>
  <c r="F17" i="1"/>
  <c r="E17" i="1"/>
  <c r="D17" i="1"/>
  <c r="C17" i="1"/>
  <c r="N15" i="1"/>
  <c r="M15" i="1"/>
  <c r="L15" i="1"/>
  <c r="K15" i="1"/>
  <c r="J15" i="1"/>
  <c r="I15" i="1"/>
  <c r="H15" i="1"/>
  <c r="G15" i="1"/>
  <c r="F15" i="1"/>
  <c r="E15" i="1"/>
  <c r="D15" i="1"/>
  <c r="C15" i="1"/>
  <c r="N13" i="1"/>
  <c r="M13" i="1"/>
  <c r="L13" i="1"/>
  <c r="K13" i="1"/>
  <c r="J13" i="1"/>
  <c r="I13" i="1"/>
  <c r="H13" i="1"/>
  <c r="G13" i="1"/>
  <c r="F13" i="1"/>
  <c r="E13" i="1"/>
  <c r="D13" i="1"/>
  <c r="C13" i="1"/>
  <c r="N11" i="1"/>
  <c r="M11" i="1"/>
  <c r="L11" i="1"/>
  <c r="K11" i="1"/>
  <c r="J11" i="1"/>
  <c r="I11" i="1"/>
  <c r="H11" i="1"/>
  <c r="G11" i="1"/>
  <c r="F11" i="1"/>
  <c r="E11" i="1"/>
  <c r="D11" i="1"/>
  <c r="C11" i="1"/>
  <c r="N8" i="1"/>
  <c r="M8" i="1"/>
  <c r="L8" i="1"/>
  <c r="K8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<sst xmlns="http://schemas.openxmlformats.org/spreadsheetml/2006/main" count="60" uniqueCount="38">
  <si>
    <t xml:space="preserve">  Ⅶ－６　食品小売業の概要</t>
    <phoneticPr fontId="4"/>
  </si>
  <si>
    <t xml:space="preserve">    (1) 食品小売業の商店数の推移</t>
    <phoneticPr fontId="4"/>
  </si>
  <si>
    <t>（単位：店、％）</t>
    <rPh sb="1" eb="3">
      <t>タンイ</t>
    </rPh>
    <rPh sb="4" eb="5">
      <t>ミセ</t>
    </rPh>
    <phoneticPr fontId="4"/>
  </si>
  <si>
    <t>業　　　　種</t>
    <rPh sb="0" eb="6">
      <t>ギョウシュ</t>
    </rPh>
    <phoneticPr fontId="4"/>
  </si>
  <si>
    <t>昭和51年</t>
    <rPh sb="0" eb="2">
      <t>ショウワ</t>
    </rPh>
    <rPh sb="4" eb="5">
      <t>ネン</t>
    </rPh>
    <phoneticPr fontId="4"/>
  </si>
  <si>
    <t>　54年</t>
    <rPh sb="3" eb="4">
      <t>ネン</t>
    </rPh>
    <phoneticPr fontId="4"/>
  </si>
  <si>
    <t>　60年</t>
    <rPh sb="3" eb="4">
      <t>ネン</t>
    </rPh>
    <phoneticPr fontId="4"/>
  </si>
  <si>
    <t>平成3年</t>
    <rPh sb="0" eb="2">
      <t>ヘイセイ</t>
    </rPh>
    <rPh sb="3" eb="4">
      <t>ネン</t>
    </rPh>
    <phoneticPr fontId="4"/>
  </si>
  <si>
    <t>　6年</t>
    <rPh sb="2" eb="3">
      <t>ネン</t>
    </rPh>
    <phoneticPr fontId="4"/>
  </si>
  <si>
    <t>　9年</t>
    <rPh sb="2" eb="3">
      <t>ネン</t>
    </rPh>
    <phoneticPr fontId="4"/>
  </si>
  <si>
    <t>11年</t>
    <rPh sb="2" eb="3">
      <t>ネン</t>
    </rPh>
    <phoneticPr fontId="4"/>
  </si>
  <si>
    <t>14年</t>
    <rPh sb="2" eb="3">
      <t>ネン</t>
    </rPh>
    <phoneticPr fontId="4"/>
  </si>
  <si>
    <t>16年</t>
    <rPh sb="2" eb="3">
      <t>ネン</t>
    </rPh>
    <phoneticPr fontId="4"/>
  </si>
  <si>
    <t>19年</t>
    <rPh sb="2" eb="3">
      <t>ネン</t>
    </rPh>
    <phoneticPr fontId="4"/>
  </si>
  <si>
    <t>24年</t>
    <rPh sb="2" eb="3">
      <t>ネン</t>
    </rPh>
    <phoneticPr fontId="4"/>
  </si>
  <si>
    <t>26年</t>
    <rPh sb="2" eb="3">
      <t>ネン</t>
    </rPh>
    <phoneticPr fontId="4"/>
  </si>
  <si>
    <t>小　　　売　　　業　　　計</t>
    <rPh sb="0" eb="1">
      <t>ショウ</t>
    </rPh>
    <rPh sb="4" eb="5">
      <t>バイ</t>
    </rPh>
    <rPh sb="8" eb="9">
      <t>ギョウ</t>
    </rPh>
    <rPh sb="12" eb="13">
      <t>ケイ</t>
    </rPh>
    <phoneticPr fontId="4"/>
  </si>
  <si>
    <t>飲　食　料　品　小　売　業</t>
    <rPh sb="0" eb="1">
      <t>イン</t>
    </rPh>
    <rPh sb="2" eb="3">
      <t>ショク</t>
    </rPh>
    <rPh sb="4" eb="5">
      <t>リョウ</t>
    </rPh>
    <rPh sb="6" eb="7">
      <t>シナ</t>
    </rPh>
    <rPh sb="8" eb="9">
      <t>ショウ</t>
    </rPh>
    <rPh sb="10" eb="11">
      <t>バイ</t>
    </rPh>
    <rPh sb="12" eb="13">
      <t>ギョウ</t>
    </rPh>
    <phoneticPr fontId="4"/>
  </si>
  <si>
    <r>
      <t>各</t>
    </r>
    <r>
      <rPr>
        <sz val="7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種</t>
    </r>
    <r>
      <rPr>
        <sz val="7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食</t>
    </r>
    <r>
      <rPr>
        <sz val="7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料</t>
    </r>
    <r>
      <rPr>
        <sz val="7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品</t>
    </r>
    <r>
      <rPr>
        <sz val="7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小</t>
    </r>
    <r>
      <rPr>
        <sz val="7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売</t>
    </r>
    <r>
      <rPr>
        <sz val="7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業</t>
    </r>
    <rPh sb="0" eb="1">
      <t>カク</t>
    </rPh>
    <rPh sb="2" eb="3">
      <t>タネ</t>
    </rPh>
    <rPh sb="4" eb="5">
      <t>ショク</t>
    </rPh>
    <rPh sb="6" eb="7">
      <t>リョウ</t>
    </rPh>
    <rPh sb="8" eb="9">
      <t>シナ</t>
    </rPh>
    <rPh sb="10" eb="11">
      <t>ショウ</t>
    </rPh>
    <rPh sb="12" eb="13">
      <t>バイ</t>
    </rPh>
    <rPh sb="14" eb="15">
      <t>ギョウ</t>
    </rPh>
    <phoneticPr fontId="4"/>
  </si>
  <si>
    <r>
      <t>酒　　</t>
    </r>
    <r>
      <rPr>
        <sz val="6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小</t>
    </r>
    <r>
      <rPr>
        <sz val="6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　　売</t>
    </r>
    <r>
      <rPr>
        <sz val="6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　　業</t>
    </r>
    <rPh sb="0" eb="1">
      <t>サケ</t>
    </rPh>
    <rPh sb="4" eb="5">
      <t>ショウ</t>
    </rPh>
    <rPh sb="8" eb="9">
      <t>バイ</t>
    </rPh>
    <rPh sb="12" eb="13">
      <t>ギョウ</t>
    </rPh>
    <phoneticPr fontId="4"/>
  </si>
  <si>
    <t>食　 肉 　小 　売 　業</t>
    <rPh sb="0" eb="1">
      <t>ショク</t>
    </rPh>
    <rPh sb="3" eb="4">
      <t>ニク</t>
    </rPh>
    <rPh sb="6" eb="7">
      <t>ショウ</t>
    </rPh>
    <rPh sb="9" eb="10">
      <t>バイ</t>
    </rPh>
    <rPh sb="12" eb="13">
      <t>ギョウ</t>
    </rPh>
    <phoneticPr fontId="4"/>
  </si>
  <si>
    <t>鮮　 魚 　小 　売 　業</t>
    <rPh sb="0" eb="1">
      <t>スクナ</t>
    </rPh>
    <rPh sb="3" eb="4">
      <t>サカナ</t>
    </rPh>
    <rPh sb="6" eb="7">
      <t>ショウ</t>
    </rPh>
    <rPh sb="9" eb="10">
      <t>バイ</t>
    </rPh>
    <rPh sb="12" eb="13">
      <t>ギョウ</t>
    </rPh>
    <phoneticPr fontId="4"/>
  </si>
  <si>
    <t>野 菜 ･ 果 実 小 売 業</t>
    <rPh sb="0" eb="1">
      <t>ノ</t>
    </rPh>
    <rPh sb="2" eb="3">
      <t>ナ</t>
    </rPh>
    <rPh sb="6" eb="7">
      <t>カ</t>
    </rPh>
    <rPh sb="8" eb="9">
      <t>ミ</t>
    </rPh>
    <rPh sb="10" eb="11">
      <t>ショウ</t>
    </rPh>
    <rPh sb="12" eb="13">
      <t>バイ</t>
    </rPh>
    <rPh sb="14" eb="15">
      <t>ギョウ</t>
    </rPh>
    <phoneticPr fontId="4"/>
  </si>
  <si>
    <t>菓 子 ･ パ ン 小 売 業</t>
    <rPh sb="0" eb="1">
      <t>カ</t>
    </rPh>
    <rPh sb="2" eb="3">
      <t>コ</t>
    </rPh>
    <rPh sb="10" eb="11">
      <t>ショウ</t>
    </rPh>
    <rPh sb="12" eb="13">
      <t>バイ</t>
    </rPh>
    <rPh sb="14" eb="15">
      <t>ギョウ</t>
    </rPh>
    <phoneticPr fontId="4"/>
  </si>
  <si>
    <t>その他の飲食料品小売業</t>
    <rPh sb="0" eb="3">
      <t>ソノタ</t>
    </rPh>
    <rPh sb="4" eb="8">
      <t>インショクリョウヒン</t>
    </rPh>
    <rPh sb="8" eb="11">
      <t>コウリギョウ</t>
    </rPh>
    <phoneticPr fontId="4"/>
  </si>
  <si>
    <t xml:space="preserve"> 資料：経済産業省「商業統計」、平成24年は総務省「経済センサス-活動調査報告」</t>
    <rPh sb="1" eb="3">
      <t>シリョウ</t>
    </rPh>
    <rPh sb="4" eb="6">
      <t>ケイザイ</t>
    </rPh>
    <rPh sb="6" eb="9">
      <t>サンギョウショウ</t>
    </rPh>
    <rPh sb="10" eb="12">
      <t>ショウギョウ</t>
    </rPh>
    <rPh sb="12" eb="14">
      <t>トウケイ</t>
    </rPh>
    <rPh sb="16" eb="18">
      <t>ヘイセイ</t>
    </rPh>
    <rPh sb="20" eb="21">
      <t>ネン</t>
    </rPh>
    <rPh sb="22" eb="25">
      <t>ソウムショウ</t>
    </rPh>
    <rPh sb="26" eb="28">
      <t>ケイザイ</t>
    </rPh>
    <rPh sb="33" eb="35">
      <t>カツドウ</t>
    </rPh>
    <rPh sb="35" eb="37">
      <t>チョウサ</t>
    </rPh>
    <rPh sb="37" eb="39">
      <t>ホウコク</t>
    </rPh>
    <phoneticPr fontId="4"/>
  </si>
  <si>
    <t xml:space="preserve"> 注１：酒・調味料小売業｣は、日本標準産業分類の改訂により｢酒小売業｣となった。</t>
    <rPh sb="1" eb="2">
      <t>チュウ</t>
    </rPh>
    <rPh sb="4" eb="5">
      <t>サケ</t>
    </rPh>
    <rPh sb="6" eb="9">
      <t>チョウミリョウ</t>
    </rPh>
    <rPh sb="9" eb="12">
      <t>コウリギョウ</t>
    </rPh>
    <rPh sb="15" eb="17">
      <t>ニホン</t>
    </rPh>
    <rPh sb="17" eb="19">
      <t>ヒョウジュン</t>
    </rPh>
    <rPh sb="19" eb="21">
      <t>サンギョウ</t>
    </rPh>
    <rPh sb="21" eb="23">
      <t>ブンルイ</t>
    </rPh>
    <rPh sb="24" eb="26">
      <t>カイテイ</t>
    </rPh>
    <rPh sb="30" eb="31">
      <t>サケ</t>
    </rPh>
    <rPh sb="31" eb="34">
      <t>コウリギョウ</t>
    </rPh>
    <phoneticPr fontId="4"/>
  </si>
  <si>
    <t xml:space="preserve"> 注２： 上段は、構成比。なお、構成比の合計については、単位未満を4捨5入しているため、内訳と必ずしも一致しない。</t>
    <rPh sb="1" eb="2">
      <t>チュウ</t>
    </rPh>
    <rPh sb="5" eb="7">
      <t>ジョウダン</t>
    </rPh>
    <rPh sb="9" eb="12">
      <t>コウセイヒ</t>
    </rPh>
    <rPh sb="16" eb="19">
      <t>コウセイヒ</t>
    </rPh>
    <rPh sb="20" eb="22">
      <t>ゴウケイ</t>
    </rPh>
    <rPh sb="28" eb="30">
      <t>タンイ</t>
    </rPh>
    <rPh sb="30" eb="32">
      <t>ミマン</t>
    </rPh>
    <rPh sb="34" eb="35">
      <t>シャ</t>
    </rPh>
    <rPh sb="36" eb="37">
      <t>ニュウ</t>
    </rPh>
    <phoneticPr fontId="4"/>
  </si>
  <si>
    <t xml:space="preserve"> 注３： 平成3年の数値は、平成6年調査と対応可能となるよう再集計した数値である。</t>
    <rPh sb="1" eb="2">
      <t>チュウ</t>
    </rPh>
    <phoneticPr fontId="4"/>
  </si>
  <si>
    <t xml:space="preserve"> 注４：平成26年調査は、日本標準産業分類の第12階改定及び調査設計の大幅変更を行ったことに伴い、平成19年調査の数値とは接続しない。</t>
    <rPh sb="1" eb="2">
      <t>チュウ</t>
    </rPh>
    <rPh sb="4" eb="6">
      <t>ヘイセイ</t>
    </rPh>
    <phoneticPr fontId="4"/>
  </si>
  <si>
    <t>　</t>
    <phoneticPr fontId="4"/>
  </si>
  <si>
    <t xml:space="preserve">    (2) 食品小売業の年間販売額の推移</t>
    <rPh sb="8" eb="10">
      <t>ショクヒン</t>
    </rPh>
    <rPh sb="10" eb="13">
      <t>コウリギョウ</t>
    </rPh>
    <rPh sb="14" eb="16">
      <t>ネンカン</t>
    </rPh>
    <rPh sb="16" eb="19">
      <t>ハンバイガク</t>
    </rPh>
    <rPh sb="20" eb="22">
      <t>スイイ</t>
    </rPh>
    <phoneticPr fontId="4"/>
  </si>
  <si>
    <t>（単位：百万円、％）</t>
    <rPh sb="1" eb="3">
      <t>タンイ</t>
    </rPh>
    <rPh sb="4" eb="5">
      <t>ヒャク</t>
    </rPh>
    <rPh sb="5" eb="7">
      <t>マンエン</t>
    </rPh>
    <phoneticPr fontId="4"/>
  </si>
  <si>
    <t>資料：経済産業省「商業統計」</t>
    <rPh sb="0" eb="2">
      <t>シリョウ</t>
    </rPh>
    <rPh sb="3" eb="5">
      <t>ケイザイ</t>
    </rPh>
    <rPh sb="5" eb="8">
      <t>サンギョウショウ</t>
    </rPh>
    <rPh sb="9" eb="11">
      <t>ショウギョウ</t>
    </rPh>
    <rPh sb="11" eb="13">
      <t>トウケイ</t>
    </rPh>
    <phoneticPr fontId="4"/>
  </si>
  <si>
    <t>注１： ｢酒・調味料小売業｣は、日本標準産業分類の改訂により｢酒小売業｣となった。</t>
    <rPh sb="0" eb="1">
      <t>チュウ</t>
    </rPh>
    <rPh sb="5" eb="6">
      <t>サケ</t>
    </rPh>
    <rPh sb="7" eb="10">
      <t>チョウミリョウ</t>
    </rPh>
    <rPh sb="10" eb="13">
      <t>コウリギョウ</t>
    </rPh>
    <rPh sb="16" eb="18">
      <t>ニホン</t>
    </rPh>
    <rPh sb="18" eb="20">
      <t>ヒョウジュン</t>
    </rPh>
    <rPh sb="20" eb="22">
      <t>サンギョウ</t>
    </rPh>
    <rPh sb="22" eb="24">
      <t>ブンルイ</t>
    </rPh>
    <rPh sb="25" eb="27">
      <t>カイテイ</t>
    </rPh>
    <rPh sb="31" eb="32">
      <t>サケ</t>
    </rPh>
    <rPh sb="32" eb="35">
      <t>コウリギョウ</t>
    </rPh>
    <phoneticPr fontId="4"/>
  </si>
  <si>
    <t>注２： 上段は、構成比。なお、構成比の合計については、単位未満を4捨5入しているため、内訳と必ずしも一致しない。</t>
    <rPh sb="0" eb="1">
      <t>チュウ</t>
    </rPh>
    <rPh sb="4" eb="6">
      <t>ジョウダン</t>
    </rPh>
    <rPh sb="8" eb="11">
      <t>コウセイヒ</t>
    </rPh>
    <rPh sb="15" eb="18">
      <t>コウセイヒ</t>
    </rPh>
    <rPh sb="19" eb="21">
      <t>ゴウケイ</t>
    </rPh>
    <rPh sb="27" eb="29">
      <t>タンイ</t>
    </rPh>
    <rPh sb="29" eb="31">
      <t>ミマン</t>
    </rPh>
    <rPh sb="33" eb="34">
      <t>シャ</t>
    </rPh>
    <rPh sb="35" eb="36">
      <t>ニュウ</t>
    </rPh>
    <phoneticPr fontId="4"/>
  </si>
  <si>
    <t>注３： 平成3年の数値は、平成6年調査と対応可能となるよう再集計した数値である。　　　</t>
    <rPh sb="0" eb="1">
      <t>チュウ</t>
    </rPh>
    <phoneticPr fontId="4"/>
  </si>
  <si>
    <t>注４：平成26年調査は、日本標準産業分類の第12階改定及び調査設計の大幅変更を行ったことに伴い、平成19年調査の数値とは接続しない。</t>
    <rPh sb="0" eb="1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</si>
</sst>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\(#,##0.0\)"/>
    <numFmt numFmtId="177" formatCode="0.0_);\(0.0\)"/>
    <numFmt numFmtId="178" formatCode="#,##0.0;[Red]\-#,##0.0"/>
    <numFmt numFmtId="179" formatCode="#,##0.0_);\(#,##0.0\)"/>
  </numFmts>
  <fonts count="13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0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7">
    <xf numFmtId="0" fontId="0" fillId="0" borderId="0" xfId="0">
      <alignment vertical="center"/>
    </xf>
    <xf numFmtId="0" fontId="1" fillId="0" borderId="0" xfId="1" applyAlignment="1">
      <alignment vertical="center"/>
    </xf>
    <xf numFmtId="0" fontId="1" fillId="0" borderId="0" xfId="1" applyFill="1" applyAlignment="1">
      <alignment vertical="center"/>
    </xf>
    <xf numFmtId="0" fontId="3" fillId="0" borderId="0" xfId="1" quotePrefix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quotePrefix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7" fillId="0" borderId="0" xfId="1" applyFont="1" applyFill="1" applyAlignment="1">
      <alignment horizontal="right" vertical="center"/>
    </xf>
    <xf numFmtId="0" fontId="8" fillId="0" borderId="0" xfId="1" applyFont="1" applyAlignment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176" fontId="9" fillId="0" borderId="4" xfId="2" applyNumberFormat="1" applyFont="1" applyBorder="1" applyAlignment="1">
      <alignment vertical="center"/>
    </xf>
    <xf numFmtId="176" fontId="9" fillId="0" borderId="4" xfId="2" applyNumberFormat="1" applyFont="1" applyFill="1" applyBorder="1" applyAlignment="1">
      <alignment vertical="center"/>
    </xf>
    <xf numFmtId="38" fontId="9" fillId="0" borderId="9" xfId="2" applyFont="1" applyBorder="1" applyAlignment="1">
      <alignment vertical="center"/>
    </xf>
    <xf numFmtId="38" fontId="6" fillId="0" borderId="9" xfId="2" applyFont="1" applyFill="1" applyBorder="1" applyAlignment="1">
      <alignment vertical="center"/>
    </xf>
    <xf numFmtId="0" fontId="6" fillId="0" borderId="10" xfId="1" applyFont="1" applyBorder="1" applyAlignment="1">
      <alignment horizontal="distributed" vertical="center"/>
    </xf>
    <xf numFmtId="0" fontId="6" fillId="0" borderId="0" xfId="1" applyFont="1" applyBorder="1" applyAlignment="1">
      <alignment horizontal="distributed" vertical="center"/>
    </xf>
    <xf numFmtId="177" fontId="6" fillId="0" borderId="4" xfId="1" applyNumberFormat="1" applyFont="1" applyFill="1" applyBorder="1" applyAlignment="1">
      <alignment vertical="center"/>
    </xf>
    <xf numFmtId="178" fontId="9" fillId="0" borderId="12" xfId="2" applyNumberFormat="1" applyFont="1" applyBorder="1" applyAlignment="1">
      <alignment vertical="center"/>
    </xf>
    <xf numFmtId="178" fontId="9" fillId="0" borderId="12" xfId="2" applyNumberFormat="1" applyFont="1" applyFill="1" applyBorder="1" applyAlignment="1">
      <alignment vertical="center"/>
    </xf>
    <xf numFmtId="0" fontId="6" fillId="0" borderId="10" xfId="1" applyFont="1" applyBorder="1"/>
    <xf numFmtId="0" fontId="6" fillId="0" borderId="0" xfId="1" applyFont="1" applyBorder="1"/>
    <xf numFmtId="38" fontId="9" fillId="0" borderId="12" xfId="2" applyFont="1" applyBorder="1" applyAlignment="1">
      <alignment vertical="center"/>
    </xf>
    <xf numFmtId="178" fontId="6" fillId="0" borderId="10" xfId="2" applyNumberFormat="1" applyFont="1" applyBorder="1"/>
    <xf numFmtId="178" fontId="9" fillId="0" borderId="4" xfId="2" applyNumberFormat="1" applyFont="1" applyBorder="1" applyAlignment="1">
      <alignment vertical="center"/>
    </xf>
    <xf numFmtId="179" fontId="6" fillId="0" borderId="4" xfId="2" applyNumberFormat="1" applyFont="1" applyFill="1" applyBorder="1" applyAlignment="1">
      <alignment vertical="center"/>
    </xf>
    <xf numFmtId="0" fontId="6" fillId="0" borderId="7" xfId="1" applyFont="1" applyBorder="1"/>
    <xf numFmtId="0" fontId="7" fillId="0" borderId="0" xfId="1" applyFont="1"/>
    <xf numFmtId="0" fontId="5" fillId="0" borderId="0" xfId="1" applyFont="1"/>
    <xf numFmtId="0" fontId="5" fillId="0" borderId="0" xfId="1" applyFont="1" applyFill="1"/>
    <xf numFmtId="38" fontId="5" fillId="0" borderId="0" xfId="1" applyNumberFormat="1" applyFont="1" applyFill="1"/>
    <xf numFmtId="38" fontId="5" fillId="0" borderId="0" xfId="1" applyNumberFormat="1" applyFont="1"/>
    <xf numFmtId="0" fontId="1" fillId="0" borderId="0" xfId="1"/>
    <xf numFmtId="0" fontId="1" fillId="0" borderId="0" xfId="1" applyFill="1"/>
    <xf numFmtId="0" fontId="6" fillId="0" borderId="0" xfId="1" applyFont="1" applyAlignment="1">
      <alignment vertical="center"/>
    </xf>
    <xf numFmtId="0" fontId="8" fillId="0" borderId="0" xfId="1" applyFont="1"/>
    <xf numFmtId="0" fontId="6" fillId="0" borderId="0" xfId="1" applyFont="1" applyAlignment="1">
      <alignment horizontal="right"/>
    </xf>
    <xf numFmtId="0" fontId="6" fillId="0" borderId="0" xfId="1" applyFont="1" applyFill="1" applyAlignment="1">
      <alignment horizontal="right"/>
    </xf>
    <xf numFmtId="38" fontId="9" fillId="0" borderId="9" xfId="2" applyFont="1" applyFill="1" applyBorder="1" applyAlignment="1">
      <alignment vertical="center"/>
    </xf>
    <xf numFmtId="177" fontId="9" fillId="0" borderId="4" xfId="2" applyNumberFormat="1" applyFont="1" applyBorder="1" applyAlignment="1">
      <alignment vertical="center"/>
    </xf>
    <xf numFmtId="177" fontId="9" fillId="0" borderId="4" xfId="2" applyNumberFormat="1" applyFont="1" applyFill="1" applyBorder="1" applyAlignment="1">
      <alignment vertical="center"/>
    </xf>
    <xf numFmtId="38" fontId="9" fillId="0" borderId="9" xfId="2" applyNumberFormat="1" applyFont="1" applyFill="1" applyBorder="1" applyAlignment="1">
      <alignment vertical="center"/>
    </xf>
    <xf numFmtId="178" fontId="6" fillId="0" borderId="0" xfId="2" applyNumberFormat="1" applyFont="1" applyFill="1" applyBorder="1" applyAlignment="1">
      <alignment vertical="center"/>
    </xf>
    <xf numFmtId="178" fontId="5" fillId="0" borderId="0" xfId="2" applyNumberFormat="1" applyFont="1"/>
    <xf numFmtId="38" fontId="6" fillId="0" borderId="0" xfId="2" applyFont="1" applyFill="1" applyBorder="1" applyAlignment="1">
      <alignment vertical="center"/>
    </xf>
    <xf numFmtId="178" fontId="6" fillId="0" borderId="4" xfId="2" applyNumberFormat="1" applyFont="1" applyBorder="1" applyAlignment="1">
      <alignment horizontal="center" vertical="center"/>
    </xf>
    <xf numFmtId="178" fontId="6" fillId="0" borderId="9" xfId="2" applyNumberFormat="1" applyFont="1" applyBorder="1" applyAlignment="1">
      <alignment horizontal="center" vertical="center"/>
    </xf>
    <xf numFmtId="178" fontId="6" fillId="0" borderId="12" xfId="2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workbookViewId="0">
      <selection activeCell="H3" sqref="H3"/>
    </sheetView>
  </sheetViews>
  <sheetFormatPr defaultRowHeight="13.5"/>
  <cols>
    <col min="1" max="1" width="2.625" style="33" customWidth="1"/>
    <col min="2" max="2" width="20.125" style="33" customWidth="1"/>
    <col min="3" max="4" width="9.625" style="33" customWidth="1"/>
    <col min="5" max="5" width="9.625" style="33" hidden="1" customWidth="1"/>
    <col min="6" max="10" width="11.375" style="33" bestFit="1" customWidth="1"/>
    <col min="11" max="12" width="11.375" style="34" bestFit="1" customWidth="1"/>
    <col min="13" max="13" width="11.375" style="33" bestFit="1" customWidth="1"/>
    <col min="14" max="14" width="11.375" style="33" customWidth="1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1"/>
      <c r="N1" s="1"/>
    </row>
    <row r="2" spans="1:14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5"/>
      <c r="L2" s="5"/>
      <c r="M2" s="4"/>
      <c r="N2" s="4"/>
    </row>
    <row r="3" spans="1:14">
      <c r="A3" s="6" t="s">
        <v>1</v>
      </c>
      <c r="B3" s="4"/>
      <c r="C3" s="4"/>
      <c r="D3" s="4"/>
      <c r="E3" s="4"/>
      <c r="F3" s="4"/>
      <c r="G3" s="4"/>
      <c r="H3" s="4"/>
      <c r="I3" s="4"/>
      <c r="J3" s="4"/>
      <c r="K3" s="5"/>
      <c r="L3" s="5"/>
      <c r="M3" s="4"/>
      <c r="N3" s="4"/>
    </row>
    <row r="4" spans="1:14">
      <c r="A4" s="4"/>
      <c r="B4" s="4"/>
      <c r="C4" s="4"/>
      <c r="D4" s="4"/>
      <c r="E4" s="4"/>
      <c r="F4" s="4"/>
      <c r="G4" s="4"/>
      <c r="H4" s="7"/>
      <c r="I4" s="7"/>
      <c r="J4" s="4"/>
      <c r="K4" s="8"/>
      <c r="L4" s="4"/>
      <c r="M4" s="9"/>
      <c r="N4" s="8" t="s">
        <v>2</v>
      </c>
    </row>
    <row r="5" spans="1:14">
      <c r="A5" s="49" t="s">
        <v>3</v>
      </c>
      <c r="B5" s="50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11" t="s">
        <v>12</v>
      </c>
      <c r="L5" s="11" t="s">
        <v>13</v>
      </c>
      <c r="M5" s="11" t="s">
        <v>14</v>
      </c>
      <c r="N5" s="11" t="s">
        <v>15</v>
      </c>
    </row>
    <row r="6" spans="1:14">
      <c r="A6" s="51" t="s">
        <v>16</v>
      </c>
      <c r="B6" s="52"/>
      <c r="C6" s="12">
        <v>100</v>
      </c>
      <c r="D6" s="12">
        <v>100</v>
      </c>
      <c r="E6" s="12">
        <v>100</v>
      </c>
      <c r="F6" s="12">
        <v>100</v>
      </c>
      <c r="G6" s="12">
        <v>100</v>
      </c>
      <c r="H6" s="12">
        <v>100</v>
      </c>
      <c r="I6" s="12">
        <v>100</v>
      </c>
      <c r="J6" s="12">
        <v>100</v>
      </c>
      <c r="K6" s="13">
        <v>100</v>
      </c>
      <c r="L6" s="13">
        <v>100</v>
      </c>
      <c r="M6" s="13">
        <v>100</v>
      </c>
      <c r="N6" s="13">
        <v>100</v>
      </c>
    </row>
    <row r="7" spans="1:14">
      <c r="A7" s="53"/>
      <c r="B7" s="54"/>
      <c r="C7" s="14">
        <v>1614067</v>
      </c>
      <c r="D7" s="14">
        <v>1673667</v>
      </c>
      <c r="E7" s="14">
        <v>1628644</v>
      </c>
      <c r="F7" s="14">
        <v>1605583</v>
      </c>
      <c r="G7" s="14">
        <v>1499948</v>
      </c>
      <c r="H7" s="14">
        <v>1419696</v>
      </c>
      <c r="I7" s="14">
        <v>1406884</v>
      </c>
      <c r="J7" s="14">
        <v>1300057</v>
      </c>
      <c r="K7" s="15">
        <v>1238049</v>
      </c>
      <c r="L7" s="15">
        <v>1137859</v>
      </c>
      <c r="M7" s="15">
        <v>1033358</v>
      </c>
      <c r="N7" s="15">
        <v>1024881</v>
      </c>
    </row>
    <row r="8" spans="1:14">
      <c r="A8" s="16"/>
      <c r="B8" s="17"/>
      <c r="C8" s="18">
        <f t="shared" ref="C8:M8" si="0">-C10/C7*100</f>
        <v>-45.401956672182756</v>
      </c>
      <c r="D8" s="18">
        <f t="shared" si="0"/>
        <v>-43.900608663491603</v>
      </c>
      <c r="E8" s="18">
        <f t="shared" si="0"/>
        <v>-41.211584606580686</v>
      </c>
      <c r="F8" s="18">
        <f t="shared" si="0"/>
        <v>-38.774451398650832</v>
      </c>
      <c r="G8" s="18">
        <f t="shared" si="0"/>
        <v>-37.961515999221305</v>
      </c>
      <c r="H8" s="18">
        <f t="shared" si="0"/>
        <v>-37.08258669461631</v>
      </c>
      <c r="I8" s="18">
        <f t="shared" si="0"/>
        <v>-34.708192004458077</v>
      </c>
      <c r="J8" s="18">
        <f t="shared" si="0"/>
        <v>-35.890580182253544</v>
      </c>
      <c r="K8" s="18">
        <f t="shared" si="0"/>
        <v>-35.911018061482217</v>
      </c>
      <c r="L8" s="18">
        <f t="shared" si="0"/>
        <v>-34.260132406563557</v>
      </c>
      <c r="M8" s="18">
        <f t="shared" si="0"/>
        <v>-30.771813834121382</v>
      </c>
      <c r="N8" s="18">
        <f>-N10/N7*100</f>
        <v>-30.076467414265657</v>
      </c>
    </row>
    <row r="9" spans="1:14">
      <c r="A9" s="55" t="s">
        <v>17</v>
      </c>
      <c r="B9" s="56"/>
      <c r="C9" s="19">
        <v>100</v>
      </c>
      <c r="D9" s="19">
        <v>100</v>
      </c>
      <c r="E9" s="19">
        <v>100</v>
      </c>
      <c r="F9" s="19">
        <v>100</v>
      </c>
      <c r="G9" s="19">
        <v>100</v>
      </c>
      <c r="H9" s="19">
        <v>100</v>
      </c>
      <c r="I9" s="19">
        <v>100</v>
      </c>
      <c r="J9" s="19">
        <v>100</v>
      </c>
      <c r="K9" s="20">
        <v>100</v>
      </c>
      <c r="L9" s="20">
        <v>100</v>
      </c>
      <c r="M9" s="20">
        <v>100</v>
      </c>
      <c r="N9" s="20">
        <v>100</v>
      </c>
    </row>
    <row r="10" spans="1:14">
      <c r="A10" s="21"/>
      <c r="B10" s="22"/>
      <c r="C10" s="23">
        <v>732818</v>
      </c>
      <c r="D10" s="23">
        <v>734750</v>
      </c>
      <c r="E10" s="23">
        <v>671190</v>
      </c>
      <c r="F10" s="23">
        <v>622556</v>
      </c>
      <c r="G10" s="23">
        <v>569403</v>
      </c>
      <c r="H10" s="23">
        <v>526460</v>
      </c>
      <c r="I10" s="23">
        <v>488304</v>
      </c>
      <c r="J10" s="23">
        <v>466598</v>
      </c>
      <c r="K10" s="15">
        <v>444596</v>
      </c>
      <c r="L10" s="15">
        <v>389832</v>
      </c>
      <c r="M10" s="15">
        <v>317983</v>
      </c>
      <c r="N10" s="15">
        <v>308248</v>
      </c>
    </row>
    <row r="11" spans="1:14">
      <c r="A11" s="24"/>
      <c r="B11" s="46" t="s">
        <v>18</v>
      </c>
      <c r="C11" s="25">
        <f t="shared" ref="C11:M11" si="1">C12/C10*100</f>
        <v>12.776023514706244</v>
      </c>
      <c r="D11" s="25">
        <f t="shared" si="1"/>
        <v>13.125144607009187</v>
      </c>
      <c r="E11" s="25">
        <f t="shared" si="1"/>
        <v>13.796689462000328</v>
      </c>
      <c r="F11" s="25">
        <f t="shared" si="1"/>
        <v>11.042219495113692</v>
      </c>
      <c r="G11" s="25">
        <f t="shared" si="1"/>
        <v>11.446023291060989</v>
      </c>
      <c r="H11" s="25">
        <f t="shared" si="1"/>
        <v>11.516544466816093</v>
      </c>
      <c r="I11" s="25">
        <f t="shared" si="1"/>
        <v>10.283552868704742</v>
      </c>
      <c r="J11" s="25">
        <f t="shared" si="1"/>
        <v>7.8472260918392278</v>
      </c>
      <c r="K11" s="26">
        <f t="shared" si="1"/>
        <v>8.6665197167765786</v>
      </c>
      <c r="L11" s="26">
        <f t="shared" si="1"/>
        <v>8.8463748486527543</v>
      </c>
      <c r="M11" s="26">
        <f t="shared" si="1"/>
        <v>9.2784834409386665</v>
      </c>
      <c r="N11" s="26">
        <f>N12/N10*100</f>
        <v>8.7494484960161945</v>
      </c>
    </row>
    <row r="12" spans="1:14">
      <c r="A12" s="21"/>
      <c r="B12" s="47"/>
      <c r="C12" s="14">
        <v>93625</v>
      </c>
      <c r="D12" s="14">
        <v>96437</v>
      </c>
      <c r="E12" s="14">
        <v>92602</v>
      </c>
      <c r="F12" s="14">
        <v>68744</v>
      </c>
      <c r="G12" s="14">
        <v>65174</v>
      </c>
      <c r="H12" s="14">
        <v>60630</v>
      </c>
      <c r="I12" s="14">
        <v>50215</v>
      </c>
      <c r="J12" s="14">
        <v>36615</v>
      </c>
      <c r="K12" s="15">
        <v>38531</v>
      </c>
      <c r="L12" s="15">
        <v>34486</v>
      </c>
      <c r="M12" s="15">
        <v>29504</v>
      </c>
      <c r="N12" s="15">
        <v>26970</v>
      </c>
    </row>
    <row r="13" spans="1:14">
      <c r="A13" s="24"/>
      <c r="B13" s="46" t="s">
        <v>19</v>
      </c>
      <c r="C13" s="19">
        <f>C14/C10*100</f>
        <v>14.251287495667411</v>
      </c>
      <c r="D13" s="19">
        <f>D14/D10*100</f>
        <v>14.600476352500852</v>
      </c>
      <c r="E13" s="19">
        <f>E14/E10*100</f>
        <v>15.896094995455831</v>
      </c>
      <c r="F13" s="19">
        <f t="shared" ref="F13:M13" si="2">F14/F10*100</f>
        <v>17.130828391341502</v>
      </c>
      <c r="G13" s="19">
        <f t="shared" si="2"/>
        <v>16.233844921786503</v>
      </c>
      <c r="H13" s="19">
        <f t="shared" si="2"/>
        <v>15.911940128404817</v>
      </c>
      <c r="I13" s="19">
        <f t="shared" si="2"/>
        <v>15.90566532324126</v>
      </c>
      <c r="J13" s="19">
        <f t="shared" si="2"/>
        <v>13.95140999318471</v>
      </c>
      <c r="K13" s="26">
        <f>K14/K10*100</f>
        <v>13.538358419778856</v>
      </c>
      <c r="L13" s="26">
        <f t="shared" si="2"/>
        <v>12.235014057337519</v>
      </c>
      <c r="M13" s="26">
        <f t="shared" si="2"/>
        <v>11.722953742810152</v>
      </c>
      <c r="N13" s="26">
        <f>N14/N10*100</f>
        <v>10.860735511665931</v>
      </c>
    </row>
    <row r="14" spans="1:14">
      <c r="A14" s="21"/>
      <c r="B14" s="47"/>
      <c r="C14" s="23">
        <v>104436</v>
      </c>
      <c r="D14" s="23">
        <v>107277</v>
      </c>
      <c r="E14" s="23">
        <v>106693</v>
      </c>
      <c r="F14" s="23">
        <v>106649</v>
      </c>
      <c r="G14" s="23">
        <v>92436</v>
      </c>
      <c r="H14" s="23">
        <v>83770</v>
      </c>
      <c r="I14" s="23">
        <v>77668</v>
      </c>
      <c r="J14" s="23">
        <v>65097</v>
      </c>
      <c r="K14" s="15">
        <v>60191</v>
      </c>
      <c r="L14" s="15">
        <v>47696</v>
      </c>
      <c r="M14" s="15">
        <v>37277</v>
      </c>
      <c r="N14" s="15">
        <v>33478</v>
      </c>
    </row>
    <row r="15" spans="1:14">
      <c r="A15" s="24"/>
      <c r="B15" s="46" t="s">
        <v>20</v>
      </c>
      <c r="C15" s="25">
        <f>C16/C10*100</f>
        <v>5.9818399657213659</v>
      </c>
      <c r="D15" s="25">
        <f>D16/D10*100</f>
        <v>5.9712827492344331</v>
      </c>
      <c r="E15" s="25">
        <f>E16/E10*100</f>
        <v>5.3890850578822684</v>
      </c>
      <c r="F15" s="25">
        <f t="shared" ref="F15:M15" si="3">F16/F10*100</f>
        <v>4.6273748867571758</v>
      </c>
      <c r="G15" s="25">
        <f t="shared" si="3"/>
        <v>4.34191600676498</v>
      </c>
      <c r="H15" s="25">
        <f t="shared" si="3"/>
        <v>3.9976446453671697</v>
      </c>
      <c r="I15" s="25">
        <f t="shared" si="3"/>
        <v>3.9045348799108752</v>
      </c>
      <c r="J15" s="25">
        <f t="shared" si="3"/>
        <v>3.6894714507991893</v>
      </c>
      <c r="K15" s="26">
        <f>K16/K10*100</f>
        <v>3.334263016311438</v>
      </c>
      <c r="L15" s="26">
        <f t="shared" si="3"/>
        <v>3.5097170063001495</v>
      </c>
      <c r="M15" s="26">
        <f t="shared" si="3"/>
        <v>3.9417201548510459</v>
      </c>
      <c r="N15" s="26">
        <f>N16/N10*100</f>
        <v>3.7645013106329972</v>
      </c>
    </row>
    <row r="16" spans="1:14">
      <c r="A16" s="21"/>
      <c r="B16" s="47"/>
      <c r="C16" s="14">
        <v>43836</v>
      </c>
      <c r="D16" s="14">
        <v>43874</v>
      </c>
      <c r="E16" s="14">
        <v>36171</v>
      </c>
      <c r="F16" s="14">
        <v>28808</v>
      </c>
      <c r="G16" s="14">
        <v>24723</v>
      </c>
      <c r="H16" s="14">
        <v>21046</v>
      </c>
      <c r="I16" s="14">
        <v>19066</v>
      </c>
      <c r="J16" s="14">
        <v>17215</v>
      </c>
      <c r="K16" s="15">
        <v>14824</v>
      </c>
      <c r="L16" s="15">
        <v>13682</v>
      </c>
      <c r="M16" s="15">
        <v>12534</v>
      </c>
      <c r="N16" s="15">
        <v>11604</v>
      </c>
    </row>
    <row r="17" spans="1:14">
      <c r="A17" s="24"/>
      <c r="B17" s="46" t="s">
        <v>21</v>
      </c>
      <c r="C17" s="19">
        <f t="shared" ref="C17:N17" si="4">C18/C10*100</f>
        <v>7.9224309446547432</v>
      </c>
      <c r="D17" s="19">
        <f t="shared" si="4"/>
        <v>7.6997618237495749</v>
      </c>
      <c r="E17" s="19">
        <f t="shared" si="4"/>
        <v>6.9485540606981626</v>
      </c>
      <c r="F17" s="19">
        <f t="shared" si="4"/>
        <v>6.6185210647716834</v>
      </c>
      <c r="G17" s="19">
        <f t="shared" si="4"/>
        <v>6.1353733647346438</v>
      </c>
      <c r="H17" s="19">
        <f t="shared" si="4"/>
        <v>5.7626410363560385</v>
      </c>
      <c r="I17" s="19">
        <f t="shared" si="4"/>
        <v>6.1187293161637015</v>
      </c>
      <c r="J17" s="19">
        <f t="shared" si="4"/>
        <v>5.4618751044796587</v>
      </c>
      <c r="K17" s="26">
        <f t="shared" si="4"/>
        <v>5.1779593158732871</v>
      </c>
      <c r="L17" s="26">
        <f t="shared" si="4"/>
        <v>5.0567936957458599</v>
      </c>
      <c r="M17" s="26">
        <f t="shared" si="4"/>
        <v>4.9791970010975426</v>
      </c>
      <c r="N17" s="26">
        <f t="shared" si="4"/>
        <v>4.5580182190963114</v>
      </c>
    </row>
    <row r="18" spans="1:14">
      <c r="A18" s="21"/>
      <c r="B18" s="47"/>
      <c r="C18" s="14">
        <v>58057</v>
      </c>
      <c r="D18" s="14">
        <v>56574</v>
      </c>
      <c r="E18" s="14">
        <v>46638</v>
      </c>
      <c r="F18" s="14">
        <v>41204</v>
      </c>
      <c r="G18" s="14">
        <v>34935</v>
      </c>
      <c r="H18" s="14">
        <v>30338</v>
      </c>
      <c r="I18" s="14">
        <v>29878</v>
      </c>
      <c r="J18" s="14">
        <v>25485</v>
      </c>
      <c r="K18" s="15">
        <v>23021</v>
      </c>
      <c r="L18" s="15">
        <v>19713</v>
      </c>
      <c r="M18" s="15">
        <v>15833</v>
      </c>
      <c r="N18" s="15">
        <v>14050</v>
      </c>
    </row>
    <row r="19" spans="1:14">
      <c r="A19" s="24"/>
      <c r="B19" s="46" t="s">
        <v>22</v>
      </c>
      <c r="C19" s="25">
        <f t="shared" ref="C19:N19" si="5">C20/C10*100</f>
        <v>9.0329386013989836</v>
      </c>
      <c r="D19" s="25">
        <f t="shared" si="5"/>
        <v>8.4010888057162294</v>
      </c>
      <c r="E19" s="25">
        <f t="shared" si="5"/>
        <v>7.5792249586555229</v>
      </c>
      <c r="F19" s="19">
        <f t="shared" si="5"/>
        <v>7.5013332133976709</v>
      </c>
      <c r="G19" s="19">
        <f t="shared" si="5"/>
        <v>7.0377219649352032</v>
      </c>
      <c r="H19" s="19">
        <f t="shared" si="5"/>
        <v>6.6297534475553697</v>
      </c>
      <c r="I19" s="19">
        <f t="shared" si="5"/>
        <v>7.012639667092631</v>
      </c>
      <c r="J19" s="19">
        <f t="shared" si="5"/>
        <v>6.3909403812275238</v>
      </c>
      <c r="K19" s="26">
        <f t="shared" si="5"/>
        <v>6.2323997516846754</v>
      </c>
      <c r="L19" s="26">
        <f t="shared" si="5"/>
        <v>6.1436721459500498</v>
      </c>
      <c r="M19" s="26">
        <f t="shared" si="5"/>
        <v>6.5997238846101842</v>
      </c>
      <c r="N19" s="26">
        <f t="shared" si="5"/>
        <v>6.3075835041914301</v>
      </c>
    </row>
    <row r="20" spans="1:14">
      <c r="A20" s="21"/>
      <c r="B20" s="47"/>
      <c r="C20" s="14">
        <v>66195</v>
      </c>
      <c r="D20" s="14">
        <v>61727</v>
      </c>
      <c r="E20" s="14">
        <v>50871</v>
      </c>
      <c r="F20" s="14">
        <v>46700</v>
      </c>
      <c r="G20" s="14">
        <v>40073</v>
      </c>
      <c r="H20" s="14">
        <v>34903</v>
      </c>
      <c r="I20" s="14">
        <v>34243</v>
      </c>
      <c r="J20" s="14">
        <v>29820</v>
      </c>
      <c r="K20" s="15">
        <v>27709</v>
      </c>
      <c r="L20" s="15">
        <v>23950</v>
      </c>
      <c r="M20" s="15">
        <v>20986</v>
      </c>
      <c r="N20" s="15">
        <v>19443</v>
      </c>
    </row>
    <row r="21" spans="1:14">
      <c r="A21" s="24"/>
      <c r="B21" s="48" t="s">
        <v>23</v>
      </c>
      <c r="C21" s="19">
        <f t="shared" ref="C21:N21" si="6">C22/C10*100</f>
        <v>25.187700083786151</v>
      </c>
      <c r="D21" s="19">
        <f t="shared" si="6"/>
        <v>24.453895882953386</v>
      </c>
      <c r="E21" s="19">
        <f t="shared" si="6"/>
        <v>22.41034580372175</v>
      </c>
      <c r="F21" s="19">
        <f t="shared" si="6"/>
        <v>20.269180603833227</v>
      </c>
      <c r="G21" s="19">
        <f t="shared" si="6"/>
        <v>18.590523759095053</v>
      </c>
      <c r="H21" s="19">
        <f t="shared" si="6"/>
        <v>17.651103597614252</v>
      </c>
      <c r="I21" s="19">
        <f t="shared" si="6"/>
        <v>18.045930404010615</v>
      </c>
      <c r="J21" s="19">
        <f t="shared" si="6"/>
        <v>16.483996930976989</v>
      </c>
      <c r="K21" s="26">
        <f t="shared" si="6"/>
        <v>17.465969104535354</v>
      </c>
      <c r="L21" s="26">
        <f t="shared" si="6"/>
        <v>16.982956760861089</v>
      </c>
      <c r="M21" s="26">
        <f t="shared" si="6"/>
        <v>19.522112817351871</v>
      </c>
      <c r="N21" s="26">
        <f t="shared" si="6"/>
        <v>20.150333497703148</v>
      </c>
    </row>
    <row r="22" spans="1:14">
      <c r="A22" s="21"/>
      <c r="B22" s="47"/>
      <c r="C22" s="14">
        <v>184580</v>
      </c>
      <c r="D22" s="14">
        <v>179675</v>
      </c>
      <c r="E22" s="14">
        <v>150416</v>
      </c>
      <c r="F22" s="14">
        <v>126187</v>
      </c>
      <c r="G22" s="14">
        <v>105855</v>
      </c>
      <c r="H22" s="14">
        <v>92926</v>
      </c>
      <c r="I22" s="14">
        <v>88119</v>
      </c>
      <c r="J22" s="14">
        <v>76914</v>
      </c>
      <c r="K22" s="15">
        <v>77653</v>
      </c>
      <c r="L22" s="15">
        <v>66205</v>
      </c>
      <c r="M22" s="15">
        <v>62077</v>
      </c>
      <c r="N22" s="15">
        <v>62113</v>
      </c>
    </row>
    <row r="23" spans="1:14">
      <c r="A23" s="24"/>
      <c r="B23" s="46" t="s">
        <v>24</v>
      </c>
      <c r="C23" s="25">
        <f t="shared" ref="C23:N23" si="7">C24/C10*100</f>
        <v>16.839788323976759</v>
      </c>
      <c r="D23" s="25">
        <f t="shared" si="7"/>
        <v>18.175842123171147</v>
      </c>
      <c r="E23" s="25">
        <f t="shared" si="7"/>
        <v>20.443242598966016</v>
      </c>
      <c r="F23" s="25">
        <f t="shared" si="7"/>
        <v>32.810542344785048</v>
      </c>
      <c r="G23" s="25">
        <f t="shared" si="7"/>
        <v>36.214596691622631</v>
      </c>
      <c r="H23" s="25">
        <f t="shared" si="7"/>
        <v>38.530372677886263</v>
      </c>
      <c r="I23" s="25">
        <f t="shared" si="7"/>
        <v>38.728947540876177</v>
      </c>
      <c r="J23" s="19">
        <f t="shared" si="7"/>
        <v>46.175080047492699</v>
      </c>
      <c r="K23" s="26">
        <f t="shared" si="7"/>
        <v>45.584530675039815</v>
      </c>
      <c r="L23" s="26">
        <f t="shared" si="7"/>
        <v>47.225471485152575</v>
      </c>
      <c r="M23" s="26">
        <f t="shared" si="7"/>
        <v>43.491318718296263</v>
      </c>
      <c r="N23" s="26">
        <f t="shared" si="7"/>
        <v>45.120487399756044</v>
      </c>
    </row>
    <row r="24" spans="1:14">
      <c r="A24" s="27"/>
      <c r="B24" s="47"/>
      <c r="C24" s="14">
        <v>123405</v>
      </c>
      <c r="D24" s="14">
        <v>133547</v>
      </c>
      <c r="E24" s="14">
        <v>137213</v>
      </c>
      <c r="F24" s="14">
        <v>204264</v>
      </c>
      <c r="G24" s="14">
        <v>206207</v>
      </c>
      <c r="H24" s="14">
        <v>202847</v>
      </c>
      <c r="I24" s="14">
        <v>189115</v>
      </c>
      <c r="J24" s="14">
        <v>215452</v>
      </c>
      <c r="K24" s="15">
        <v>202667</v>
      </c>
      <c r="L24" s="15">
        <v>184100</v>
      </c>
      <c r="M24" s="15">
        <v>138295</v>
      </c>
      <c r="N24" s="15">
        <v>139083</v>
      </c>
    </row>
    <row r="25" spans="1:14">
      <c r="A25" s="28" t="s">
        <v>25</v>
      </c>
      <c r="B25" s="28"/>
      <c r="C25" s="29"/>
      <c r="D25" s="29"/>
      <c r="E25" s="29"/>
      <c r="F25" s="29"/>
      <c r="G25" s="29"/>
      <c r="H25" s="29"/>
      <c r="I25" s="29"/>
      <c r="J25" s="29"/>
      <c r="K25" s="30"/>
      <c r="L25" s="31"/>
      <c r="M25" s="31"/>
      <c r="N25" s="31"/>
    </row>
    <row r="26" spans="1:14">
      <c r="A26" s="28" t="s">
        <v>26</v>
      </c>
      <c r="B26" s="28"/>
      <c r="C26" s="29"/>
      <c r="D26" s="29"/>
      <c r="E26" s="29"/>
      <c r="F26" s="29"/>
      <c r="G26" s="29"/>
      <c r="H26" s="29"/>
      <c r="I26" s="29"/>
      <c r="J26" s="29"/>
      <c r="K26" s="30"/>
      <c r="L26" s="32"/>
      <c r="M26" s="32"/>
      <c r="N26" s="32"/>
    </row>
    <row r="27" spans="1:14">
      <c r="A27" s="28" t="s">
        <v>27</v>
      </c>
      <c r="B27" s="28"/>
      <c r="C27" s="29"/>
      <c r="D27" s="29"/>
      <c r="E27" s="29"/>
      <c r="F27" s="29"/>
      <c r="G27" s="29"/>
      <c r="H27" s="29"/>
      <c r="I27" s="29"/>
      <c r="J27" s="29"/>
      <c r="K27" s="30"/>
      <c r="L27" s="30"/>
      <c r="M27" s="29"/>
      <c r="N27" s="29"/>
    </row>
    <row r="28" spans="1:14">
      <c r="A28" s="28" t="s">
        <v>28</v>
      </c>
      <c r="B28" s="29"/>
      <c r="C28" s="29"/>
      <c r="D28" s="29"/>
      <c r="E28" s="29"/>
      <c r="F28" s="29"/>
      <c r="G28" s="29"/>
      <c r="H28" s="29"/>
      <c r="I28" s="29"/>
      <c r="J28" s="29"/>
      <c r="K28" s="30"/>
      <c r="L28" s="30"/>
      <c r="M28" s="29"/>
      <c r="N28" s="29"/>
    </row>
    <row r="29" spans="1:14">
      <c r="A29" s="28" t="s">
        <v>29</v>
      </c>
      <c r="B29" s="28"/>
      <c r="C29" s="29"/>
      <c r="D29" s="29"/>
      <c r="E29" s="29"/>
      <c r="F29" s="29"/>
      <c r="G29" s="29"/>
      <c r="H29" s="29"/>
      <c r="I29" s="29"/>
      <c r="J29" s="29"/>
      <c r="K29" s="30"/>
      <c r="L29" s="30"/>
      <c r="M29" s="29"/>
      <c r="N29" s="29"/>
    </row>
    <row r="30" spans="1:14">
      <c r="A30" s="28" t="s">
        <v>30</v>
      </c>
      <c r="B30" s="29"/>
      <c r="C30" s="29"/>
      <c r="D30" s="29"/>
      <c r="E30" s="29"/>
      <c r="F30" s="29"/>
      <c r="G30" s="29"/>
      <c r="H30" s="29"/>
      <c r="I30" s="29"/>
      <c r="J30" s="29"/>
      <c r="K30" s="30"/>
      <c r="L30" s="30"/>
      <c r="M30" s="29"/>
      <c r="N30" s="29"/>
    </row>
  </sheetData>
  <mergeCells count="10">
    <mergeCell ref="B17:B18"/>
    <mergeCell ref="B19:B20"/>
    <mergeCell ref="B21:B22"/>
    <mergeCell ref="B23:B24"/>
    <mergeCell ref="A5:B5"/>
    <mergeCell ref="A6:B7"/>
    <mergeCell ref="A9:B9"/>
    <mergeCell ref="B11:B12"/>
    <mergeCell ref="B13:B14"/>
    <mergeCell ref="B15:B16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workbookViewId="0">
      <selection activeCell="F15" sqref="F15"/>
    </sheetView>
  </sheetViews>
  <sheetFormatPr defaultRowHeight="13.5"/>
  <cols>
    <col min="1" max="1" width="2.625" style="33" customWidth="1"/>
    <col min="2" max="2" width="20.125" style="33" customWidth="1"/>
    <col min="3" max="4" width="9.625" style="33" customWidth="1"/>
    <col min="5" max="5" width="9.625" style="33" hidden="1" customWidth="1"/>
    <col min="6" max="10" width="11.375" style="33" bestFit="1" customWidth="1"/>
    <col min="11" max="12" width="11.375" style="34" bestFit="1" customWidth="1"/>
    <col min="13" max="13" width="11.375" style="33" bestFit="1" customWidth="1"/>
    <col min="14" max="14" width="11.375" style="33" customWidth="1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1"/>
      <c r="N1" s="1"/>
    </row>
    <row r="2" spans="1:14">
      <c r="A2" s="3"/>
      <c r="B2" s="4"/>
      <c r="C2" s="4"/>
      <c r="D2" s="4"/>
      <c r="E2" s="4"/>
      <c r="F2" s="4"/>
      <c r="G2" s="4"/>
      <c r="H2" s="4"/>
      <c r="I2" s="4"/>
      <c r="J2" s="4"/>
      <c r="K2" s="5"/>
      <c r="L2" s="5"/>
      <c r="M2" s="4"/>
      <c r="N2" s="4"/>
    </row>
    <row r="3" spans="1:14">
      <c r="A3" s="35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30"/>
      <c r="L3" s="30"/>
      <c r="M3" s="36"/>
      <c r="N3" s="36"/>
    </row>
    <row r="4" spans="1:14">
      <c r="A4" s="29"/>
      <c r="B4" s="29"/>
      <c r="C4" s="29"/>
      <c r="D4" s="29"/>
      <c r="E4" s="29"/>
      <c r="F4" s="29"/>
      <c r="G4" s="29"/>
      <c r="H4" s="37"/>
      <c r="I4" s="37"/>
      <c r="J4" s="29"/>
      <c r="K4" s="38"/>
      <c r="M4" s="29"/>
      <c r="N4" s="38" t="s">
        <v>32</v>
      </c>
    </row>
    <row r="5" spans="1:14">
      <c r="A5" s="49" t="s">
        <v>3</v>
      </c>
      <c r="B5" s="50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11" t="s">
        <v>12</v>
      </c>
      <c r="L5" s="11" t="s">
        <v>13</v>
      </c>
      <c r="M5" s="11" t="s">
        <v>14</v>
      </c>
      <c r="N5" s="11" t="s">
        <v>15</v>
      </c>
    </row>
    <row r="6" spans="1:14">
      <c r="A6" s="51" t="s">
        <v>16</v>
      </c>
      <c r="B6" s="52"/>
      <c r="C6" s="12">
        <v>100</v>
      </c>
      <c r="D6" s="12">
        <v>100</v>
      </c>
      <c r="E6" s="12">
        <v>100</v>
      </c>
      <c r="F6" s="12">
        <v>100</v>
      </c>
      <c r="G6" s="12">
        <v>100</v>
      </c>
      <c r="H6" s="12">
        <v>100</v>
      </c>
      <c r="I6" s="12">
        <v>100</v>
      </c>
      <c r="J6" s="12">
        <v>100</v>
      </c>
      <c r="K6" s="13">
        <v>100</v>
      </c>
      <c r="L6" s="13">
        <v>100</v>
      </c>
      <c r="M6" s="13">
        <v>100</v>
      </c>
      <c r="N6" s="13">
        <v>100</v>
      </c>
    </row>
    <row r="7" spans="1:14">
      <c r="A7" s="53"/>
      <c r="B7" s="54"/>
      <c r="C7" s="14">
        <v>56029077</v>
      </c>
      <c r="D7" s="14">
        <v>73564400</v>
      </c>
      <c r="E7" s="14">
        <v>101718812</v>
      </c>
      <c r="F7" s="14">
        <v>142291133</v>
      </c>
      <c r="G7" s="14">
        <v>143325066</v>
      </c>
      <c r="H7" s="14">
        <v>147743116</v>
      </c>
      <c r="I7" s="14">
        <v>143832553</v>
      </c>
      <c r="J7" s="14">
        <v>135109294</v>
      </c>
      <c r="K7" s="39">
        <v>133278631</v>
      </c>
      <c r="L7" s="39">
        <v>134705446</v>
      </c>
      <c r="M7" s="39">
        <v>114852278</v>
      </c>
      <c r="N7" s="39">
        <v>122176725</v>
      </c>
    </row>
    <row r="8" spans="1:14">
      <c r="A8" s="16"/>
      <c r="B8" s="17"/>
      <c r="C8" s="40">
        <v>-29.6</v>
      </c>
      <c r="D8" s="40">
        <v>-29.8</v>
      </c>
      <c r="E8" s="40">
        <v>-31.1</v>
      </c>
      <c r="F8" s="41">
        <f t="shared" ref="F8:N8" si="0">-F10/F7*100</f>
        <v>-28.844317375700424</v>
      </c>
      <c r="G8" s="41">
        <f t="shared" si="0"/>
        <v>-30.016473880430656</v>
      </c>
      <c r="H8" s="41">
        <f t="shared" si="0"/>
        <v>-28.985808719507446</v>
      </c>
      <c r="I8" s="41">
        <f t="shared" si="0"/>
        <v>-30.373758296565867</v>
      </c>
      <c r="J8" s="41">
        <f t="shared" si="0"/>
        <v>-30.513072624004682</v>
      </c>
      <c r="K8" s="41">
        <f t="shared" si="0"/>
        <v>-31.013394787946165</v>
      </c>
      <c r="L8" s="41">
        <f t="shared" si="0"/>
        <v>-30.298175175486225</v>
      </c>
      <c r="M8" s="41">
        <f t="shared" si="0"/>
        <v>-28.407608946162998</v>
      </c>
      <c r="N8" s="41">
        <f t="shared" si="0"/>
        <v>-26.360731145805389</v>
      </c>
    </row>
    <row r="9" spans="1:14">
      <c r="A9" s="55" t="s">
        <v>17</v>
      </c>
      <c r="B9" s="56"/>
      <c r="C9" s="19">
        <v>100</v>
      </c>
      <c r="D9" s="19">
        <v>100</v>
      </c>
      <c r="E9" s="19">
        <v>100</v>
      </c>
      <c r="F9" s="19">
        <v>100</v>
      </c>
      <c r="G9" s="19">
        <v>100</v>
      </c>
      <c r="H9" s="19">
        <v>100</v>
      </c>
      <c r="I9" s="19">
        <v>100</v>
      </c>
      <c r="J9" s="19">
        <v>100</v>
      </c>
      <c r="K9" s="20">
        <v>100</v>
      </c>
      <c r="L9" s="20">
        <v>100</v>
      </c>
      <c r="M9" s="20">
        <v>101</v>
      </c>
      <c r="N9" s="20">
        <v>101</v>
      </c>
    </row>
    <row r="10" spans="1:14">
      <c r="A10" s="21"/>
      <c r="B10" s="22"/>
      <c r="C10" s="23">
        <v>16585648</v>
      </c>
      <c r="D10" s="23">
        <v>21925559</v>
      </c>
      <c r="E10" s="23">
        <v>31817765</v>
      </c>
      <c r="F10" s="23">
        <v>41042906</v>
      </c>
      <c r="G10" s="23">
        <v>43021131</v>
      </c>
      <c r="H10" s="23">
        <v>42824537</v>
      </c>
      <c r="I10" s="23">
        <v>43687352</v>
      </c>
      <c r="J10" s="23">
        <v>41225997</v>
      </c>
      <c r="K10" s="39">
        <v>41334228</v>
      </c>
      <c r="L10" s="39">
        <v>40813292</v>
      </c>
      <c r="M10" s="39">
        <v>32626786</v>
      </c>
      <c r="N10" s="39">
        <v>32206678</v>
      </c>
    </row>
    <row r="11" spans="1:14">
      <c r="A11" s="24"/>
      <c r="B11" s="46" t="s">
        <v>18</v>
      </c>
      <c r="C11" s="25">
        <f>C12/C10*100</f>
        <v>27.827667631677699</v>
      </c>
      <c r="D11" s="25">
        <f>D12/D10*100</f>
        <v>32.071775228170921</v>
      </c>
      <c r="E11" s="25">
        <f>E12/E10*100</f>
        <v>40.372832598392755</v>
      </c>
      <c r="F11" s="25">
        <f t="shared" ref="F11:M11" si="1">F12/F10*100</f>
        <v>39.032950054754892</v>
      </c>
      <c r="G11" s="25">
        <f t="shared" si="1"/>
        <v>39.483494750521551</v>
      </c>
      <c r="H11" s="25">
        <f t="shared" si="1"/>
        <v>38.8722287879026</v>
      </c>
      <c r="I11" s="25">
        <f t="shared" si="1"/>
        <v>38.968839310746048</v>
      </c>
      <c r="J11" s="25">
        <f t="shared" si="1"/>
        <v>36.963865300819769</v>
      </c>
      <c r="K11" s="41">
        <f t="shared" si="1"/>
        <v>41.332708572662831</v>
      </c>
      <c r="L11" s="41">
        <f t="shared" si="1"/>
        <v>41.915670512439917</v>
      </c>
      <c r="M11" s="41">
        <f t="shared" si="1"/>
        <v>47.011035656408204</v>
      </c>
      <c r="N11" s="41">
        <f>N12/N10*100</f>
        <v>46.058382674549669</v>
      </c>
    </row>
    <row r="12" spans="1:14">
      <c r="A12" s="21"/>
      <c r="B12" s="47"/>
      <c r="C12" s="14">
        <v>4615399</v>
      </c>
      <c r="D12" s="14">
        <v>7031916</v>
      </c>
      <c r="E12" s="14">
        <v>12845733</v>
      </c>
      <c r="F12" s="14">
        <v>16020257</v>
      </c>
      <c r="G12" s="14">
        <v>16986246</v>
      </c>
      <c r="H12" s="14">
        <v>16646852</v>
      </c>
      <c r="I12" s="14">
        <v>17024454</v>
      </c>
      <c r="J12" s="14">
        <v>15238722</v>
      </c>
      <c r="K12" s="42">
        <v>17084556</v>
      </c>
      <c r="L12" s="42">
        <v>17107165</v>
      </c>
      <c r="M12" s="42">
        <v>15338190</v>
      </c>
      <c r="N12" s="42">
        <v>14833875</v>
      </c>
    </row>
    <row r="13" spans="1:14">
      <c r="A13" s="24"/>
      <c r="B13" s="46" t="s">
        <v>19</v>
      </c>
      <c r="C13" s="19">
        <f>C14/C10*100</f>
        <v>17.733784052332474</v>
      </c>
      <c r="D13" s="19">
        <f>D14/D10*100</f>
        <v>17.05777262052931</v>
      </c>
      <c r="E13" s="19">
        <f>E14/E10*100</f>
        <v>15.85475284011935</v>
      </c>
      <c r="F13" s="19">
        <f t="shared" ref="F13:K13" si="2">F14/F10*100</f>
        <v>15.405885246039839</v>
      </c>
      <c r="G13" s="19">
        <f t="shared" si="2"/>
        <v>13.867731650290644</v>
      </c>
      <c r="H13" s="19">
        <f t="shared" si="2"/>
        <v>12.825836272322103</v>
      </c>
      <c r="I13" s="19">
        <f t="shared" si="2"/>
        <v>11.893044009625486</v>
      </c>
      <c r="J13" s="19">
        <f t="shared" si="2"/>
        <v>9.1781503792376444</v>
      </c>
      <c r="K13" s="41">
        <f t="shared" si="2"/>
        <v>8.0550119382899812</v>
      </c>
      <c r="L13" s="41">
        <f>L14/L10*100</f>
        <v>6.0999784089947955</v>
      </c>
      <c r="M13" s="41">
        <f>M14/M10*100</f>
        <v>4.7033808356115738</v>
      </c>
      <c r="N13" s="41">
        <f>N14/N10*100</f>
        <v>4.2036126793331494</v>
      </c>
    </row>
    <row r="14" spans="1:14">
      <c r="A14" s="21"/>
      <c r="B14" s="47"/>
      <c r="C14" s="14">
        <v>2941263</v>
      </c>
      <c r="D14" s="14">
        <v>3740012</v>
      </c>
      <c r="E14" s="14">
        <v>5044628</v>
      </c>
      <c r="F14" s="14">
        <v>6323023</v>
      </c>
      <c r="G14" s="14">
        <v>5966055</v>
      </c>
      <c r="H14" s="14">
        <v>5492605</v>
      </c>
      <c r="I14" s="14">
        <v>5195756</v>
      </c>
      <c r="J14" s="14">
        <v>3783784</v>
      </c>
      <c r="K14" s="42">
        <v>3329477</v>
      </c>
      <c r="L14" s="42">
        <v>2489602</v>
      </c>
      <c r="M14" s="42">
        <v>1534562</v>
      </c>
      <c r="N14" s="42">
        <v>1353844</v>
      </c>
    </row>
    <row r="15" spans="1:14">
      <c r="A15" s="24"/>
      <c r="B15" s="46" t="s">
        <v>20</v>
      </c>
      <c r="C15" s="19">
        <f>C16/C10*100</f>
        <v>6.7713001023535533</v>
      </c>
      <c r="D15" s="19">
        <f>D16/D10*100</f>
        <v>5.8844793877319157</v>
      </c>
      <c r="E15" s="19">
        <f>E16/E10*100</f>
        <v>4.2545540203719527</v>
      </c>
      <c r="F15" s="19">
        <f t="shared" ref="F15:K15" si="3">F16/F10*100</f>
        <v>3.3165000548450445</v>
      </c>
      <c r="G15" s="19">
        <f t="shared" si="3"/>
        <v>2.762726065941874</v>
      </c>
      <c r="H15" s="19">
        <f t="shared" si="3"/>
        <v>2.2762721287564647</v>
      </c>
      <c r="I15" s="19">
        <f t="shared" si="3"/>
        <v>2.1863604825488165</v>
      </c>
      <c r="J15" s="19">
        <f t="shared" si="3"/>
        <v>1.8784603317173871</v>
      </c>
      <c r="K15" s="41">
        <f t="shared" si="3"/>
        <v>1.6681550215477594</v>
      </c>
      <c r="L15" s="41">
        <f>L16/L10*100</f>
        <v>1.6065427900302676</v>
      </c>
      <c r="M15" s="41">
        <f>M16/M10*100</f>
        <v>1.9398815439559385</v>
      </c>
      <c r="N15" s="41">
        <f>N16/N10*100</f>
        <v>1.8129314671944743</v>
      </c>
    </row>
    <row r="16" spans="1:14">
      <c r="A16" s="21"/>
      <c r="B16" s="47"/>
      <c r="C16" s="14">
        <v>1123064</v>
      </c>
      <c r="D16" s="14">
        <v>1290205</v>
      </c>
      <c r="E16" s="14">
        <v>1353704</v>
      </c>
      <c r="F16" s="14">
        <v>1361188</v>
      </c>
      <c r="G16" s="14">
        <v>1188556</v>
      </c>
      <c r="H16" s="14">
        <v>974803</v>
      </c>
      <c r="I16" s="14">
        <v>955163</v>
      </c>
      <c r="J16" s="14">
        <v>774414</v>
      </c>
      <c r="K16" s="42">
        <v>689519</v>
      </c>
      <c r="L16" s="42">
        <v>655683</v>
      </c>
      <c r="M16" s="42">
        <v>632921</v>
      </c>
      <c r="N16" s="42">
        <v>583885</v>
      </c>
    </row>
    <row r="17" spans="1:14">
      <c r="A17" s="24"/>
      <c r="B17" s="46" t="s">
        <v>21</v>
      </c>
      <c r="C17" s="19">
        <f>C18/C10*100</f>
        <v>6.5219941964281407</v>
      </c>
      <c r="D17" s="19">
        <f>D18/D10*100</f>
        <v>6.1109776038093262</v>
      </c>
      <c r="E17" s="19">
        <f>E18/E10*100</f>
        <v>4.7410809653035031</v>
      </c>
      <c r="F17" s="19">
        <f t="shared" ref="F17:K17" si="4">F18/F10*100</f>
        <v>4.0394093926974861</v>
      </c>
      <c r="G17" s="19">
        <f t="shared" si="4"/>
        <v>3.6685390721131901</v>
      </c>
      <c r="H17" s="19">
        <f t="shared" si="4"/>
        <v>3.2142273949161435</v>
      </c>
      <c r="I17" s="19">
        <f t="shared" si="4"/>
        <v>3.0373321779722424</v>
      </c>
      <c r="J17" s="19">
        <f t="shared" si="4"/>
        <v>2.6169700638167708</v>
      </c>
      <c r="K17" s="41">
        <f t="shared" si="4"/>
        <v>2.2950325817141186</v>
      </c>
      <c r="L17" s="41">
        <f>L18/L10*100</f>
        <v>2.1024057554582956</v>
      </c>
      <c r="M17" s="41">
        <f>M18/M10*100</f>
        <v>2.0041722773429171</v>
      </c>
      <c r="N17" s="41">
        <f>N18/N10*100</f>
        <v>1.8150925096962811</v>
      </c>
    </row>
    <row r="18" spans="1:14">
      <c r="A18" s="21"/>
      <c r="B18" s="47"/>
      <c r="C18" s="14">
        <v>1081715</v>
      </c>
      <c r="D18" s="14">
        <v>1339866</v>
      </c>
      <c r="E18" s="14">
        <v>1508506</v>
      </c>
      <c r="F18" s="14">
        <v>1657891</v>
      </c>
      <c r="G18" s="14">
        <v>1578247</v>
      </c>
      <c r="H18" s="14">
        <v>1376478</v>
      </c>
      <c r="I18" s="14">
        <v>1326930</v>
      </c>
      <c r="J18" s="14">
        <v>1078872</v>
      </c>
      <c r="K18" s="42">
        <v>948634</v>
      </c>
      <c r="L18" s="42">
        <v>858061</v>
      </c>
      <c r="M18" s="42">
        <v>653897</v>
      </c>
      <c r="N18" s="42">
        <v>584581</v>
      </c>
    </row>
    <row r="19" spans="1:14">
      <c r="A19" s="24"/>
      <c r="B19" s="46" t="s">
        <v>22</v>
      </c>
      <c r="C19" s="19">
        <f t="shared" ref="C19:N19" si="5">C20/C10*100</f>
        <v>8.1733496333697673</v>
      </c>
      <c r="D19" s="19">
        <f t="shared" si="5"/>
        <v>6.75487452794248</v>
      </c>
      <c r="E19" s="19">
        <f t="shared" si="5"/>
        <v>5.3452434512606404</v>
      </c>
      <c r="F19" s="19">
        <f t="shared" si="5"/>
        <v>4.9384246817220987</v>
      </c>
      <c r="G19" s="19">
        <f t="shared" si="5"/>
        <v>4.1802875893709066</v>
      </c>
      <c r="H19" s="19">
        <f t="shared" si="5"/>
        <v>3.5842302276379545</v>
      </c>
      <c r="I19" s="19">
        <f t="shared" si="5"/>
        <v>3.6277799579155086</v>
      </c>
      <c r="J19" s="19">
        <f t="shared" si="5"/>
        <v>2.9544197560582948</v>
      </c>
      <c r="K19" s="41">
        <f t="shared" si="5"/>
        <v>2.9387121975521109</v>
      </c>
      <c r="L19" s="41">
        <f t="shared" si="5"/>
        <v>2.4442306687733009</v>
      </c>
      <c r="M19" s="41">
        <f t="shared" si="5"/>
        <v>2.5243522300970742</v>
      </c>
      <c r="N19" s="41">
        <f t="shared" si="5"/>
        <v>2.6744950224298201</v>
      </c>
    </row>
    <row r="20" spans="1:14">
      <c r="A20" s="21"/>
      <c r="B20" s="47"/>
      <c r="C20" s="14">
        <v>1355603</v>
      </c>
      <c r="D20" s="14">
        <v>1481044</v>
      </c>
      <c r="E20" s="14">
        <v>1700737</v>
      </c>
      <c r="F20" s="14">
        <v>2026873</v>
      </c>
      <c r="G20" s="14">
        <v>1798407</v>
      </c>
      <c r="H20" s="14">
        <v>1534930</v>
      </c>
      <c r="I20" s="14">
        <v>1584881</v>
      </c>
      <c r="J20" s="14">
        <v>1217989</v>
      </c>
      <c r="K20" s="39">
        <v>1214694</v>
      </c>
      <c r="L20" s="39">
        <v>997571</v>
      </c>
      <c r="M20" s="39">
        <v>823615</v>
      </c>
      <c r="N20" s="39">
        <v>861366</v>
      </c>
    </row>
    <row r="21" spans="1:14">
      <c r="A21" s="24"/>
      <c r="B21" s="48" t="s">
        <v>23</v>
      </c>
      <c r="C21" s="19">
        <f t="shared" ref="C21:N21" si="6">C22/C10*100</f>
        <v>10.359950964834175</v>
      </c>
      <c r="D21" s="19">
        <f t="shared" si="6"/>
        <v>9.6931576522176695</v>
      </c>
      <c r="E21" s="19">
        <f t="shared" si="6"/>
        <v>7.7866154332336039</v>
      </c>
      <c r="F21" s="19">
        <f t="shared" si="6"/>
        <v>7.4450819832299402</v>
      </c>
      <c r="G21" s="19">
        <f t="shared" si="6"/>
        <v>6.9169683149427206</v>
      </c>
      <c r="H21" s="19">
        <f t="shared" si="6"/>
        <v>6.4224909191662709</v>
      </c>
      <c r="I21" s="19">
        <f t="shared" si="6"/>
        <v>6.4386919124784665</v>
      </c>
      <c r="J21" s="19">
        <f t="shared" si="6"/>
        <v>5.2687894970738975</v>
      </c>
      <c r="K21" s="41">
        <f t="shared" si="6"/>
        <v>5.4889763515118757</v>
      </c>
      <c r="L21" s="41">
        <f t="shared" si="6"/>
        <v>5.0771988694271464</v>
      </c>
      <c r="M21" s="41">
        <f t="shared" si="6"/>
        <v>5.0712932619228877</v>
      </c>
      <c r="N21" s="41">
        <f t="shared" si="6"/>
        <v>5.745227744382702</v>
      </c>
    </row>
    <row r="22" spans="1:14">
      <c r="A22" s="21"/>
      <c r="B22" s="47"/>
      <c r="C22" s="14">
        <v>1718265</v>
      </c>
      <c r="D22" s="14">
        <v>2125279</v>
      </c>
      <c r="E22" s="14">
        <v>2477527</v>
      </c>
      <c r="F22" s="14">
        <v>3055678</v>
      </c>
      <c r="G22" s="14">
        <v>2975758</v>
      </c>
      <c r="H22" s="14">
        <v>2750402</v>
      </c>
      <c r="I22" s="14">
        <v>2812894</v>
      </c>
      <c r="J22" s="14">
        <v>2172111</v>
      </c>
      <c r="K22" s="39">
        <v>2268826</v>
      </c>
      <c r="L22" s="39">
        <v>2072172</v>
      </c>
      <c r="M22" s="39">
        <v>1654600</v>
      </c>
      <c r="N22" s="39">
        <v>1850347</v>
      </c>
    </row>
    <row r="23" spans="1:14">
      <c r="A23" s="24"/>
      <c r="B23" s="46" t="s">
        <v>24</v>
      </c>
      <c r="C23" s="25">
        <f t="shared" ref="C23:N23" si="7">C24/C10*100</f>
        <v>12.048531356748919</v>
      </c>
      <c r="D23" s="25">
        <f t="shared" si="7"/>
        <v>12.571492475972903</v>
      </c>
      <c r="E23" s="25">
        <f t="shared" si="7"/>
        <v>13.882995867245862</v>
      </c>
      <c r="F23" s="25">
        <f t="shared" si="7"/>
        <v>25.821743713761396</v>
      </c>
      <c r="G23" s="25">
        <f t="shared" si="7"/>
        <v>29.120250232379991</v>
      </c>
      <c r="H23" s="25">
        <f t="shared" si="7"/>
        <v>32.804714269298465</v>
      </c>
      <c r="I23" s="25">
        <f t="shared" si="7"/>
        <v>33.847952148713425</v>
      </c>
      <c r="J23" s="25">
        <f t="shared" si="7"/>
        <v>41.139351948237909</v>
      </c>
      <c r="K23" s="41">
        <f t="shared" si="7"/>
        <v>38.221403336721323</v>
      </c>
      <c r="L23" s="41">
        <f t="shared" si="7"/>
        <v>40.753975445058437</v>
      </c>
      <c r="M23" s="41">
        <f t="shared" si="7"/>
        <v>36.745881129695093</v>
      </c>
      <c r="N23" s="41">
        <f t="shared" si="7"/>
        <v>37.69025479746778</v>
      </c>
    </row>
    <row r="24" spans="1:14">
      <c r="A24" s="27"/>
      <c r="B24" s="47"/>
      <c r="C24" s="14">
        <v>1998327</v>
      </c>
      <c r="D24" s="14">
        <v>2756370</v>
      </c>
      <c r="E24" s="14">
        <v>4417259</v>
      </c>
      <c r="F24" s="14">
        <v>10597994</v>
      </c>
      <c r="G24" s="14">
        <v>12527861</v>
      </c>
      <c r="H24" s="14">
        <v>14048467</v>
      </c>
      <c r="I24" s="14">
        <v>14787274</v>
      </c>
      <c r="J24" s="14">
        <v>16960108</v>
      </c>
      <c r="K24" s="39">
        <v>15798522</v>
      </c>
      <c r="L24" s="39">
        <v>16633039</v>
      </c>
      <c r="M24" s="39">
        <v>11989000</v>
      </c>
      <c r="N24" s="39">
        <v>12138779</v>
      </c>
    </row>
    <row r="25" spans="1:14">
      <c r="A25" s="28" t="s">
        <v>33</v>
      </c>
      <c r="B25" s="28"/>
      <c r="C25" s="29"/>
      <c r="D25" s="29"/>
      <c r="E25" s="29"/>
      <c r="F25" s="29"/>
      <c r="G25" s="29"/>
      <c r="H25" s="29"/>
      <c r="I25" s="29"/>
      <c r="J25" s="29"/>
      <c r="K25" s="43"/>
      <c r="L25" s="43"/>
      <c r="M25" s="44"/>
      <c r="N25" s="44"/>
    </row>
    <row r="26" spans="1:14">
      <c r="A26" s="28" t="s">
        <v>34</v>
      </c>
      <c r="B26" s="28"/>
      <c r="C26" s="29"/>
      <c r="D26" s="29"/>
      <c r="E26" s="29"/>
      <c r="F26" s="29"/>
      <c r="G26" s="29"/>
      <c r="H26" s="29"/>
      <c r="I26" s="29"/>
      <c r="J26" s="29"/>
      <c r="K26" s="45"/>
      <c r="L26" s="45"/>
      <c r="M26" s="29"/>
      <c r="N26" s="29"/>
    </row>
    <row r="27" spans="1:14">
      <c r="A27" s="28" t="s">
        <v>35</v>
      </c>
      <c r="B27" s="28"/>
      <c r="C27" s="29"/>
      <c r="D27" s="29"/>
      <c r="E27" s="29"/>
      <c r="F27" s="29"/>
      <c r="G27" s="29"/>
      <c r="H27" s="29"/>
      <c r="I27" s="29"/>
      <c r="J27" s="29"/>
      <c r="K27" s="30"/>
      <c r="L27" s="30"/>
      <c r="M27" s="29"/>
      <c r="N27" s="29"/>
    </row>
    <row r="28" spans="1:14">
      <c r="A28" s="28" t="s">
        <v>36</v>
      </c>
      <c r="B28" s="29"/>
      <c r="C28" s="29"/>
      <c r="D28" s="29"/>
      <c r="E28" s="29"/>
      <c r="F28" s="29"/>
      <c r="G28" s="29"/>
      <c r="H28" s="29"/>
      <c r="I28" s="29"/>
      <c r="J28" s="29"/>
      <c r="K28" s="30"/>
      <c r="L28" s="30"/>
      <c r="M28" s="29"/>
      <c r="N28" s="29"/>
    </row>
    <row r="29" spans="1:14">
      <c r="A29" s="28" t="s">
        <v>37</v>
      </c>
      <c r="B29" s="28"/>
      <c r="C29" s="29"/>
      <c r="D29" s="29"/>
      <c r="E29" s="29"/>
      <c r="F29" s="29"/>
      <c r="G29" s="29"/>
      <c r="H29" s="29"/>
      <c r="I29" s="29"/>
      <c r="J29" s="29"/>
      <c r="K29" s="30"/>
      <c r="L29" s="30"/>
      <c r="M29" s="29"/>
      <c r="N29" s="29"/>
    </row>
  </sheetData>
  <mergeCells count="10">
    <mergeCell ref="A5:B5"/>
    <mergeCell ref="A6:B7"/>
    <mergeCell ref="B21:B22"/>
    <mergeCell ref="B23:B24"/>
    <mergeCell ref="A9:B9"/>
    <mergeCell ref="B11:B12"/>
    <mergeCell ref="B13:B14"/>
    <mergeCell ref="B15:B16"/>
    <mergeCell ref="B17:B18"/>
    <mergeCell ref="B19:B20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Ⅶ－６(1)</vt:lpstr>
      <vt:lpstr>Ⅶ－６(2)</vt:lpstr>
    </vt:vector>
  </TitlesOfParts>
  <Company>alic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河原 壽</dc:creator>
  <cp:lastModifiedBy>河原 壽</cp:lastModifiedBy>
  <dcterms:created xsi:type="dcterms:W3CDTF">2017-10-25T01:49:33Z</dcterms:created>
  <dcterms:modified xsi:type="dcterms:W3CDTF">2017-10-25T05:02:37Z</dcterms:modified>
</cp:coreProperties>
</file>