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ベジ探ホームページコンテンツ\2017yasaitoukeiyouran\"/>
    </mc:Choice>
  </mc:AlternateContent>
  <bookViews>
    <workbookView xWindow="0" yWindow="0" windowWidth="16005" windowHeight="7395" tabRatio="849"/>
  </bookViews>
  <sheets>
    <sheet name="Ⅴ－１面積収量単収" sheetId="2" r:id="rId1"/>
    <sheet name="Ⅴ－２指定野菜種別別" sheetId="4" r:id="rId2"/>
    <sheet name="Ⅴ－3,4(指定野菜主要産地,用途別出荷量)" sheetId="5" r:id="rId3"/>
    <sheet name="Ⅴ－５(地域特産野菜)" sheetId="6" r:id="rId4"/>
    <sheet name="Ⅴ－6(施設野菜 品目別作付面積)" sheetId="7" r:id="rId5"/>
    <sheet name="Ⅴ－7(設置面積)" sheetId="8" r:id="rId6"/>
    <sheet name="Ⅴ－8(栽培面積)" sheetId="9" r:id="rId7"/>
    <sheet name="Ⅴ－9(品目別施設割合)" sheetId="10" r:id="rId8"/>
    <sheet name="Ⅴ－10(産出額)" sheetId="11" r:id="rId9"/>
  </sheets>
  <definedNames>
    <definedName name="_" hidden="1">#REF!</definedName>
    <definedName name="_1">#REF!</definedName>
    <definedName name="_123">#REF!</definedName>
    <definedName name="_9">#REF!</definedName>
    <definedName name="_CNT2">#REF!</definedName>
    <definedName name="_CNT3">#REF!</definedName>
    <definedName name="_end2">#REF!</definedName>
    <definedName name="_Key1" hidden="1">#REF!</definedName>
    <definedName name="_Order1" hidden="1">0</definedName>
    <definedName name="_Sort" hidden="1">#REF!</definedName>
    <definedName name="\0">#N/A</definedName>
    <definedName name="ANK">#REF!</definedName>
    <definedName name="BOXEND">#N/A</definedName>
    <definedName name="CNT">#REF!</definedName>
    <definedName name="COPYSTART">#REF!</definedName>
    <definedName name="END">#REF!</definedName>
    <definedName name="GOKEI">#REF!</definedName>
    <definedName name="gokei2">#REF!</definedName>
    <definedName name="JUMP">#REF!</definedName>
    <definedName name="LASTLINE">#REF!</definedName>
    <definedName name="MAX">#N/A</definedName>
    <definedName name="MAXA4">#N/A</definedName>
    <definedName name="MAXB4">#N/A</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#REF!</definedName>
    <definedName name="OTHER">#REF!</definedName>
    <definedName name="PARM">#REF!</definedName>
    <definedName name="ROW">#N/A</definedName>
    <definedName name="START">#REF!</definedName>
    <definedName name="TOTALSTART">#REF!</definedName>
    <definedName name="エラー処理">#REF!</definedName>
    <definedName name="ガイダンス">#N/A</definedName>
    <definedName name="ガイダンス2">#N/A</definedName>
    <definedName name="ガイダンス3">#N/A</definedName>
    <definedName name="その他計算">#REF!</definedName>
    <definedName name="その他小計">#REF!</definedName>
    <definedName name="タイトル金額">#REF!</definedName>
    <definedName name="タイトル数量">#REF!</definedName>
    <definedName name="ブランチ">#N/A</definedName>
    <definedName name="メインメニュー">#N/A</definedName>
    <definedName name="メインメニュー2">#N/A</definedName>
    <definedName name="異常">#N/A</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#REF!</definedName>
    <definedName name="回転先">#REF!</definedName>
    <definedName name="開始">#N/A</definedName>
    <definedName name="期間">#REF!</definedName>
    <definedName name="金額SAVE">#REF!</definedName>
    <definedName name="罫線処理">#N/A</definedName>
    <definedName name="計算式">#REF!</definedName>
    <definedName name="件数">#N/A</definedName>
    <definedName name="見出金額">#REF!</definedName>
    <definedName name="見出処理">#REF!</definedName>
    <definedName name="見出数量">#REF!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#REF!</definedName>
    <definedName name="小計処理2">#REF!</definedName>
    <definedName name="上移動">#N/A</definedName>
    <definedName name="剰余">#N/A</definedName>
    <definedName name="数量SAVE">#REF!</definedName>
    <definedName name="単位金額">#REF!</definedName>
    <definedName name="単位数量">#REF!</definedName>
    <definedName name="表印刷">#N/A</definedName>
    <definedName name="表印刷2">#N/A</definedName>
    <definedName name="表印刷3">#N/A</definedName>
    <definedName name="表印刷4">#N/A</definedName>
    <definedName name="表印刷準備">#REF!</definedName>
    <definedName name="表印刷準備処理">#N/A</definedName>
    <definedName name="表作成">#REF!</definedName>
    <definedName name="表作成2">#REF!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#REF!</definedName>
    <definedName name="頁溢処理2">#REF!</definedName>
    <definedName name="頁数">#N/A</definedName>
    <definedName name="戻り">#REF!</definedName>
    <definedName name="類別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0" l="1"/>
  <c r="AZ52" i="2" l="1"/>
  <c r="AY52" i="2"/>
  <c r="AX52" i="2"/>
  <c r="AW52" i="2"/>
  <c r="AV52" i="2"/>
  <c r="AU52" i="2"/>
  <c r="AT52" i="2"/>
  <c r="AS52" i="2"/>
  <c r="AR52" i="2"/>
  <c r="AQ52" i="2"/>
  <c r="AP52" i="2"/>
  <c r="M52" i="2"/>
  <c r="L52" i="2"/>
  <c r="K52" i="2"/>
  <c r="J52" i="2"/>
  <c r="I52" i="2"/>
  <c r="H52" i="2"/>
  <c r="G52" i="2"/>
  <c r="F52" i="2"/>
  <c r="E52" i="2"/>
  <c r="D52" i="2"/>
  <c r="C52" i="2"/>
  <c r="U40" i="2"/>
  <c r="T40" i="2"/>
  <c r="S40" i="2"/>
  <c r="R40" i="2"/>
  <c r="Q40" i="2"/>
  <c r="P40" i="2"/>
  <c r="O40" i="2"/>
  <c r="N40" i="2"/>
  <c r="M40" i="2"/>
  <c r="L40" i="2"/>
  <c r="K40" i="2"/>
  <c r="J40" i="2"/>
  <c r="I40" i="2"/>
  <c r="H40" i="2"/>
  <c r="G40" i="2"/>
  <c r="F40" i="2"/>
  <c r="E40" i="2"/>
  <c r="D40" i="2"/>
  <c r="C40" i="2"/>
  <c r="W77" i="10" l="1"/>
  <c r="K77" i="10"/>
  <c r="W76" i="10"/>
  <c r="K76" i="10"/>
  <c r="W75" i="10"/>
  <c r="K75" i="10"/>
  <c r="W74" i="10"/>
  <c r="K74" i="10"/>
  <c r="W73" i="10"/>
  <c r="K73" i="10"/>
  <c r="W72" i="10"/>
  <c r="K72" i="10"/>
  <c r="W71" i="10"/>
  <c r="K71" i="10"/>
  <c r="W63" i="10"/>
  <c r="Q63" i="10"/>
  <c r="K63" i="10"/>
  <c r="E63" i="10"/>
  <c r="W62" i="10"/>
  <c r="K62" i="10"/>
  <c r="E62" i="10"/>
  <c r="W61" i="10"/>
  <c r="K61" i="10"/>
  <c r="E61" i="10"/>
  <c r="W60" i="10"/>
  <c r="K60" i="10"/>
  <c r="E60" i="10"/>
  <c r="W59" i="10"/>
  <c r="K59" i="10"/>
  <c r="E59" i="10"/>
  <c r="W58" i="10"/>
  <c r="K58" i="10"/>
  <c r="E58" i="10"/>
  <c r="W57" i="10"/>
  <c r="K57" i="10"/>
  <c r="E57" i="10"/>
  <c r="W56" i="10"/>
  <c r="Q56" i="10"/>
  <c r="K56" i="10"/>
  <c r="E56" i="10"/>
  <c r="W55" i="10"/>
  <c r="Q55" i="10"/>
  <c r="K55" i="10"/>
  <c r="E55" i="10"/>
  <c r="W54" i="10"/>
  <c r="Q54" i="10"/>
  <c r="K54" i="10"/>
  <c r="E54" i="10"/>
  <c r="W53" i="10"/>
  <c r="Q53" i="10"/>
  <c r="K53" i="10"/>
  <c r="E53" i="10"/>
  <c r="W52" i="10"/>
  <c r="Q52" i="10"/>
  <c r="K52" i="10"/>
  <c r="E52" i="10"/>
  <c r="Q51" i="10"/>
  <c r="E51" i="10"/>
  <c r="Q50" i="10"/>
  <c r="E50" i="10"/>
  <c r="W49" i="10"/>
  <c r="Q49" i="10"/>
  <c r="K49" i="10"/>
  <c r="E49" i="10"/>
  <c r="W48" i="10"/>
  <c r="Q48" i="10"/>
  <c r="K48" i="10"/>
  <c r="E48" i="10"/>
  <c r="W47" i="10"/>
  <c r="Q47" i="10"/>
  <c r="K47" i="10"/>
  <c r="E47" i="10"/>
  <c r="W46" i="10"/>
  <c r="Q46" i="10"/>
  <c r="K46" i="10"/>
  <c r="E46" i="10"/>
  <c r="W45" i="10"/>
  <c r="Q45" i="10"/>
  <c r="K45" i="10"/>
  <c r="E45" i="10"/>
  <c r="Q44" i="10"/>
  <c r="E44" i="10"/>
  <c r="Q43" i="10"/>
  <c r="E43" i="10"/>
  <c r="W42" i="10"/>
  <c r="Q42" i="10"/>
  <c r="K42" i="10"/>
  <c r="E42" i="10"/>
  <c r="W41" i="10"/>
  <c r="Q41" i="10"/>
  <c r="K41" i="10"/>
  <c r="E41" i="10"/>
  <c r="W40" i="10"/>
  <c r="Q40" i="10"/>
  <c r="K40" i="10"/>
  <c r="E40" i="10"/>
  <c r="W39" i="10"/>
  <c r="Q39" i="10"/>
  <c r="K39" i="10"/>
  <c r="E39" i="10"/>
  <c r="W38" i="10"/>
  <c r="Q38" i="10"/>
  <c r="K38" i="10"/>
  <c r="E38" i="10"/>
  <c r="W37" i="10"/>
  <c r="Q37" i="10"/>
  <c r="K37" i="10"/>
  <c r="E37" i="10"/>
  <c r="W36" i="10"/>
  <c r="Q36" i="10"/>
  <c r="K36" i="10"/>
  <c r="E36" i="10"/>
  <c r="W35" i="10"/>
  <c r="Q35" i="10"/>
  <c r="K35" i="10"/>
  <c r="E35" i="10"/>
  <c r="W34" i="10"/>
  <c r="Q34" i="10"/>
  <c r="K34" i="10"/>
  <c r="E34" i="10"/>
  <c r="W33" i="10"/>
  <c r="Q33" i="10"/>
  <c r="K33" i="10"/>
  <c r="E33" i="10"/>
  <c r="W32" i="10"/>
  <c r="Q32" i="10"/>
  <c r="K32" i="10"/>
  <c r="E32" i="10"/>
  <c r="W31" i="10"/>
  <c r="Q31" i="10"/>
  <c r="K31" i="10"/>
  <c r="E31" i="10"/>
  <c r="W30" i="10"/>
  <c r="Q30" i="10"/>
  <c r="K30" i="10"/>
  <c r="E30" i="10"/>
  <c r="W29" i="10"/>
  <c r="Q29" i="10"/>
  <c r="K29" i="10"/>
  <c r="E29" i="10"/>
  <c r="W28" i="10"/>
  <c r="Q28" i="10"/>
  <c r="K28" i="10"/>
  <c r="E28" i="10"/>
  <c r="W27" i="10"/>
  <c r="Q27" i="10"/>
  <c r="K27" i="10"/>
  <c r="E27" i="10"/>
  <c r="W26" i="10"/>
  <c r="Q26" i="10"/>
  <c r="K26" i="10"/>
  <c r="E26" i="10"/>
  <c r="W25" i="10"/>
  <c r="Q25" i="10"/>
  <c r="K25" i="10"/>
  <c r="E25" i="10"/>
  <c r="W24" i="10"/>
  <c r="Q24" i="10"/>
  <c r="K24" i="10"/>
  <c r="E24" i="10"/>
  <c r="Q23" i="10"/>
  <c r="E23" i="10"/>
  <c r="Q22" i="10"/>
  <c r="E22" i="10"/>
  <c r="W21" i="10"/>
  <c r="Q21" i="10"/>
  <c r="K21" i="10"/>
  <c r="E21" i="10"/>
  <c r="W20" i="10"/>
  <c r="Q20" i="10"/>
  <c r="K20" i="10"/>
  <c r="E20" i="10"/>
  <c r="W19" i="10"/>
  <c r="Q19" i="10"/>
  <c r="K19" i="10"/>
  <c r="E19" i="10"/>
  <c r="W18" i="10"/>
  <c r="Q18" i="10"/>
  <c r="K18" i="10"/>
  <c r="E18" i="10"/>
  <c r="W17" i="10"/>
  <c r="Q17" i="10"/>
  <c r="K17" i="10"/>
  <c r="E17" i="10"/>
  <c r="W16" i="10"/>
  <c r="Q16" i="10"/>
  <c r="K16" i="10"/>
  <c r="E16" i="10"/>
  <c r="W15" i="10"/>
  <c r="Q15" i="10"/>
  <c r="K15" i="10"/>
  <c r="E15" i="10"/>
  <c r="W14" i="10"/>
  <c r="Q14" i="10"/>
  <c r="K14" i="10"/>
  <c r="E14" i="10"/>
  <c r="W13" i="10"/>
  <c r="Q13" i="10"/>
  <c r="K13" i="10"/>
  <c r="E13" i="10"/>
  <c r="W12" i="10"/>
  <c r="Q12" i="10"/>
  <c r="K12" i="10"/>
  <c r="E12" i="10"/>
  <c r="W11" i="10"/>
  <c r="Q11" i="10"/>
  <c r="K11" i="10"/>
  <c r="E11" i="10"/>
  <c r="W10" i="10"/>
  <c r="Q10" i="10"/>
  <c r="K10" i="10"/>
  <c r="E10" i="10"/>
  <c r="Q9" i="10"/>
  <c r="K9" i="10"/>
  <c r="E9" i="10"/>
  <c r="Q8" i="10"/>
  <c r="K8" i="10"/>
  <c r="V53" i="7"/>
  <c r="U53" i="7"/>
  <c r="T53" i="7"/>
  <c r="S53" i="7"/>
  <c r="R53" i="7"/>
  <c r="Q53" i="7"/>
  <c r="P53" i="7"/>
  <c r="O41" i="7"/>
  <c r="O53" i="7" s="1"/>
  <c r="N41" i="7"/>
  <c r="N53" i="7" s="1"/>
  <c r="M41" i="7"/>
  <c r="M53" i="7" s="1"/>
  <c r="L41" i="7"/>
  <c r="L53" i="7" s="1"/>
  <c r="K41" i="7"/>
  <c r="K53" i="7" s="1"/>
  <c r="F41" i="7"/>
  <c r="E41" i="7"/>
  <c r="D41" i="7"/>
  <c r="C41" i="7"/>
  <c r="Q26" i="7"/>
  <c r="P26" i="7"/>
  <c r="O26" i="7"/>
  <c r="U14" i="7"/>
  <c r="T14" i="7"/>
  <c r="S14" i="7"/>
  <c r="R14" i="7"/>
  <c r="O14" i="7"/>
  <c r="N14" i="7"/>
  <c r="N26" i="7" s="1"/>
  <c r="M14" i="7"/>
  <c r="M26" i="7" s="1"/>
  <c r="L14" i="7"/>
  <c r="L26" i="7" s="1"/>
  <c r="K14" i="7"/>
  <c r="K26" i="7" s="1"/>
  <c r="F14" i="7"/>
  <c r="E14" i="7"/>
  <c r="D14" i="7"/>
  <c r="C14" i="7"/>
  <c r="R64" i="5"/>
  <c r="Q64" i="5"/>
  <c r="P64" i="5"/>
  <c r="O64" i="5"/>
  <c r="N64" i="5"/>
  <c r="M64" i="5"/>
  <c r="L64" i="5"/>
  <c r="K64" i="5"/>
  <c r="J64" i="5"/>
  <c r="I64" i="5"/>
  <c r="H64" i="5"/>
  <c r="G64" i="5"/>
  <c r="F64" i="5"/>
  <c r="E64" i="5"/>
  <c r="D64" i="5"/>
  <c r="C64" i="5"/>
</calcChain>
</file>

<file path=xl/sharedStrings.xml><?xml version="1.0" encoding="utf-8"?>
<sst xmlns="http://schemas.openxmlformats.org/spreadsheetml/2006/main" count="4589" uniqueCount="718">
  <si>
    <t>Ⅴ　野菜の生産</t>
    <rPh sb="5" eb="7">
      <t>セイサン</t>
    </rPh>
    <phoneticPr fontId="5"/>
  </si>
  <si>
    <t>　Ⅴ－１　野菜の品目別作付面積・収穫量・出荷量・単収</t>
    <rPh sb="11" eb="13">
      <t>サクツケ</t>
    </rPh>
    <rPh sb="13" eb="15">
      <t>メンセキ</t>
    </rPh>
    <rPh sb="16" eb="18">
      <t>シュウカク</t>
    </rPh>
    <rPh sb="18" eb="19">
      <t>リョウ</t>
    </rPh>
    <rPh sb="20" eb="22">
      <t>シュッカ</t>
    </rPh>
    <rPh sb="22" eb="23">
      <t>リョウ</t>
    </rPh>
    <rPh sb="24" eb="25">
      <t>タン</t>
    </rPh>
    <rPh sb="25" eb="26">
      <t>シュウ</t>
    </rPh>
    <phoneticPr fontId="8"/>
  </si>
  <si>
    <t>　　　（1） 野菜の品目別作付面積の推移</t>
    <rPh sb="13" eb="15">
      <t>サクツケ</t>
    </rPh>
    <rPh sb="15" eb="17">
      <t>メンセキ</t>
    </rPh>
    <phoneticPr fontId="8"/>
  </si>
  <si>
    <t xml:space="preserve"> </t>
    <phoneticPr fontId="8"/>
  </si>
  <si>
    <t>（単位：1,000ﾄﾝ）</t>
  </si>
  <si>
    <t>7年</t>
    <rPh sb="1" eb="2">
      <t>ネン</t>
    </rPh>
    <phoneticPr fontId="8"/>
  </si>
  <si>
    <t>8年</t>
    <rPh sb="1" eb="2">
      <t>ネン</t>
    </rPh>
    <phoneticPr fontId="8"/>
  </si>
  <si>
    <t>9年</t>
    <rPh sb="1" eb="2">
      <t>ネン</t>
    </rPh>
    <phoneticPr fontId="8"/>
  </si>
  <si>
    <t>10年</t>
    <phoneticPr fontId="8"/>
  </si>
  <si>
    <t>11年</t>
    <phoneticPr fontId="8"/>
  </si>
  <si>
    <t>12年</t>
    <phoneticPr fontId="8"/>
  </si>
  <si>
    <t>13年</t>
    <phoneticPr fontId="8"/>
  </si>
  <si>
    <t>14年</t>
    <phoneticPr fontId="8"/>
  </si>
  <si>
    <t>15年</t>
    <phoneticPr fontId="8"/>
  </si>
  <si>
    <t>16年</t>
    <phoneticPr fontId="8"/>
  </si>
  <si>
    <t>18年</t>
    <phoneticPr fontId="8"/>
  </si>
  <si>
    <t>19年</t>
    <phoneticPr fontId="8"/>
  </si>
  <si>
    <t>20年</t>
    <phoneticPr fontId="8"/>
  </si>
  <si>
    <t>21年</t>
    <phoneticPr fontId="8"/>
  </si>
  <si>
    <t>23年</t>
    <rPh sb="2" eb="3">
      <t>ネン</t>
    </rPh>
    <phoneticPr fontId="8"/>
  </si>
  <si>
    <t>24年</t>
    <rPh sb="2" eb="3">
      <t>ネン</t>
    </rPh>
    <phoneticPr fontId="8"/>
  </si>
  <si>
    <t>25年</t>
    <rPh sb="2" eb="3">
      <t>ネン</t>
    </rPh>
    <phoneticPr fontId="8"/>
  </si>
  <si>
    <t>26年</t>
    <rPh sb="2" eb="3">
      <t>ネン</t>
    </rPh>
    <phoneticPr fontId="8"/>
  </si>
  <si>
    <t>27年</t>
    <rPh sb="2" eb="3">
      <t>ネン</t>
    </rPh>
    <phoneticPr fontId="8"/>
  </si>
  <si>
    <t>28年</t>
    <rPh sb="2" eb="3">
      <t>ネン</t>
    </rPh>
    <phoneticPr fontId="8"/>
  </si>
  <si>
    <t>年　</t>
    <phoneticPr fontId="8"/>
  </si>
  <si>
    <t>昭和40年</t>
  </si>
  <si>
    <t>45年</t>
  </si>
  <si>
    <t>55年</t>
  </si>
  <si>
    <t>60年</t>
  </si>
  <si>
    <t>61年</t>
  </si>
  <si>
    <t>62年</t>
  </si>
  <si>
    <t>63年</t>
  </si>
  <si>
    <t>平成元年</t>
  </si>
  <si>
    <t>3年</t>
  </si>
  <si>
    <t>4年</t>
  </si>
  <si>
    <t>5年</t>
  </si>
  <si>
    <t>6年</t>
  </si>
  <si>
    <t>17年</t>
  </si>
  <si>
    <t>22年</t>
  </si>
  <si>
    <t>　品　目</t>
    <rPh sb="1" eb="2">
      <t>シナ</t>
    </rPh>
    <rPh sb="3" eb="4">
      <t>メ</t>
    </rPh>
    <phoneticPr fontId="8"/>
  </si>
  <si>
    <t>葉茎菜類</t>
  </si>
  <si>
    <t>-</t>
  </si>
  <si>
    <t>ほうれんそう</t>
    <phoneticPr fontId="8"/>
  </si>
  <si>
    <t>レタス</t>
    <phoneticPr fontId="8"/>
  </si>
  <si>
    <t>グリーンピース</t>
  </si>
  <si>
    <t>－</t>
  </si>
  <si>
    <t>参考</t>
    <rPh sb="0" eb="2">
      <t>サンコウ</t>
    </rPh>
    <phoneticPr fontId="8"/>
  </si>
  <si>
    <t>（かんしょを除く)</t>
    <rPh sb="6" eb="7">
      <t>ノゾ</t>
    </rPh>
    <phoneticPr fontId="8"/>
  </si>
  <si>
    <t xml:space="preserve"> 注２：昭和51年（かんしょは昭和48年）以前は沖縄県を含んでいない。</t>
    <rPh sb="1" eb="2">
      <t>チュウ</t>
    </rPh>
    <phoneticPr fontId="8"/>
  </si>
  <si>
    <t xml:space="preserve"> 注３：平成12年より露地メロンと温室メロンが、メロンに統一された。</t>
    <rPh sb="1" eb="2">
      <t>チュウ</t>
    </rPh>
    <rPh sb="4" eb="6">
      <t>ヘイセイ</t>
    </rPh>
    <rPh sb="8" eb="9">
      <t>ネン</t>
    </rPh>
    <rPh sb="11" eb="13">
      <t>ロジ</t>
    </rPh>
    <rPh sb="17" eb="19">
      <t>オンシツ</t>
    </rPh>
    <rPh sb="28" eb="30">
      <t>トウイツ</t>
    </rPh>
    <phoneticPr fontId="8"/>
  </si>
  <si>
    <t xml:space="preserve"> 注４：平成12年から、ばれいしょ（じゃがいも）は根菜類に分類された。</t>
    <rPh sb="1" eb="2">
      <t>チュウ</t>
    </rPh>
    <rPh sb="4" eb="6">
      <t>ヘイセイ</t>
    </rPh>
    <rPh sb="8" eb="9">
      <t>ネン</t>
    </rPh>
    <rPh sb="25" eb="28">
      <t>コンサイルイ</t>
    </rPh>
    <rPh sb="29" eb="31">
      <t>ブンルイ</t>
    </rPh>
    <phoneticPr fontId="8"/>
  </si>
  <si>
    <t>年　</t>
    <phoneticPr fontId="8"/>
  </si>
  <si>
    <t>昭和61年</t>
    <rPh sb="0" eb="2">
      <t>ショウワ</t>
    </rPh>
    <phoneticPr fontId="16"/>
  </si>
  <si>
    <t>昭和62年</t>
    <rPh sb="0" eb="2">
      <t>ショウワ</t>
    </rPh>
    <phoneticPr fontId="16"/>
  </si>
  <si>
    <t>昭和63年</t>
    <rPh sb="0" eb="2">
      <t>ショウワ</t>
    </rPh>
    <phoneticPr fontId="16"/>
  </si>
  <si>
    <t>4年</t>
    <rPh sb="1" eb="2">
      <t>ネン</t>
    </rPh>
    <phoneticPr fontId="16"/>
  </si>
  <si>
    <t>5年</t>
    <rPh sb="1" eb="2">
      <t>ネン</t>
    </rPh>
    <phoneticPr fontId="16"/>
  </si>
  <si>
    <t>6年</t>
    <rPh sb="1" eb="2">
      <t>ネン</t>
    </rPh>
    <phoneticPr fontId="16"/>
  </si>
  <si>
    <t>7年</t>
    <rPh sb="1" eb="2">
      <t>ネン</t>
    </rPh>
    <phoneticPr fontId="16"/>
  </si>
  <si>
    <t>8年</t>
    <rPh sb="1" eb="2">
      <t>ネン</t>
    </rPh>
    <phoneticPr fontId="16"/>
  </si>
  <si>
    <t>9年</t>
    <rPh sb="1" eb="2">
      <t>ネン</t>
    </rPh>
    <phoneticPr fontId="16"/>
  </si>
  <si>
    <t>16年</t>
  </si>
  <si>
    <t>23年</t>
    <rPh sb="2" eb="3">
      <t>ネン</t>
    </rPh>
    <phoneticPr fontId="16"/>
  </si>
  <si>
    <t>24年</t>
    <rPh sb="2" eb="3">
      <t>ネン</t>
    </rPh>
    <phoneticPr fontId="16"/>
  </si>
  <si>
    <t>25年</t>
    <rPh sb="2" eb="3">
      <t>ネン</t>
    </rPh>
    <phoneticPr fontId="16"/>
  </si>
  <si>
    <t>26年</t>
    <rPh sb="2" eb="3">
      <t>ネン</t>
    </rPh>
    <phoneticPr fontId="16"/>
  </si>
  <si>
    <t>27年</t>
    <rPh sb="2" eb="3">
      <t>ネン</t>
    </rPh>
    <phoneticPr fontId="16"/>
  </si>
  <si>
    <t>28年</t>
    <rPh sb="2" eb="3">
      <t>ネン</t>
    </rPh>
    <phoneticPr fontId="16"/>
  </si>
  <si>
    <t>品　目</t>
    <rPh sb="0" eb="1">
      <t>シナ</t>
    </rPh>
    <rPh sb="2" eb="3">
      <t>メ</t>
    </rPh>
    <phoneticPr fontId="8"/>
  </si>
  <si>
    <t>葉茎菜類</t>
    <rPh sb="0" eb="1">
      <t>ハ</t>
    </rPh>
    <rPh sb="1" eb="2">
      <t>クキ</t>
    </rPh>
    <rPh sb="2" eb="3">
      <t>ナ</t>
    </rPh>
    <rPh sb="3" eb="4">
      <t>ルイ</t>
    </rPh>
    <phoneticPr fontId="16"/>
  </si>
  <si>
    <t>根菜類</t>
  </si>
  <si>
    <t>参考</t>
    <rPh sb="0" eb="2">
      <t>サンコウ</t>
    </rPh>
    <phoneticPr fontId="16"/>
  </si>
  <si>
    <t xml:space="preserve"> </t>
  </si>
  <si>
    <t>　Ⅴ－２　指定野菜の種別作付面積・収穫量・出荷量・単収</t>
    <rPh sb="5" eb="7">
      <t>シテイ</t>
    </rPh>
    <rPh sb="10" eb="11">
      <t>シュ</t>
    </rPh>
    <rPh sb="12" eb="14">
      <t>サクツケ</t>
    </rPh>
    <rPh sb="14" eb="16">
      <t>メンセキ</t>
    </rPh>
    <rPh sb="17" eb="19">
      <t>シュウカク</t>
    </rPh>
    <rPh sb="19" eb="20">
      <t>リョウ</t>
    </rPh>
    <rPh sb="21" eb="23">
      <t>シュッカ</t>
    </rPh>
    <rPh sb="23" eb="24">
      <t>リョウ</t>
    </rPh>
    <rPh sb="25" eb="26">
      <t>タン</t>
    </rPh>
    <rPh sb="26" eb="27">
      <t>シュウ</t>
    </rPh>
    <phoneticPr fontId="8"/>
  </si>
  <si>
    <t>　　 （３）指定野菜の種別出荷量の推移</t>
    <rPh sb="13" eb="15">
      <t>シュッカ</t>
    </rPh>
    <phoneticPr fontId="8"/>
  </si>
  <si>
    <t>　</t>
    <phoneticPr fontId="8"/>
  </si>
  <si>
    <t>　　（単位：ha）</t>
  </si>
  <si>
    <t>（単位：ﾄﾝ）</t>
    <phoneticPr fontId="8"/>
  </si>
  <si>
    <t>昭和50年</t>
  </si>
  <si>
    <t>９年</t>
    <phoneticPr fontId="8"/>
  </si>
  <si>
    <t>14年</t>
  </si>
  <si>
    <t>春</t>
  </si>
  <si>
    <t>キャベツ</t>
  </si>
  <si>
    <t>夏　秋</t>
    <phoneticPr fontId="8"/>
  </si>
  <si>
    <t>キャベツ</t>
    <phoneticPr fontId="8"/>
  </si>
  <si>
    <t>冬</t>
  </si>
  <si>
    <t>きゅうり</t>
  </si>
  <si>
    <t>冬　春</t>
    <phoneticPr fontId="8"/>
  </si>
  <si>
    <t>さといも</t>
  </si>
  <si>
    <t>秋　冬</t>
    <phoneticPr fontId="8"/>
  </si>
  <si>
    <t>だいこん</t>
  </si>
  <si>
    <t>夏</t>
  </si>
  <si>
    <t>た　ま　ね　ぎ</t>
  </si>
  <si>
    <t>トマト</t>
  </si>
  <si>
    <t>なす</t>
  </si>
  <si>
    <t>春　夏</t>
    <phoneticPr fontId="8"/>
  </si>
  <si>
    <t>にんじん</t>
  </si>
  <si>
    <t>秋</t>
  </si>
  <si>
    <t>春</t>
    <rPh sb="0" eb="1">
      <t>ハル</t>
    </rPh>
    <phoneticPr fontId="8"/>
  </si>
  <si>
    <t>ねぎ</t>
    <phoneticPr fontId="8"/>
  </si>
  <si>
    <t>秋　冬</t>
    <phoneticPr fontId="8"/>
  </si>
  <si>
    <t>はくさい</t>
  </si>
  <si>
    <t>ピーマン</t>
  </si>
  <si>
    <t>冬　春</t>
    <phoneticPr fontId="8"/>
  </si>
  <si>
    <t>夏　秋</t>
    <phoneticPr fontId="8"/>
  </si>
  <si>
    <t>ほうれんそう</t>
  </si>
  <si>
    <t>冬　春</t>
    <phoneticPr fontId="8"/>
  </si>
  <si>
    <t xml:space="preserve">  </t>
    <phoneticPr fontId="8"/>
  </si>
  <si>
    <t>レタス</t>
  </si>
  <si>
    <t>夏　秋</t>
    <phoneticPr fontId="8"/>
  </si>
  <si>
    <t>ば　れ　い　し　ょ</t>
  </si>
  <si>
    <t>資料：農林水産省「野菜生産出荷統計」</t>
    <phoneticPr fontId="8"/>
  </si>
  <si>
    <t xml:space="preserve"> 注１：さといもは昭和55年以前は冬春さといもである。</t>
    <phoneticPr fontId="8"/>
  </si>
  <si>
    <t xml:space="preserve"> 注２：ほうれんそうは、平成７年以降季節による区分はない。</t>
    <rPh sb="1" eb="2">
      <t>チュウ</t>
    </rPh>
    <rPh sb="12" eb="14">
      <t>ヘイセイ</t>
    </rPh>
    <rPh sb="15" eb="18">
      <t>ネンイコウ</t>
    </rPh>
    <rPh sb="18" eb="20">
      <t>キセツ</t>
    </rPh>
    <rPh sb="23" eb="25">
      <t>クブン</t>
    </rPh>
    <phoneticPr fontId="8"/>
  </si>
  <si>
    <t xml:space="preserve"> 注３：ねぎは平成11年から春の区分が追加された。</t>
    <rPh sb="1" eb="2">
      <t>チュウ</t>
    </rPh>
    <rPh sb="7" eb="9">
      <t>ヘイセイ</t>
    </rPh>
    <rPh sb="11" eb="12">
      <t>ネン</t>
    </rPh>
    <rPh sb="14" eb="15">
      <t>ハル</t>
    </rPh>
    <rPh sb="16" eb="18">
      <t>クブン</t>
    </rPh>
    <rPh sb="19" eb="21">
      <t>ツイカ</t>
    </rPh>
    <phoneticPr fontId="8"/>
  </si>
  <si>
    <t>（単位：㎏）</t>
    <phoneticPr fontId="8"/>
  </si>
  <si>
    <t>ねぎ</t>
    <phoneticPr fontId="8"/>
  </si>
  <si>
    <t>　Ⅴ－３　野菜の品目別生産県別ベスト10</t>
    <rPh sb="5" eb="7">
      <t>ヤサイ</t>
    </rPh>
    <rPh sb="8" eb="11">
      <t>ヒンモクベツ</t>
    </rPh>
    <rPh sb="11" eb="13">
      <t>セイサン</t>
    </rPh>
    <phoneticPr fontId="16"/>
  </si>
  <si>
    <t>（単位：トン，％）</t>
    <phoneticPr fontId="16"/>
  </si>
  <si>
    <t>品目</t>
  </si>
  <si>
    <t>キャベツ</t>
    <phoneticPr fontId="2"/>
  </si>
  <si>
    <t>だいこん</t>
    <phoneticPr fontId="2"/>
  </si>
  <si>
    <t>たまねぎ</t>
    <phoneticPr fontId="2"/>
  </si>
  <si>
    <t>ト マ ト</t>
    <phoneticPr fontId="16"/>
  </si>
  <si>
    <t>な　  す</t>
    <phoneticPr fontId="16"/>
  </si>
  <si>
    <t>にんじん</t>
    <phoneticPr fontId="2"/>
  </si>
  <si>
    <t>ね　  ぎ</t>
    <phoneticPr fontId="16"/>
  </si>
  <si>
    <t>はくさい</t>
    <phoneticPr fontId="2"/>
  </si>
  <si>
    <t>ピ－マン</t>
    <phoneticPr fontId="2"/>
  </si>
  <si>
    <t>ほうれん　　　　　　そ　　　う</t>
    <phoneticPr fontId="16"/>
  </si>
  <si>
    <t>レ タ ス</t>
    <phoneticPr fontId="16"/>
  </si>
  <si>
    <t>ばれいしょ</t>
    <phoneticPr fontId="16"/>
  </si>
  <si>
    <t>項目</t>
  </si>
  <si>
    <t>全国</t>
    <phoneticPr fontId="16"/>
  </si>
  <si>
    <t>収穫量</t>
  </si>
  <si>
    <t>割　合</t>
  </si>
  <si>
    <t>県　名</t>
  </si>
  <si>
    <t>群馬</t>
  </si>
  <si>
    <t>宮崎</t>
  </si>
  <si>
    <t>千葉</t>
  </si>
  <si>
    <t>北海道</t>
  </si>
  <si>
    <t>熊本</t>
  </si>
  <si>
    <t>高知</t>
  </si>
  <si>
    <t>茨城</t>
  </si>
  <si>
    <t>１位</t>
    <phoneticPr fontId="16"/>
  </si>
  <si>
    <t>愛知</t>
  </si>
  <si>
    <t>埼玉</t>
  </si>
  <si>
    <t>兵庫</t>
  </si>
  <si>
    <t>長野</t>
  </si>
  <si>
    <t>長崎</t>
  </si>
  <si>
    <t>２位</t>
    <phoneticPr fontId="16"/>
  </si>
  <si>
    <t>青森</t>
  </si>
  <si>
    <t>佐賀</t>
  </si>
  <si>
    <t>徳島</t>
  </si>
  <si>
    <t>鹿児島</t>
  </si>
  <si>
    <t>３位</t>
    <phoneticPr fontId="16"/>
  </si>
  <si>
    <t>福島</t>
  </si>
  <si>
    <t>栃木</t>
  </si>
  <si>
    <t>福岡</t>
  </si>
  <si>
    <t>４位</t>
    <phoneticPr fontId="16"/>
  </si>
  <si>
    <t>神奈川</t>
  </si>
  <si>
    <t>愛媛</t>
  </si>
  <si>
    <t>岩手</t>
  </si>
  <si>
    <t>５位</t>
    <phoneticPr fontId="16"/>
  </si>
  <si>
    <t>大分</t>
  </si>
  <si>
    <t>岐阜</t>
  </si>
  <si>
    <t>６位</t>
    <phoneticPr fontId="16"/>
  </si>
  <si>
    <t>新潟</t>
  </si>
  <si>
    <t>静岡</t>
  </si>
  <si>
    <t>７位</t>
    <phoneticPr fontId="16"/>
  </si>
  <si>
    <t>京都</t>
  </si>
  <si>
    <t>８位</t>
    <phoneticPr fontId="16"/>
  </si>
  <si>
    <t>秋田</t>
  </si>
  <si>
    <t>９位</t>
    <phoneticPr fontId="16"/>
  </si>
  <si>
    <t>山形</t>
  </si>
  <si>
    <t>10位</t>
    <phoneticPr fontId="16"/>
  </si>
  <si>
    <t>計</t>
    <phoneticPr fontId="16"/>
  </si>
  <si>
    <t>資料：農林水産省「平成28年度産野菜生産出荷統計」</t>
    <rPh sb="9" eb="11">
      <t>ヘイセイ</t>
    </rPh>
    <rPh sb="13" eb="15">
      <t>ネンド</t>
    </rPh>
    <rPh sb="15" eb="16">
      <t>サン</t>
    </rPh>
    <rPh sb="16" eb="18">
      <t>ヤサイ</t>
    </rPh>
    <rPh sb="18" eb="20">
      <t>セイサン</t>
    </rPh>
    <rPh sb="20" eb="22">
      <t>シュッカ</t>
    </rPh>
    <rPh sb="22" eb="24">
      <t>トウケイ</t>
    </rPh>
    <phoneticPr fontId="19"/>
  </si>
  <si>
    <t>　</t>
    <phoneticPr fontId="16"/>
  </si>
  <si>
    <t>品　　　目</t>
    <rPh sb="0" eb="1">
      <t>シナ</t>
    </rPh>
    <rPh sb="4" eb="5">
      <t>メ</t>
    </rPh>
    <phoneticPr fontId="8"/>
  </si>
  <si>
    <t>平成21年産</t>
    <rPh sb="0" eb="2">
      <t>ヘイセイ</t>
    </rPh>
    <rPh sb="4" eb="5">
      <t>ネン</t>
    </rPh>
    <rPh sb="5" eb="6">
      <t>サン</t>
    </rPh>
    <phoneticPr fontId="21"/>
  </si>
  <si>
    <t>平成26年産</t>
    <rPh sb="0" eb="2">
      <t>ヘイセイ</t>
    </rPh>
    <rPh sb="4" eb="5">
      <t>ネン</t>
    </rPh>
    <rPh sb="5" eb="6">
      <t>サン</t>
    </rPh>
    <phoneticPr fontId="21"/>
  </si>
  <si>
    <t>平成27年産</t>
    <rPh sb="0" eb="2">
      <t>ヘイセイ</t>
    </rPh>
    <rPh sb="4" eb="5">
      <t>ネン</t>
    </rPh>
    <rPh sb="5" eb="6">
      <t>サン</t>
    </rPh>
    <phoneticPr fontId="21"/>
  </si>
  <si>
    <t>平成28年産</t>
    <rPh sb="0" eb="2">
      <t>ヘイセイ</t>
    </rPh>
    <rPh sb="4" eb="5">
      <t>ネン</t>
    </rPh>
    <rPh sb="5" eb="6">
      <t>サン</t>
    </rPh>
    <phoneticPr fontId="21"/>
  </si>
  <si>
    <t>出荷量</t>
    <rPh sb="0" eb="3">
      <t>シュッカリョウ</t>
    </rPh>
    <phoneticPr fontId="21"/>
  </si>
  <si>
    <t>用途別</t>
    <rPh sb="0" eb="3">
      <t>ヨウトベツ</t>
    </rPh>
    <phoneticPr fontId="21"/>
  </si>
  <si>
    <t>生食向け</t>
    <rPh sb="0" eb="2">
      <t>セイショク</t>
    </rPh>
    <rPh sb="2" eb="3">
      <t>ム</t>
    </rPh>
    <phoneticPr fontId="21"/>
  </si>
  <si>
    <t>加工向け</t>
    <rPh sb="0" eb="2">
      <t>カコウ</t>
    </rPh>
    <rPh sb="2" eb="3">
      <t>ム</t>
    </rPh>
    <phoneticPr fontId="21"/>
  </si>
  <si>
    <t>業務用</t>
    <rPh sb="0" eb="3">
      <t>ギョウムヨウ</t>
    </rPh>
    <phoneticPr fontId="21"/>
  </si>
  <si>
    <t>キャベツ</t>
    <phoneticPr fontId="8"/>
  </si>
  <si>
    <t>ねぎ</t>
    <phoneticPr fontId="8"/>
  </si>
  <si>
    <t>はくさい</t>
    <phoneticPr fontId="21"/>
  </si>
  <si>
    <t>ばれいしょ</t>
    <phoneticPr fontId="8"/>
  </si>
  <si>
    <t>―</t>
    <phoneticPr fontId="21"/>
  </si>
  <si>
    <t>ピーマン</t>
    <phoneticPr fontId="21"/>
  </si>
  <si>
    <t>計</t>
    <rPh sb="0" eb="1">
      <t>ケイ</t>
    </rPh>
    <phoneticPr fontId="21"/>
  </si>
  <si>
    <t>資料：農林水産省「野菜生産出荷統計」</t>
    <phoneticPr fontId="8"/>
  </si>
  <si>
    <t xml:space="preserve"> 注１：「生食向け」は、生食用として出荷したものをいう。生食向は、加工向け、業務用向け（ばれいしょを除く。）の出荷量を差し引いた重量である。
</t>
    <phoneticPr fontId="8"/>
  </si>
  <si>
    <t xml:space="preserve"> 注２：「加工向け」は、加工場又は加工する目的の業者に出荷したもの及び加工されることが明らかなものをいう。長期保存に供する冷凍用は加工向けに含めた。</t>
    <rPh sb="1" eb="2">
      <t>チュウ</t>
    </rPh>
    <phoneticPr fontId="8"/>
  </si>
  <si>
    <t xml:space="preserve"> 注3：「業務用向け」は、学校給食、レストラン等の外食・中食業者へ出荷したものをいう。</t>
    <rPh sb="1" eb="2">
      <t>チュウ</t>
    </rPh>
    <phoneticPr fontId="8"/>
  </si>
  <si>
    <t xml:space="preserve"> 注4：単位未満の四捨五入の関係から、内訳の計と出荷量は必ずしも一致しない。</t>
    <rPh sb="1" eb="2">
      <t>チュウ</t>
    </rPh>
    <rPh sb="4" eb="6">
      <t>タンイ</t>
    </rPh>
    <rPh sb="6" eb="8">
      <t>ミマン</t>
    </rPh>
    <rPh sb="9" eb="10">
      <t>4</t>
    </rPh>
    <rPh sb="10" eb="11">
      <t>シャ</t>
    </rPh>
    <rPh sb="11" eb="12">
      <t>5</t>
    </rPh>
    <rPh sb="12" eb="13">
      <t>ニュウ</t>
    </rPh>
    <rPh sb="14" eb="16">
      <t>カンケイ</t>
    </rPh>
    <rPh sb="19" eb="21">
      <t>ウチワケ</t>
    </rPh>
    <rPh sb="22" eb="23">
      <t>ケイ</t>
    </rPh>
    <rPh sb="24" eb="27">
      <t>シュッカリョウ</t>
    </rPh>
    <rPh sb="28" eb="29">
      <t>カナラ</t>
    </rPh>
    <rPh sb="32" eb="34">
      <t>イッチ</t>
    </rPh>
    <phoneticPr fontId="8"/>
  </si>
  <si>
    <t>（単位：ha）</t>
    <phoneticPr fontId="8"/>
  </si>
  <si>
    <t>（単位：ｔ）</t>
    <phoneticPr fontId="8"/>
  </si>
  <si>
    <t>昭4 1</t>
  </si>
  <si>
    <t>昭4 3</t>
    <rPh sb="0" eb="1">
      <t>アキラ</t>
    </rPh>
    <phoneticPr fontId="8"/>
  </si>
  <si>
    <t>昭和4 5</t>
    <rPh sb="0" eb="2">
      <t>ショウワ</t>
    </rPh>
    <phoneticPr fontId="2"/>
  </si>
  <si>
    <t>4 7</t>
  </si>
  <si>
    <t>4 9</t>
  </si>
  <si>
    <t>5 3</t>
  </si>
  <si>
    <t>5 5</t>
  </si>
  <si>
    <t>5 7</t>
  </si>
  <si>
    <t>5 9</t>
  </si>
  <si>
    <t>6 1</t>
    <phoneticPr fontId="2"/>
  </si>
  <si>
    <t>昭和63</t>
    <rPh sb="0" eb="2">
      <t>ショウワ</t>
    </rPh>
    <phoneticPr fontId="2"/>
  </si>
  <si>
    <t>平成2</t>
  </si>
  <si>
    <t>4</t>
  </si>
  <si>
    <t>4 3</t>
  </si>
  <si>
    <t>昭和61</t>
    <rPh sb="0" eb="2">
      <t>ショウワ</t>
    </rPh>
    <phoneticPr fontId="21"/>
  </si>
  <si>
    <t>あさつき</t>
  </si>
  <si>
    <t>アスパラガス</t>
  </si>
  <si>
    <t>-</t>
    <phoneticPr fontId="2"/>
  </si>
  <si>
    <t xml:space="preserve">       -</t>
  </si>
  <si>
    <t>うど（露地盛土）</t>
  </si>
  <si>
    <t>うど（伏込み）〔千㎡〕</t>
    <phoneticPr fontId="8"/>
  </si>
  <si>
    <t>うるい</t>
    <phoneticPr fontId="8"/>
  </si>
  <si>
    <t>エシャレット</t>
  </si>
  <si>
    <t>オクラ</t>
  </si>
  <si>
    <t>かいわれだいこん</t>
    <phoneticPr fontId="8"/>
  </si>
  <si>
    <t>かんぴょう</t>
    <phoneticPr fontId="8"/>
  </si>
  <si>
    <t>クレソン</t>
    <phoneticPr fontId="8"/>
  </si>
  <si>
    <t>くわい</t>
  </si>
  <si>
    <t>こまつな</t>
  </si>
  <si>
    <t>しそ</t>
  </si>
  <si>
    <t>しゅんぎく</t>
  </si>
  <si>
    <t>じゅんさい</t>
  </si>
  <si>
    <t>食用ぎく</t>
    <phoneticPr fontId="8"/>
  </si>
  <si>
    <t>食用花</t>
    <phoneticPr fontId="8"/>
  </si>
  <si>
    <t>食用ゆり</t>
    <phoneticPr fontId="8"/>
  </si>
  <si>
    <t>しろうり</t>
  </si>
  <si>
    <t>ズッキーニ</t>
  </si>
  <si>
    <t>スナップエンドウ</t>
    <phoneticPr fontId="8"/>
  </si>
  <si>
    <t>せり</t>
    <phoneticPr fontId="8"/>
  </si>
  <si>
    <t>ぜんまい（栽培）</t>
    <phoneticPr fontId="8"/>
  </si>
  <si>
    <t>タアサイ</t>
  </si>
  <si>
    <t>たけのこ  　竹林総面積</t>
  </si>
  <si>
    <t>　　　　　　ｳﾁ園地面積</t>
  </si>
  <si>
    <t>たで</t>
  </si>
  <si>
    <t>たらの芽（栽培）</t>
    <phoneticPr fontId="8"/>
  </si>
  <si>
    <t>ちんげんさい</t>
    <phoneticPr fontId="8"/>
  </si>
  <si>
    <t>チンゲンサイ</t>
  </si>
  <si>
    <t>つけな(みずなを除く)</t>
    <rPh sb="8" eb="9">
      <t>ノゾ</t>
    </rPh>
    <phoneticPr fontId="8"/>
  </si>
  <si>
    <t>つるむらさき</t>
    <phoneticPr fontId="8"/>
  </si>
  <si>
    <t>とうがらし（辛味）</t>
  </si>
  <si>
    <t>とうがん</t>
  </si>
  <si>
    <t>トンブリ（栽培）</t>
  </si>
  <si>
    <t>なばな</t>
    <phoneticPr fontId="8"/>
  </si>
  <si>
    <t>〃(主に花を食するもの)</t>
  </si>
  <si>
    <t>〃(主に葉茎を食するもの)</t>
  </si>
  <si>
    <t>にがうり</t>
    <phoneticPr fontId="8"/>
  </si>
  <si>
    <t>にら</t>
  </si>
  <si>
    <t>にんにく</t>
  </si>
  <si>
    <t>根しょうが</t>
  </si>
  <si>
    <t>パクチョイ</t>
  </si>
  <si>
    <t>葉しょうが</t>
  </si>
  <si>
    <t>パセリ</t>
    <phoneticPr fontId="8"/>
  </si>
  <si>
    <t>畑わさび</t>
    <phoneticPr fontId="8"/>
  </si>
  <si>
    <t>ハナニラ</t>
  </si>
  <si>
    <t>花みょうが</t>
  </si>
  <si>
    <t>パプリカ</t>
    <phoneticPr fontId="8"/>
  </si>
  <si>
    <t>非結球レタス</t>
  </si>
  <si>
    <t>ふき</t>
  </si>
  <si>
    <t>マッシュルーム〔千㎡〕</t>
  </si>
  <si>
    <t>実えんどう</t>
  </si>
  <si>
    <t>みずな</t>
    <phoneticPr fontId="8"/>
  </si>
  <si>
    <t>水わさび</t>
  </si>
  <si>
    <t>未成熟そらまめ</t>
  </si>
  <si>
    <t>みつば</t>
  </si>
  <si>
    <t>ミニかぼちゃ</t>
    <phoneticPr fontId="8"/>
  </si>
  <si>
    <t>みょうがたけ</t>
  </si>
  <si>
    <t>芽キャベツ</t>
    <rPh sb="0" eb="1">
      <t>メ</t>
    </rPh>
    <phoneticPr fontId="8"/>
  </si>
  <si>
    <t>モロヘイヤ</t>
  </si>
  <si>
    <t>山ごぼう（栽培）</t>
    <rPh sb="0" eb="1">
      <t>ヤマ</t>
    </rPh>
    <phoneticPr fontId="8"/>
  </si>
  <si>
    <t>らっきょう</t>
  </si>
  <si>
    <t>ラディッシュ</t>
  </si>
  <si>
    <t>ルッコラ</t>
    <phoneticPr fontId="8"/>
  </si>
  <si>
    <t>わけぎ</t>
  </si>
  <si>
    <t>わさびだいこん</t>
  </si>
  <si>
    <t>わらび（栽培）</t>
    <phoneticPr fontId="8"/>
  </si>
  <si>
    <t>資料：農林水産省「平成26年地域特産野菜生産状況調査」</t>
    <rPh sb="9" eb="11">
      <t>ヘイセイ</t>
    </rPh>
    <rPh sb="13" eb="14">
      <t>ネン</t>
    </rPh>
    <rPh sb="14" eb="16">
      <t>チイキ</t>
    </rPh>
    <rPh sb="16" eb="18">
      <t>トクサン</t>
    </rPh>
    <rPh sb="18" eb="20">
      <t>ヤサイ</t>
    </rPh>
    <rPh sb="20" eb="22">
      <t>セイサン</t>
    </rPh>
    <rPh sb="22" eb="24">
      <t>ジョウキョウ</t>
    </rPh>
    <rPh sb="24" eb="26">
      <t>チョウサ</t>
    </rPh>
    <phoneticPr fontId="19"/>
  </si>
  <si>
    <t>注１ ：各品目の作付面積は、全都道府県の計である。</t>
    <rPh sb="0" eb="1">
      <t>チュウ</t>
    </rPh>
    <rPh sb="4" eb="7">
      <t>カクヒンモク</t>
    </rPh>
    <rPh sb="8" eb="10">
      <t>サクツケ</t>
    </rPh>
    <rPh sb="10" eb="12">
      <t>メンセキ</t>
    </rPh>
    <rPh sb="14" eb="15">
      <t>ゼン</t>
    </rPh>
    <rPh sb="15" eb="19">
      <t>トドウフケン</t>
    </rPh>
    <rPh sb="20" eb="21">
      <t>ケイ</t>
    </rPh>
    <phoneticPr fontId="2"/>
  </si>
  <si>
    <t>注２ ：「かんぴょう」及び「とうがらし（辛味種）」の収穫量は、乾燥重量である。</t>
    <rPh sb="0" eb="1">
      <t>チュウ</t>
    </rPh>
    <rPh sb="11" eb="12">
      <t>オヨ</t>
    </rPh>
    <rPh sb="20" eb="22">
      <t>カラミ</t>
    </rPh>
    <rPh sb="22" eb="23">
      <t>タネ</t>
    </rPh>
    <rPh sb="26" eb="28">
      <t>シュウカク</t>
    </rPh>
    <rPh sb="28" eb="29">
      <t>リョウ</t>
    </rPh>
    <rPh sb="31" eb="33">
      <t>カンソウ</t>
    </rPh>
    <rPh sb="33" eb="35">
      <t>ジュウリョウ</t>
    </rPh>
    <phoneticPr fontId="2"/>
  </si>
  <si>
    <t>注３ ：「うど（伏込）」及び「マッシュルーム」の単位は。千㎡である。</t>
    <rPh sb="0" eb="1">
      <t>チュウ</t>
    </rPh>
    <rPh sb="8" eb="9">
      <t>フ</t>
    </rPh>
    <rPh sb="9" eb="10">
      <t>コ</t>
    </rPh>
    <rPh sb="12" eb="13">
      <t>オヨ</t>
    </rPh>
    <rPh sb="24" eb="26">
      <t>タンイ</t>
    </rPh>
    <rPh sb="28" eb="30">
      <t>センヘイホウメートル</t>
    </rPh>
    <phoneticPr fontId="2"/>
  </si>
  <si>
    <t>注４ ：「つけな」は、平成24年までは「つけな（みずなを除く）」、平成26年から「こまつな及びみずな」を除く数値である。</t>
    <rPh sb="0" eb="1">
      <t>チュウ</t>
    </rPh>
    <rPh sb="11" eb="13">
      <t>ヘイセイ</t>
    </rPh>
    <rPh sb="15" eb="16">
      <t>ネン</t>
    </rPh>
    <rPh sb="28" eb="29">
      <t>ノゾ</t>
    </rPh>
    <rPh sb="33" eb="35">
      <t>ヘイセイ</t>
    </rPh>
    <rPh sb="37" eb="38">
      <t>ネン</t>
    </rPh>
    <rPh sb="45" eb="46">
      <t>オヨ</t>
    </rPh>
    <rPh sb="52" eb="53">
      <t>ノゾ</t>
    </rPh>
    <rPh sb="54" eb="56">
      <t>スウチ</t>
    </rPh>
    <phoneticPr fontId="2"/>
  </si>
  <si>
    <t>注５ ：「とうがらし」は、平成24年までは「とうがらし（辛味）」、平成26年から「辛味種」の数値である。</t>
    <rPh sb="0" eb="1">
      <t>チュウ</t>
    </rPh>
    <rPh sb="13" eb="15">
      <t>ヘイセイ</t>
    </rPh>
    <rPh sb="17" eb="18">
      <t>ネン</t>
    </rPh>
    <rPh sb="28" eb="30">
      <t>カラミ</t>
    </rPh>
    <rPh sb="33" eb="35">
      <t>ヘイセイ</t>
    </rPh>
    <rPh sb="37" eb="38">
      <t>ネン</t>
    </rPh>
    <rPh sb="41" eb="43">
      <t>カラミ</t>
    </rPh>
    <rPh sb="43" eb="44">
      <t>シュ</t>
    </rPh>
    <rPh sb="46" eb="48">
      <t>スウチ</t>
    </rPh>
    <phoneticPr fontId="2"/>
  </si>
  <si>
    <t>　Ⅴ－６　施設野菜の品目別作付面積の推移</t>
    <rPh sb="5" eb="7">
      <t>シセツ</t>
    </rPh>
    <rPh sb="7" eb="9">
      <t>ヤサイ</t>
    </rPh>
    <rPh sb="10" eb="13">
      <t>ヒンモクベツ</t>
    </rPh>
    <rPh sb="13" eb="15">
      <t>サクツケ</t>
    </rPh>
    <rPh sb="15" eb="17">
      <t>メンセキ</t>
    </rPh>
    <rPh sb="18" eb="20">
      <t>スイイ</t>
    </rPh>
    <phoneticPr fontId="27"/>
  </si>
  <si>
    <t xml:space="preserve"> </t>
    <phoneticPr fontId="27"/>
  </si>
  <si>
    <t>　</t>
    <phoneticPr fontId="27"/>
  </si>
  <si>
    <t>（単位：ha)</t>
    <rPh sb="1" eb="3">
      <t>タンイ</t>
    </rPh>
    <phoneticPr fontId="27"/>
  </si>
  <si>
    <t>品　　　　目</t>
    <rPh sb="0" eb="6">
      <t>ヒンモク</t>
    </rPh>
    <phoneticPr fontId="27"/>
  </si>
  <si>
    <t>ハ　　ウ　　ス</t>
    <phoneticPr fontId="27"/>
  </si>
  <si>
    <t>昭和50年</t>
    <rPh sb="0" eb="2">
      <t>ショウワ</t>
    </rPh>
    <rPh sb="4" eb="5">
      <t>ネン</t>
    </rPh>
    <phoneticPr fontId="27"/>
  </si>
  <si>
    <t>55年</t>
    <rPh sb="2" eb="3">
      <t>ネン</t>
    </rPh>
    <phoneticPr fontId="27"/>
  </si>
  <si>
    <t>60年</t>
    <rPh sb="2" eb="3">
      <t>ネン</t>
    </rPh>
    <phoneticPr fontId="27"/>
  </si>
  <si>
    <t>平成元年</t>
    <rPh sb="0" eb="2">
      <t>ヘイセイ</t>
    </rPh>
    <rPh sb="2" eb="4">
      <t>ガンネン</t>
    </rPh>
    <phoneticPr fontId="27"/>
  </si>
  <si>
    <t>平成2年</t>
    <rPh sb="0" eb="2">
      <t>ヘイセイ</t>
    </rPh>
    <rPh sb="3" eb="4">
      <t>ネン</t>
    </rPh>
    <phoneticPr fontId="27"/>
  </si>
  <si>
    <t>3　年</t>
    <rPh sb="2" eb="3">
      <t>ネン</t>
    </rPh>
    <phoneticPr fontId="27"/>
  </si>
  <si>
    <t>4　年</t>
    <rPh sb="2" eb="3">
      <t>ネン</t>
    </rPh>
    <phoneticPr fontId="27"/>
  </si>
  <si>
    <t>5　年</t>
    <rPh sb="2" eb="3">
      <t>ネン</t>
    </rPh>
    <phoneticPr fontId="27"/>
  </si>
  <si>
    <t>6　年</t>
    <rPh sb="2" eb="3">
      <t>ネン</t>
    </rPh>
    <phoneticPr fontId="27"/>
  </si>
  <si>
    <t>7年</t>
    <rPh sb="1" eb="2">
      <t>ネン</t>
    </rPh>
    <phoneticPr fontId="27"/>
  </si>
  <si>
    <t>8年</t>
    <rPh sb="1" eb="2">
      <t>ネン</t>
    </rPh>
    <phoneticPr fontId="27"/>
  </si>
  <si>
    <t>9年</t>
    <rPh sb="1" eb="2">
      <t>ネン</t>
    </rPh>
    <phoneticPr fontId="27"/>
  </si>
  <si>
    <t>10年</t>
    <rPh sb="2" eb="3">
      <t>ネン</t>
    </rPh>
    <phoneticPr fontId="27"/>
  </si>
  <si>
    <t>11年</t>
    <rPh sb="2" eb="3">
      <t>ネン</t>
    </rPh>
    <phoneticPr fontId="27"/>
  </si>
  <si>
    <t>12年</t>
    <rPh sb="2" eb="3">
      <t>ネン</t>
    </rPh>
    <phoneticPr fontId="27"/>
  </si>
  <si>
    <t>13年</t>
    <rPh sb="2" eb="3">
      <t>ネン</t>
    </rPh>
    <phoneticPr fontId="27"/>
  </si>
  <si>
    <t>15年</t>
    <rPh sb="2" eb="3">
      <t>ネン</t>
    </rPh>
    <phoneticPr fontId="27"/>
  </si>
  <si>
    <t>17年</t>
    <rPh sb="2" eb="3">
      <t>ネン</t>
    </rPh>
    <phoneticPr fontId="27"/>
  </si>
  <si>
    <t>19年</t>
    <rPh sb="2" eb="3">
      <t>ネン</t>
    </rPh>
    <phoneticPr fontId="27"/>
  </si>
  <si>
    <t>2１年</t>
    <rPh sb="2" eb="3">
      <t>ネン</t>
    </rPh>
    <phoneticPr fontId="27"/>
  </si>
  <si>
    <t>24年</t>
    <rPh sb="2" eb="3">
      <t>ネン</t>
    </rPh>
    <phoneticPr fontId="27"/>
  </si>
  <si>
    <t>な　　　  す</t>
    <phoneticPr fontId="27"/>
  </si>
  <si>
    <t>トマト</t>
    <phoneticPr fontId="27"/>
  </si>
  <si>
    <t>き ゅ う り</t>
    <phoneticPr fontId="27"/>
  </si>
  <si>
    <t>ねぎ</t>
    <phoneticPr fontId="27"/>
  </si>
  <si>
    <t>－</t>
    <phoneticPr fontId="27"/>
  </si>
  <si>
    <t>-</t>
    <phoneticPr fontId="27"/>
  </si>
  <si>
    <t>か ぼ ちゃ</t>
    <phoneticPr fontId="27"/>
  </si>
  <si>
    <t>ピ ー マ ン</t>
    <phoneticPr fontId="27"/>
  </si>
  <si>
    <t>い　 ち　ご</t>
    <phoneticPr fontId="27"/>
  </si>
  <si>
    <t>す 　い　か</t>
    <phoneticPr fontId="27"/>
  </si>
  <si>
    <t>メロン</t>
    <phoneticPr fontId="27"/>
  </si>
  <si>
    <t xml:space="preserve">  温室メロン</t>
    <rPh sb="2" eb="4">
      <t>オンシツ</t>
    </rPh>
    <phoneticPr fontId="27"/>
  </si>
  <si>
    <t xml:space="preserve"> 一般メロン</t>
    <rPh sb="1" eb="3">
      <t>イッパン</t>
    </rPh>
    <phoneticPr fontId="27"/>
  </si>
  <si>
    <t>レ　 タ 　ス</t>
    <phoneticPr fontId="27"/>
  </si>
  <si>
    <t>セルリー</t>
    <phoneticPr fontId="27"/>
  </si>
  <si>
    <t>にら</t>
    <phoneticPr fontId="27"/>
  </si>
  <si>
    <t>さやえんどう</t>
    <phoneticPr fontId="27"/>
  </si>
  <si>
    <t>ほうれんそう</t>
    <phoneticPr fontId="27"/>
  </si>
  <si>
    <t>しゅんぎく</t>
    <phoneticPr fontId="27"/>
  </si>
  <si>
    <t>アスパラガス</t>
    <phoneticPr fontId="27"/>
  </si>
  <si>
    <t>さやいんげん</t>
    <phoneticPr fontId="27"/>
  </si>
  <si>
    <t>その他</t>
    <rPh sb="2" eb="3">
      <t>タ</t>
    </rPh>
    <phoneticPr fontId="27"/>
  </si>
  <si>
    <t>計</t>
    <rPh sb="0" eb="1">
      <t>ケイ</t>
    </rPh>
    <phoneticPr fontId="27"/>
  </si>
  <si>
    <t>ガ　　ラ　　ス　　室　</t>
    <rPh sb="9" eb="10">
      <t>シツ</t>
    </rPh>
    <phoneticPr fontId="27"/>
  </si>
  <si>
    <t>21年</t>
    <rPh sb="2" eb="3">
      <t>ネン</t>
    </rPh>
    <phoneticPr fontId="27"/>
  </si>
  <si>
    <t xml:space="preserve">  露地メロン</t>
    <rPh sb="2" eb="4">
      <t>ロジ</t>
    </rPh>
    <phoneticPr fontId="27"/>
  </si>
  <si>
    <t>資料：農林水産省「園芸用施設及び農業用廃プラスチックに関する実態」</t>
    <rPh sb="11" eb="12">
      <t>ヨウ</t>
    </rPh>
    <rPh sb="12" eb="14">
      <t>シセツ</t>
    </rPh>
    <rPh sb="14" eb="15">
      <t>オヨ</t>
    </rPh>
    <rPh sb="16" eb="19">
      <t>ノウギョウヨウ</t>
    </rPh>
    <rPh sb="19" eb="20">
      <t>ハイ</t>
    </rPh>
    <rPh sb="27" eb="28">
      <t>カン</t>
    </rPh>
    <rPh sb="30" eb="32">
      <t>ジッタイ</t>
    </rPh>
    <phoneticPr fontId="5"/>
  </si>
  <si>
    <t xml:space="preserve"> </t>
    <phoneticPr fontId="27"/>
  </si>
  <si>
    <t xml:space="preserve"> 注１：平成21年までは統計調査として実施してきたが、平成24年は都道府県等からの情報収集の結果を取りまとめたものであり、推計値を含む。</t>
    <rPh sb="4" eb="6">
      <t>ヘイセイ</t>
    </rPh>
    <rPh sb="8" eb="9">
      <t>ネン</t>
    </rPh>
    <rPh sb="12" eb="14">
      <t>トウケイ</t>
    </rPh>
    <rPh sb="14" eb="16">
      <t>チョウサ</t>
    </rPh>
    <rPh sb="19" eb="21">
      <t>ジッシ</t>
    </rPh>
    <rPh sb="27" eb="29">
      <t>ヘイセイ</t>
    </rPh>
    <rPh sb="31" eb="32">
      <t>ネン</t>
    </rPh>
    <rPh sb="33" eb="37">
      <t>トドウフケン</t>
    </rPh>
    <rPh sb="37" eb="38">
      <t>トウ</t>
    </rPh>
    <rPh sb="41" eb="43">
      <t>ジョウホウ</t>
    </rPh>
    <rPh sb="43" eb="45">
      <t>シュウシュウ</t>
    </rPh>
    <rPh sb="46" eb="48">
      <t>ケッカ</t>
    </rPh>
    <rPh sb="49" eb="50">
      <t>ト</t>
    </rPh>
    <rPh sb="61" eb="64">
      <t>スイケイチ</t>
    </rPh>
    <rPh sb="65" eb="66">
      <t>フク</t>
    </rPh>
    <phoneticPr fontId="21"/>
  </si>
  <si>
    <t xml:space="preserve"> 注２：メロンのうち、アールスフェボリット系を温室メロン、その他はすべて一般メロンとする。24年の一般メロンは、メロンから温室メロンの数値を引いたものである。</t>
    <rPh sb="21" eb="22">
      <t>ケイ</t>
    </rPh>
    <rPh sb="23" eb="25">
      <t>オンシツ</t>
    </rPh>
    <rPh sb="29" eb="32">
      <t>ソノタ</t>
    </rPh>
    <rPh sb="36" eb="38">
      <t>イッパン</t>
    </rPh>
    <rPh sb="47" eb="48">
      <t>ネン</t>
    </rPh>
    <rPh sb="49" eb="51">
      <t>イッパン</t>
    </rPh>
    <rPh sb="61" eb="63">
      <t>オンシツ</t>
    </rPh>
    <rPh sb="67" eb="69">
      <t>スウチ</t>
    </rPh>
    <rPh sb="70" eb="71">
      <t>ヒ</t>
    </rPh>
    <phoneticPr fontId="27"/>
  </si>
  <si>
    <t xml:space="preserve"> 注３：７月～翌年６月の実績である。</t>
    <rPh sb="5" eb="6">
      <t>ガツ</t>
    </rPh>
    <rPh sb="7" eb="9">
      <t>ヨクトシ</t>
    </rPh>
    <rPh sb="10" eb="11">
      <t>ガツ</t>
    </rPh>
    <rPh sb="12" eb="14">
      <t>ジッセキ</t>
    </rPh>
    <phoneticPr fontId="21"/>
  </si>
  <si>
    <t>(単位：ｈａ)</t>
    <rPh sb="1" eb="3">
      <t>タンイ</t>
    </rPh>
    <phoneticPr fontId="27"/>
  </si>
  <si>
    <t>年　次　</t>
    <rPh sb="0" eb="3">
      <t>ネンジ</t>
    </rPh>
    <phoneticPr fontId="27"/>
  </si>
  <si>
    <t>昭和50年</t>
    <rPh sb="0" eb="2">
      <t>ショウワ</t>
    </rPh>
    <phoneticPr fontId="21"/>
  </si>
  <si>
    <t>平成３年</t>
    <rPh sb="0" eb="2">
      <t>ヘイセイ</t>
    </rPh>
    <rPh sb="3" eb="4">
      <t>ネン</t>
    </rPh>
    <phoneticPr fontId="27"/>
  </si>
  <si>
    <t>７年</t>
    <phoneticPr fontId="27"/>
  </si>
  <si>
    <t>９年</t>
    <phoneticPr fontId="27"/>
  </si>
  <si>
    <t>11年</t>
    <phoneticPr fontId="27"/>
  </si>
  <si>
    <t>　区　分</t>
    <rPh sb="1" eb="4">
      <t>クブン</t>
    </rPh>
    <phoneticPr fontId="27"/>
  </si>
  <si>
    <t>ガラス室</t>
    <rPh sb="3" eb="4">
      <t>シツ</t>
    </rPh>
    <phoneticPr fontId="27"/>
  </si>
  <si>
    <t>設置実面積</t>
    <rPh sb="0" eb="2">
      <t>セッチ</t>
    </rPh>
    <rPh sb="2" eb="3">
      <t>ジツ</t>
    </rPh>
    <rPh sb="3" eb="5">
      <t>メンセキ</t>
    </rPh>
    <phoneticPr fontId="27"/>
  </si>
  <si>
    <t>野　菜</t>
    <rPh sb="0" eb="3">
      <t>ヤサイ</t>
    </rPh>
    <phoneticPr fontId="27"/>
  </si>
  <si>
    <t>花　き</t>
    <rPh sb="0" eb="1">
      <t>ハナ</t>
    </rPh>
    <phoneticPr fontId="27"/>
  </si>
  <si>
    <t>果　樹</t>
    <rPh sb="0" eb="3">
      <t>カジュ</t>
    </rPh>
    <phoneticPr fontId="27"/>
  </si>
  <si>
    <t>栽培延面積</t>
    <rPh sb="0" eb="2">
      <t>サイバイ</t>
    </rPh>
    <rPh sb="2" eb="3">
      <t>ノ</t>
    </rPh>
    <rPh sb="3" eb="5">
      <t>メンセキ</t>
    </rPh>
    <phoneticPr fontId="27"/>
  </si>
  <si>
    <t>ハウス</t>
    <phoneticPr fontId="27"/>
  </si>
  <si>
    <t>ガラス室・ハウス計</t>
    <rPh sb="3" eb="4">
      <t>シツ</t>
    </rPh>
    <rPh sb="8" eb="9">
      <t>ケイ</t>
    </rPh>
    <phoneticPr fontId="27"/>
  </si>
  <si>
    <t>雨よけ栽培</t>
    <rPh sb="0" eb="1">
      <t>アマ</t>
    </rPh>
    <rPh sb="3" eb="5">
      <t>サイバイ</t>
    </rPh>
    <phoneticPr fontId="27"/>
  </si>
  <si>
    <t>トンネル</t>
    <phoneticPr fontId="27"/>
  </si>
  <si>
    <t>ほ場面積</t>
    <rPh sb="1" eb="2">
      <t>バ</t>
    </rPh>
    <rPh sb="2" eb="4">
      <t>メンセキ</t>
    </rPh>
    <phoneticPr fontId="27"/>
  </si>
  <si>
    <t>-</t>
    <phoneticPr fontId="27"/>
  </si>
  <si>
    <t xml:space="preserve"> 注１：トンネルには生食用かんしょ、ばれいしょを含まない。</t>
    <phoneticPr fontId="21"/>
  </si>
  <si>
    <t xml:space="preserve"> 注２：７月～翌年６月の実績である。</t>
    <rPh sb="5" eb="6">
      <t>ガツ</t>
    </rPh>
    <rPh sb="7" eb="9">
      <t>ヨクトシ</t>
    </rPh>
    <rPh sb="10" eb="11">
      <t>ガツ</t>
    </rPh>
    <rPh sb="12" eb="14">
      <t>ジッセキ</t>
    </rPh>
    <phoneticPr fontId="21"/>
  </si>
  <si>
    <t>(単位：ガラス室・ハウス：1,000㎡、トンネル：ｈａ）</t>
    <phoneticPr fontId="5"/>
  </si>
  <si>
    <t>ガラス室</t>
    <phoneticPr fontId="16"/>
  </si>
  <si>
    <t>ハ ウ ス</t>
    <phoneticPr fontId="16"/>
  </si>
  <si>
    <t>ﾄﾝﾈﾙ(露地)</t>
    <phoneticPr fontId="16"/>
  </si>
  <si>
    <t>実面積</t>
  </si>
  <si>
    <t>延べ面積</t>
  </si>
  <si>
    <t>設置面積</t>
  </si>
  <si>
    <t>昭和40年</t>
    <phoneticPr fontId="16"/>
  </si>
  <si>
    <t>　　50年</t>
    <phoneticPr fontId="16"/>
  </si>
  <si>
    <t>　　60年</t>
    <phoneticPr fontId="16"/>
  </si>
  <si>
    <t>　　62年</t>
    <phoneticPr fontId="16"/>
  </si>
  <si>
    <t>平成元年</t>
    <phoneticPr fontId="16"/>
  </si>
  <si>
    <t>　　3年</t>
    <rPh sb="3" eb="4">
      <t>ネン</t>
    </rPh>
    <phoneticPr fontId="16"/>
  </si>
  <si>
    <t>　　5年</t>
    <rPh sb="3" eb="4">
      <t>ネン</t>
    </rPh>
    <phoneticPr fontId="16"/>
  </si>
  <si>
    <t>　　7年</t>
    <rPh sb="3" eb="4">
      <t>ネン</t>
    </rPh>
    <phoneticPr fontId="16"/>
  </si>
  <si>
    <t>　　9年</t>
    <rPh sb="3" eb="4">
      <t>ネン</t>
    </rPh>
    <phoneticPr fontId="16"/>
  </si>
  <si>
    <t>　　11年</t>
    <phoneticPr fontId="16"/>
  </si>
  <si>
    <t>　　13年</t>
    <phoneticPr fontId="16"/>
  </si>
  <si>
    <t>　　15年</t>
    <phoneticPr fontId="16"/>
  </si>
  <si>
    <t>　　17年</t>
    <phoneticPr fontId="16"/>
  </si>
  <si>
    <t xml:space="preserve">    19年</t>
    <rPh sb="6" eb="7">
      <t>ネン</t>
    </rPh>
    <phoneticPr fontId="16"/>
  </si>
  <si>
    <t xml:space="preserve">    21年</t>
    <rPh sb="6" eb="7">
      <t>ネン</t>
    </rPh>
    <phoneticPr fontId="16"/>
  </si>
  <si>
    <t>　　24年</t>
    <rPh sb="4" eb="5">
      <t>ネン</t>
    </rPh>
    <phoneticPr fontId="21"/>
  </si>
  <si>
    <t>-</t>
    <phoneticPr fontId="21"/>
  </si>
  <si>
    <t xml:space="preserve"> 注１：平成21年までは統計調査として実施してきたが、平成24年は都道府県等からの情報収集の結果を取りまとめたものであり、</t>
    <rPh sb="4" eb="6">
      <t>ヘイセイ</t>
    </rPh>
    <rPh sb="8" eb="9">
      <t>ネン</t>
    </rPh>
    <rPh sb="12" eb="14">
      <t>トウケイ</t>
    </rPh>
    <rPh sb="14" eb="16">
      <t>チョウサ</t>
    </rPh>
    <rPh sb="19" eb="21">
      <t>ジッシ</t>
    </rPh>
    <rPh sb="27" eb="29">
      <t>ヘイセイ</t>
    </rPh>
    <rPh sb="31" eb="32">
      <t>ネン</t>
    </rPh>
    <rPh sb="33" eb="37">
      <t>トドウフケン</t>
    </rPh>
    <rPh sb="37" eb="38">
      <t>トウ</t>
    </rPh>
    <rPh sb="41" eb="43">
      <t>ジョウホウ</t>
    </rPh>
    <rPh sb="43" eb="45">
      <t>シュウシュウ</t>
    </rPh>
    <rPh sb="46" eb="48">
      <t>ケッカ</t>
    </rPh>
    <phoneticPr fontId="21"/>
  </si>
  <si>
    <t>　 　 　推計値を含む。</t>
    <rPh sb="5" eb="8">
      <t>スイケイチ</t>
    </rPh>
    <rPh sb="9" eb="10">
      <t>フク</t>
    </rPh>
    <phoneticPr fontId="21"/>
  </si>
  <si>
    <t xml:space="preserve"> 注３：トンネルには生食用かんしょ、ばれいしょを含まない。</t>
    <phoneticPr fontId="21"/>
  </si>
  <si>
    <t xml:space="preserve"> 注４：昭和40～62年のﾄﾝﾈﾙ設置面積は、ほ場面積である。</t>
    <rPh sb="4" eb="6">
      <t>ショウワ</t>
    </rPh>
    <phoneticPr fontId="16"/>
  </si>
  <si>
    <t>ガラス室</t>
    <phoneticPr fontId="16"/>
  </si>
  <si>
    <t>ハ ウ ス</t>
    <phoneticPr fontId="16"/>
  </si>
  <si>
    <t>北海道</t>
    <rPh sb="0" eb="3">
      <t>ホッカイドウ</t>
    </rPh>
    <phoneticPr fontId="21"/>
  </si>
  <si>
    <t>青　森</t>
  </si>
  <si>
    <t>岩　手</t>
  </si>
  <si>
    <t>宮　城</t>
  </si>
  <si>
    <t>秋　田</t>
  </si>
  <si>
    <t>山　形</t>
  </si>
  <si>
    <t>福　島</t>
  </si>
  <si>
    <t>茨　城</t>
  </si>
  <si>
    <t>栃　木</t>
  </si>
  <si>
    <t>群　馬</t>
  </si>
  <si>
    <t>埼　玉</t>
  </si>
  <si>
    <t>千　葉</t>
  </si>
  <si>
    <t>東　京</t>
  </si>
  <si>
    <t>山　梨</t>
  </si>
  <si>
    <t>長　野</t>
  </si>
  <si>
    <t>静　岡</t>
  </si>
  <si>
    <t>新　潟</t>
  </si>
  <si>
    <t>富　山</t>
  </si>
  <si>
    <t>石　川</t>
  </si>
  <si>
    <t>福　井</t>
  </si>
  <si>
    <t>岐　阜</t>
  </si>
  <si>
    <t>愛　知</t>
    <rPh sb="0" eb="1">
      <t>アイ</t>
    </rPh>
    <rPh sb="2" eb="3">
      <t>チ</t>
    </rPh>
    <phoneticPr fontId="16"/>
  </si>
  <si>
    <t>三　重</t>
    <phoneticPr fontId="16"/>
  </si>
  <si>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</si>
  <si>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</si>
  <si>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</si>
  <si>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</si>
  <si>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</si>
  <si>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</si>
  <si>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</si>
  <si>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</si>
  <si>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</si>
  <si>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</si>
  <si>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</si>
  <si>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</si>
  <si>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</si>
  <si>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</si>
  <si>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</si>
  <si>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</si>
  <si>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</si>
  <si>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</si>
  <si>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</si>
  <si>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</si>
  <si>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</si>
  <si>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沖　縄</t>
  </si>
  <si>
    <t xml:space="preserve"> 注１：平成21年までは統計調査として実施してきたが、平成24年は都道府県等からの情報収集の結果を</t>
    <rPh sb="4" eb="6">
      <t>ヘイセイ</t>
    </rPh>
    <rPh sb="8" eb="9">
      <t>ネン</t>
    </rPh>
    <rPh sb="12" eb="14">
      <t>トウケイ</t>
    </rPh>
    <rPh sb="14" eb="16">
      <t>チョウサ</t>
    </rPh>
    <rPh sb="19" eb="21">
      <t>ジッシ</t>
    </rPh>
    <rPh sb="27" eb="29">
      <t>ヘイセイ</t>
    </rPh>
    <rPh sb="31" eb="32">
      <t>ネン</t>
    </rPh>
    <rPh sb="33" eb="37">
      <t>トドウフケン</t>
    </rPh>
    <rPh sb="37" eb="38">
      <t>トウ</t>
    </rPh>
    <rPh sb="41" eb="43">
      <t>ジョウホウ</t>
    </rPh>
    <rPh sb="43" eb="45">
      <t>シュウシュウ</t>
    </rPh>
    <rPh sb="46" eb="48">
      <t>ケッカ</t>
    </rPh>
    <phoneticPr fontId="21"/>
  </si>
  <si>
    <t>　　 　 取りまとめたものであり、推計値を含む。</t>
    <rPh sb="5" eb="6">
      <t>ト</t>
    </rPh>
    <rPh sb="17" eb="20">
      <t>スイケイチ</t>
    </rPh>
    <rPh sb="21" eb="22">
      <t>フク</t>
    </rPh>
    <phoneticPr fontId="21"/>
  </si>
  <si>
    <t>Ⅴ－９　施設栽培の割合</t>
    <rPh sb="4" eb="6">
      <t>シセツ</t>
    </rPh>
    <rPh sb="6" eb="8">
      <t>サイバイ</t>
    </rPh>
    <rPh sb="9" eb="11">
      <t>ワリアイ</t>
    </rPh>
    <phoneticPr fontId="8"/>
  </si>
  <si>
    <t>　　　（単位：ha，％）</t>
    <phoneticPr fontId="8"/>
  </si>
  <si>
    <t>　　　（単位：ﾄﾝ，％）</t>
  </si>
  <si>
    <t>品　　目</t>
    <phoneticPr fontId="8"/>
  </si>
  <si>
    <t>年</t>
  </si>
  <si>
    <t>施設・露地　　
合　　　計</t>
    <rPh sb="8" eb="9">
      <t>ゴウ</t>
    </rPh>
    <rPh sb="12" eb="13">
      <t>ケイ</t>
    </rPh>
    <phoneticPr fontId="8"/>
  </si>
  <si>
    <t>うち施設</t>
    <rPh sb="2" eb="4">
      <t>シセツ</t>
    </rPh>
    <phoneticPr fontId="21"/>
  </si>
  <si>
    <t>品　　目</t>
    <phoneticPr fontId="8"/>
  </si>
  <si>
    <t>ガラス室・　　　ハウス</t>
    <phoneticPr fontId="8"/>
  </si>
  <si>
    <t>ガラス室・ハウスの割合</t>
    <rPh sb="9" eb="11">
      <t>ワリアイ</t>
    </rPh>
    <phoneticPr fontId="8"/>
  </si>
  <si>
    <t>ガラス室・　　　ハウス</t>
    <phoneticPr fontId="8"/>
  </si>
  <si>
    <t>（Ａ）</t>
  </si>
  <si>
    <t>（Ｂ）</t>
  </si>
  <si>
    <t>(B)/(A)</t>
    <phoneticPr fontId="21"/>
  </si>
  <si>
    <t>（Ｃ）</t>
  </si>
  <si>
    <t>(C)/(A)</t>
  </si>
  <si>
    <t>なす</t>
    <phoneticPr fontId="21"/>
  </si>
  <si>
    <t>平成11</t>
    <rPh sb="0" eb="1">
      <t>ヘイセイ</t>
    </rPh>
    <phoneticPr fontId="21"/>
  </si>
  <si>
    <t>レタス</t>
    <phoneticPr fontId="21"/>
  </si>
  <si>
    <t>なす</t>
    <phoneticPr fontId="21"/>
  </si>
  <si>
    <t>レタス</t>
    <phoneticPr fontId="21"/>
  </si>
  <si>
    <t>トマト</t>
    <phoneticPr fontId="21"/>
  </si>
  <si>
    <t>セルリー</t>
    <phoneticPr fontId="21"/>
  </si>
  <si>
    <t>トマト</t>
    <phoneticPr fontId="21"/>
  </si>
  <si>
    <t>きゅうり</t>
    <phoneticPr fontId="21"/>
  </si>
  <si>
    <t>にら</t>
    <phoneticPr fontId="21"/>
  </si>
  <si>
    <t>-</t>
    <phoneticPr fontId="21"/>
  </si>
  <si>
    <t>きゅうり</t>
    <phoneticPr fontId="21"/>
  </si>
  <si>
    <t>ねぎ</t>
    <phoneticPr fontId="21"/>
  </si>
  <si>
    <t>さやえんどう</t>
    <phoneticPr fontId="21"/>
  </si>
  <si>
    <t>ねぎ</t>
    <phoneticPr fontId="21"/>
  </si>
  <si>
    <t>ピーマン</t>
    <phoneticPr fontId="21"/>
  </si>
  <si>
    <t>ほうれんそう</t>
    <phoneticPr fontId="21"/>
  </si>
  <si>
    <t>いちご</t>
    <phoneticPr fontId="21"/>
  </si>
  <si>
    <t>しゅんぎく</t>
    <phoneticPr fontId="21"/>
  </si>
  <si>
    <t>いちご</t>
    <phoneticPr fontId="21"/>
  </si>
  <si>
    <t>すいか</t>
    <phoneticPr fontId="21"/>
  </si>
  <si>
    <t>アスパラガス</t>
    <phoneticPr fontId="21"/>
  </si>
  <si>
    <t>-</t>
    <phoneticPr fontId="21"/>
  </si>
  <si>
    <t>すいか</t>
    <phoneticPr fontId="21"/>
  </si>
  <si>
    <t>メロン</t>
    <phoneticPr fontId="21"/>
  </si>
  <si>
    <t>さやいんげん</t>
  </si>
  <si>
    <t>メロン</t>
    <phoneticPr fontId="21"/>
  </si>
  <si>
    <t>平成24</t>
    <phoneticPr fontId="21"/>
  </si>
  <si>
    <t>温室メロン</t>
    <rPh sb="0" eb="2">
      <t>オンシツ</t>
    </rPh>
    <phoneticPr fontId="21"/>
  </si>
  <si>
    <t>その他</t>
    <rPh sb="2" eb="3">
      <t>タ</t>
    </rPh>
    <phoneticPr fontId="21"/>
  </si>
  <si>
    <t>一般メロン</t>
    <rPh sb="0" eb="2">
      <t>イッパン</t>
    </rPh>
    <phoneticPr fontId="21"/>
  </si>
  <si>
    <t>合計</t>
    <rPh sb="0" eb="2">
      <t>ゴウケイ</t>
    </rPh>
    <phoneticPr fontId="21"/>
  </si>
  <si>
    <t>‐</t>
    <phoneticPr fontId="21"/>
  </si>
  <si>
    <t xml:space="preserve"> </t>
    <phoneticPr fontId="21"/>
  </si>
  <si>
    <t>　</t>
    <phoneticPr fontId="16"/>
  </si>
  <si>
    <t>　(単位：億円)</t>
  </si>
  <si>
    <t>　　　　　                                　(単位：億円)</t>
    <phoneticPr fontId="16"/>
  </si>
  <si>
    <t>15年</t>
    <rPh sb="2" eb="3">
      <t>ネン</t>
    </rPh>
    <phoneticPr fontId="5"/>
  </si>
  <si>
    <t>16年</t>
    <rPh sb="2" eb="3">
      <t>ネン</t>
    </rPh>
    <phoneticPr fontId="5"/>
  </si>
  <si>
    <t>17年</t>
    <rPh sb="2" eb="3">
      <t>ネン</t>
    </rPh>
    <phoneticPr fontId="5"/>
  </si>
  <si>
    <t>18年</t>
    <rPh sb="2" eb="3">
      <t>ネン</t>
    </rPh>
    <phoneticPr fontId="5"/>
  </si>
  <si>
    <t>19年</t>
    <rPh sb="2" eb="3">
      <t>ネン</t>
    </rPh>
    <phoneticPr fontId="5"/>
  </si>
  <si>
    <t>20年</t>
    <rPh sb="2" eb="3">
      <t>ネン</t>
    </rPh>
    <phoneticPr fontId="5"/>
  </si>
  <si>
    <t>21年</t>
    <rPh sb="2" eb="3">
      <t>ネン</t>
    </rPh>
    <phoneticPr fontId="5"/>
  </si>
  <si>
    <t>22年</t>
    <rPh sb="2" eb="3">
      <t>ネン</t>
    </rPh>
    <phoneticPr fontId="5"/>
  </si>
  <si>
    <t>23年</t>
    <rPh sb="2" eb="3">
      <t>ネン</t>
    </rPh>
    <phoneticPr fontId="5"/>
  </si>
  <si>
    <t>24年</t>
    <rPh sb="2" eb="3">
      <t>ネン</t>
    </rPh>
    <phoneticPr fontId="5"/>
  </si>
  <si>
    <t>25年</t>
    <rPh sb="2" eb="3">
      <t>ネン</t>
    </rPh>
    <phoneticPr fontId="5"/>
  </si>
  <si>
    <t>26年</t>
    <rPh sb="2" eb="3">
      <t>ネン</t>
    </rPh>
    <phoneticPr fontId="5"/>
  </si>
  <si>
    <t>27年</t>
    <rPh sb="2" eb="3">
      <t>ネン</t>
    </rPh>
    <phoneticPr fontId="5"/>
  </si>
  <si>
    <t>28年</t>
    <rPh sb="2" eb="3">
      <t>ネン</t>
    </rPh>
    <phoneticPr fontId="5"/>
  </si>
  <si>
    <t>農業産出額</t>
    <rPh sb="2" eb="5">
      <t>サンシュツガク</t>
    </rPh>
    <phoneticPr fontId="9"/>
  </si>
  <si>
    <t>野菜+ばれいしょ産出額</t>
    <rPh sb="0" eb="1">
      <t>ヤ</t>
    </rPh>
    <rPh sb="1" eb="2">
      <t>サイ</t>
    </rPh>
    <rPh sb="8" eb="10">
      <t>サンシュツ</t>
    </rPh>
    <rPh sb="10" eb="11">
      <t>ガク</t>
    </rPh>
    <phoneticPr fontId="5"/>
  </si>
  <si>
    <t>いちご</t>
  </si>
  <si>
    <t>ねぎ</t>
  </si>
  <si>
    <t>ばれいしょ</t>
  </si>
  <si>
    <t>たまねぎ</t>
  </si>
  <si>
    <t>メロン</t>
  </si>
  <si>
    <t>すいか</t>
  </si>
  <si>
    <t>もやし</t>
  </si>
  <si>
    <t>ブロッコリー</t>
  </si>
  <si>
    <t>やまのいも</t>
  </si>
  <si>
    <t>えだまめ(未成熟)</t>
  </si>
  <si>
    <t>スイートコーン</t>
  </si>
  <si>
    <t>ごぼう</t>
  </si>
  <si>
    <t>かぼちゃ</t>
  </si>
  <si>
    <t>さやいんげん(未成熟)</t>
  </si>
  <si>
    <t>れんこん</t>
  </si>
  <si>
    <t>しょうが</t>
  </si>
  <si>
    <t>さやえんどう(未成熟)</t>
  </si>
  <si>
    <t>きょうな（みずな）</t>
  </si>
  <si>
    <t>かぶ</t>
  </si>
  <si>
    <t>たけのこ</t>
  </si>
  <si>
    <t>みょうが</t>
  </si>
  <si>
    <t>セルリー</t>
  </si>
  <si>
    <t>ししとう</t>
  </si>
  <si>
    <t>そらまめ(未成熟)</t>
  </si>
  <si>
    <t>非結球つけな</t>
    <rPh sb="0" eb="1">
      <t>ヒ</t>
    </rPh>
    <rPh sb="1" eb="3">
      <t>ケッキュウ</t>
    </rPh>
    <phoneticPr fontId="9"/>
  </si>
  <si>
    <t>にがうり</t>
  </si>
  <si>
    <t>その他</t>
    <rPh sb="2" eb="3">
      <t>タ</t>
    </rPh>
    <phoneticPr fontId="5"/>
  </si>
  <si>
    <t>資料：農林水産省「生産農業所得統計」</t>
    <rPh sb="0" eb="2">
      <t>シリョウ</t>
    </rPh>
    <rPh sb="3" eb="5">
      <t>ノウリン</t>
    </rPh>
    <rPh sb="5" eb="8">
      <t>スイサンショウ</t>
    </rPh>
    <rPh sb="9" eb="11">
      <t>セイサン</t>
    </rPh>
    <rPh sb="11" eb="13">
      <t>ノウギョウ</t>
    </rPh>
    <rPh sb="13" eb="15">
      <t>ショトク</t>
    </rPh>
    <rPh sb="15" eb="17">
      <t>トウケイ</t>
    </rPh>
    <phoneticPr fontId="21"/>
  </si>
  <si>
    <t>　注１：品目別産出額は、全国の市町村を推計単位として、品目別生産量に品目別の農家庭先価格を乗じて推計した額を積み上げ全国計を算出したもの。</t>
    <rPh sb="1" eb="2">
      <t>チュウ</t>
    </rPh>
    <rPh sb="4" eb="6">
      <t>ヒンモク</t>
    </rPh>
    <rPh sb="6" eb="7">
      <t>ベツ</t>
    </rPh>
    <rPh sb="7" eb="10">
      <t>サンシュツガク</t>
    </rPh>
    <rPh sb="12" eb="14">
      <t>ゼンコク</t>
    </rPh>
    <rPh sb="15" eb="18">
      <t>シチョウソン</t>
    </rPh>
    <rPh sb="19" eb="21">
      <t>スイケイ</t>
    </rPh>
    <rPh sb="21" eb="23">
      <t>タンイ</t>
    </rPh>
    <rPh sb="27" eb="29">
      <t>ヒンモク</t>
    </rPh>
    <rPh sb="29" eb="30">
      <t>ベツ</t>
    </rPh>
    <rPh sb="30" eb="32">
      <t>セイサン</t>
    </rPh>
    <rPh sb="32" eb="33">
      <t>リョウ</t>
    </rPh>
    <rPh sb="34" eb="36">
      <t>ヒンモク</t>
    </rPh>
    <rPh sb="36" eb="37">
      <t>ベツ</t>
    </rPh>
    <rPh sb="38" eb="40">
      <t>ノウカ</t>
    </rPh>
    <rPh sb="40" eb="42">
      <t>ニワサキ</t>
    </rPh>
    <rPh sb="42" eb="44">
      <t>カカク</t>
    </rPh>
    <rPh sb="45" eb="46">
      <t>ジョウ</t>
    </rPh>
    <rPh sb="48" eb="50">
      <t>スイケイ</t>
    </rPh>
    <rPh sb="52" eb="53">
      <t>ガク</t>
    </rPh>
    <phoneticPr fontId="21"/>
  </si>
  <si>
    <t>　　（１）指定野菜の種別作付面積の推移</t>
    <phoneticPr fontId="8"/>
  </si>
  <si>
    <t>　　 （２）指定野菜の種別収穫量の推移</t>
    <phoneticPr fontId="8"/>
  </si>
  <si>
    <t xml:space="preserve">  －指定野菜の収穫量上位10県とそのシェア（平成28年産）－</t>
    <phoneticPr fontId="16"/>
  </si>
  <si>
    <t>　Ⅴ－４  野菜の用途別出荷量　</t>
    <phoneticPr fontId="8"/>
  </si>
  <si>
    <t>－指定野菜の用途別出荷量の推移－</t>
    <rPh sb="6" eb="9">
      <t>ヨウトベツ</t>
    </rPh>
    <rPh sb="9" eb="12">
      <t>シュッカリョウ</t>
    </rPh>
    <rPh sb="13" eb="15">
      <t>スイイ</t>
    </rPh>
    <phoneticPr fontId="8"/>
  </si>
  <si>
    <t>　Ⅴ-５　地域特産野菜の作付面積・収穫量</t>
    <rPh sb="5" eb="7">
      <t>チイキ</t>
    </rPh>
    <rPh sb="7" eb="9">
      <t>トクサン</t>
    </rPh>
    <rPh sb="12" eb="14">
      <t>サクツケ</t>
    </rPh>
    <rPh sb="14" eb="16">
      <t>メンセキ</t>
    </rPh>
    <rPh sb="17" eb="19">
      <t>シュウカク</t>
    </rPh>
    <rPh sb="19" eb="20">
      <t>リョウ</t>
    </rPh>
    <phoneticPr fontId="21"/>
  </si>
  <si>
    <t>　　（１）作付面積</t>
    <phoneticPr fontId="8"/>
  </si>
  <si>
    <t>　　（２）収穫量</t>
    <rPh sb="5" eb="7">
      <t>シュウカク</t>
    </rPh>
    <rPh sb="7" eb="8">
      <t>リョウ</t>
    </rPh>
    <phoneticPr fontId="8"/>
  </si>
  <si>
    <t xml:space="preserve">  Ⅴ－７　園芸用ガラス室・ハウス等の設置実面積等の推移</t>
    <phoneticPr fontId="5"/>
  </si>
  <si>
    <t>　Ⅴ－８　野菜ガラス室・ハウス等の栽培面積</t>
    <phoneticPr fontId="16"/>
  </si>
  <si>
    <t>　　　（１）野菜ガラス室・ハウス等の栽培面積の推移</t>
    <rPh sb="6" eb="8">
      <t>ヤサイ</t>
    </rPh>
    <rPh sb="11" eb="12">
      <t>シツ</t>
    </rPh>
    <rPh sb="16" eb="17">
      <t>トウ</t>
    </rPh>
    <rPh sb="18" eb="20">
      <t>サイバイ</t>
    </rPh>
    <rPh sb="20" eb="22">
      <t>メンセキ</t>
    </rPh>
    <rPh sb="23" eb="25">
      <t>スイイ</t>
    </rPh>
    <phoneticPr fontId="21"/>
  </si>
  <si>
    <t>　　　（１）品目別の施設作付面積割合の推移</t>
    <rPh sb="6" eb="9">
      <t>ヒンモクベツ</t>
    </rPh>
    <rPh sb="10" eb="12">
      <t>シセツ</t>
    </rPh>
    <rPh sb="12" eb="14">
      <t>サクツケ</t>
    </rPh>
    <rPh sb="14" eb="16">
      <t>メンセキ</t>
    </rPh>
    <rPh sb="16" eb="18">
      <t>ワリアイ</t>
    </rPh>
    <rPh sb="19" eb="21">
      <t>スイイ</t>
    </rPh>
    <phoneticPr fontId="8"/>
  </si>
  <si>
    <t>　　（２）品目別の施設収穫量割合の推移</t>
    <rPh sb="5" eb="8">
      <t>ヒンモクベツ</t>
    </rPh>
    <rPh sb="9" eb="11">
      <t>シセツ</t>
    </rPh>
    <rPh sb="11" eb="14">
      <t>シュウカクリョウ</t>
    </rPh>
    <rPh sb="14" eb="16">
      <t>ワリアイ</t>
    </rPh>
    <rPh sb="17" eb="19">
      <t>スイイ</t>
    </rPh>
    <phoneticPr fontId="8"/>
  </si>
  <si>
    <t>　Ⅴ－１０　野菜の品目別産出額の推移</t>
    <rPh sb="12" eb="14">
      <t>サンシュツ</t>
    </rPh>
    <phoneticPr fontId="16"/>
  </si>
  <si>
    <t>　　　（3） 野菜の品目別出荷量の推移</t>
    <rPh sb="13" eb="15">
      <t>シュッカ</t>
    </rPh>
    <phoneticPr fontId="8"/>
  </si>
  <si>
    <t>（単位：ｈａ）</t>
    <phoneticPr fontId="2"/>
  </si>
  <si>
    <t xml:space="preserve"> </t>
    <phoneticPr fontId="8"/>
  </si>
  <si>
    <t>年　</t>
    <phoneticPr fontId="8"/>
  </si>
  <si>
    <t>昭和40年</t>
    <phoneticPr fontId="8"/>
  </si>
  <si>
    <t>45年</t>
    <phoneticPr fontId="8"/>
  </si>
  <si>
    <t>50年</t>
    <phoneticPr fontId="8"/>
  </si>
  <si>
    <t>55年</t>
    <phoneticPr fontId="8"/>
  </si>
  <si>
    <t>60年</t>
    <phoneticPr fontId="8"/>
  </si>
  <si>
    <t>61年</t>
    <phoneticPr fontId="8"/>
  </si>
  <si>
    <t>62年</t>
    <phoneticPr fontId="8"/>
  </si>
  <si>
    <t>63年</t>
    <phoneticPr fontId="8"/>
  </si>
  <si>
    <t>平成元年</t>
    <phoneticPr fontId="8"/>
  </si>
  <si>
    <t>3年</t>
    <phoneticPr fontId="8"/>
  </si>
  <si>
    <t>4年</t>
    <phoneticPr fontId="8"/>
  </si>
  <si>
    <t>5年</t>
    <phoneticPr fontId="8"/>
  </si>
  <si>
    <t>6年</t>
    <phoneticPr fontId="8"/>
  </si>
  <si>
    <t>10年</t>
    <phoneticPr fontId="8"/>
  </si>
  <si>
    <t>11年</t>
    <phoneticPr fontId="8"/>
  </si>
  <si>
    <t>12年</t>
    <phoneticPr fontId="8"/>
  </si>
  <si>
    <t>13年</t>
    <phoneticPr fontId="8"/>
  </si>
  <si>
    <t>14年</t>
    <phoneticPr fontId="8"/>
  </si>
  <si>
    <t>15年</t>
    <phoneticPr fontId="8"/>
  </si>
  <si>
    <t>16年</t>
    <phoneticPr fontId="8"/>
  </si>
  <si>
    <t>17年</t>
    <phoneticPr fontId="8"/>
  </si>
  <si>
    <t>18年</t>
    <phoneticPr fontId="8"/>
  </si>
  <si>
    <t>19年</t>
    <phoneticPr fontId="8"/>
  </si>
  <si>
    <t>20年</t>
    <phoneticPr fontId="8"/>
  </si>
  <si>
    <t>21年</t>
    <phoneticPr fontId="8"/>
  </si>
  <si>
    <t>22年</t>
    <phoneticPr fontId="8"/>
  </si>
  <si>
    <t>年　</t>
    <phoneticPr fontId="8"/>
  </si>
  <si>
    <t>50年</t>
    <phoneticPr fontId="8"/>
  </si>
  <si>
    <t>13年</t>
    <phoneticPr fontId="8"/>
  </si>
  <si>
    <t>14年</t>
    <phoneticPr fontId="8"/>
  </si>
  <si>
    <t>15年</t>
    <phoneticPr fontId="8"/>
  </si>
  <si>
    <t>16年</t>
    <phoneticPr fontId="8"/>
  </si>
  <si>
    <t>18年</t>
    <phoneticPr fontId="8"/>
  </si>
  <si>
    <t>19年</t>
    <phoneticPr fontId="8"/>
  </si>
  <si>
    <t>20年</t>
    <phoneticPr fontId="8"/>
  </si>
  <si>
    <t>21年</t>
    <phoneticPr fontId="8"/>
  </si>
  <si>
    <t>はくさい</t>
    <phoneticPr fontId="8"/>
  </si>
  <si>
    <t>こまつな</t>
    <phoneticPr fontId="8"/>
  </si>
  <si>
    <t>-</t>
    <phoneticPr fontId="8"/>
  </si>
  <si>
    <t>こまつな</t>
    <phoneticPr fontId="8"/>
  </si>
  <si>
    <t>キャベツ</t>
    <phoneticPr fontId="8"/>
  </si>
  <si>
    <t>ちんげんさい</t>
    <phoneticPr fontId="8"/>
  </si>
  <si>
    <t>-</t>
    <phoneticPr fontId="8"/>
  </si>
  <si>
    <t>ほうれんそう</t>
    <phoneticPr fontId="8"/>
  </si>
  <si>
    <t>ふき</t>
    <phoneticPr fontId="8"/>
  </si>
  <si>
    <t>みつば</t>
    <phoneticPr fontId="8"/>
  </si>
  <si>
    <t>しゅんぎく</t>
    <phoneticPr fontId="8"/>
  </si>
  <si>
    <t>みずな</t>
    <phoneticPr fontId="8"/>
  </si>
  <si>
    <t>セルリ－</t>
    <phoneticPr fontId="8"/>
  </si>
  <si>
    <t>アスパラガス</t>
    <phoneticPr fontId="8"/>
  </si>
  <si>
    <t>カリフラワ－</t>
    <phoneticPr fontId="8"/>
  </si>
  <si>
    <t>ブロッコリ－</t>
    <phoneticPr fontId="8"/>
  </si>
  <si>
    <t>レタス</t>
    <phoneticPr fontId="8"/>
  </si>
  <si>
    <t>ね　　ぎ</t>
    <phoneticPr fontId="8"/>
  </si>
  <si>
    <t>にら</t>
    <phoneticPr fontId="8"/>
  </si>
  <si>
    <t>たまねぎ</t>
    <phoneticPr fontId="8"/>
  </si>
  <si>
    <t>にんにく</t>
    <phoneticPr fontId="8"/>
  </si>
  <si>
    <t>果 菜 類</t>
    <phoneticPr fontId="8"/>
  </si>
  <si>
    <t>きゅうり</t>
    <phoneticPr fontId="8"/>
  </si>
  <si>
    <t>かぼちゃ</t>
    <phoneticPr fontId="8"/>
  </si>
  <si>
    <t>な　　す</t>
    <phoneticPr fontId="8"/>
  </si>
  <si>
    <t>トマト</t>
    <phoneticPr fontId="8"/>
  </si>
  <si>
    <t>ピ－マン</t>
    <phoneticPr fontId="8"/>
  </si>
  <si>
    <t>スイートコーン</t>
    <phoneticPr fontId="8"/>
  </si>
  <si>
    <t>さやいんげん</t>
    <phoneticPr fontId="8"/>
  </si>
  <si>
    <t>さやえんどう</t>
    <phoneticPr fontId="8"/>
  </si>
  <si>
    <t>-</t>
    <phoneticPr fontId="8"/>
  </si>
  <si>
    <t>そらまめ</t>
    <phoneticPr fontId="8"/>
  </si>
  <si>
    <t>えだまめ</t>
    <phoneticPr fontId="8"/>
  </si>
  <si>
    <t>果 実 的
野     菜</t>
    <phoneticPr fontId="8"/>
  </si>
  <si>
    <t>いちご</t>
    <phoneticPr fontId="8"/>
  </si>
  <si>
    <t>すいか</t>
    <phoneticPr fontId="8"/>
  </si>
  <si>
    <t>メロン</t>
    <phoneticPr fontId="8"/>
  </si>
  <si>
    <t>　露地メロン</t>
    <phoneticPr fontId="8"/>
  </si>
  <si>
    <t>　温室メロン</t>
    <phoneticPr fontId="8"/>
  </si>
  <si>
    <t>-</t>
    <phoneticPr fontId="8"/>
  </si>
  <si>
    <t xml:space="preserve">根 菜 類 </t>
    <phoneticPr fontId="8"/>
  </si>
  <si>
    <t>だいこん</t>
    <phoneticPr fontId="8"/>
  </si>
  <si>
    <t>か　　ぶ</t>
    <phoneticPr fontId="8"/>
  </si>
  <si>
    <t>にんじん</t>
    <phoneticPr fontId="8"/>
  </si>
  <si>
    <t>ごぼう</t>
    <phoneticPr fontId="8"/>
  </si>
  <si>
    <t>れんこん</t>
    <phoneticPr fontId="8"/>
  </si>
  <si>
    <t>ばれいしょ</t>
    <phoneticPr fontId="8"/>
  </si>
  <si>
    <t>さといも</t>
    <phoneticPr fontId="8"/>
  </si>
  <si>
    <t>やまのいも</t>
    <phoneticPr fontId="8"/>
  </si>
  <si>
    <t>しょうが</t>
    <phoneticPr fontId="8"/>
  </si>
  <si>
    <t>しょうが</t>
    <phoneticPr fontId="8"/>
  </si>
  <si>
    <t>かんしょ</t>
    <phoneticPr fontId="8"/>
  </si>
  <si>
    <t>計</t>
    <phoneticPr fontId="8"/>
  </si>
  <si>
    <t>資料：農林水産省「野菜生産出荷統計」、「作物統計」</t>
    <phoneticPr fontId="8"/>
  </si>
  <si>
    <t xml:space="preserve"> 注１：平成元年よりカリフラワ－に含まれていたブロッコリ－が分離された。</t>
    <phoneticPr fontId="8"/>
  </si>
  <si>
    <t>　　　（2） 野菜の品目別収穫量の推移</t>
    <phoneticPr fontId="8"/>
  </si>
  <si>
    <t>　　　（4） 野菜の品目別10ア－ル当たり収量の推移</t>
    <rPh sb="18" eb="19">
      <t>ア</t>
    </rPh>
    <rPh sb="21" eb="23">
      <t>シュウリョウ</t>
    </rPh>
    <rPh sb="24" eb="26">
      <t>スイイ</t>
    </rPh>
    <phoneticPr fontId="8"/>
  </si>
  <si>
    <t xml:space="preserve"> </t>
    <phoneticPr fontId="8"/>
  </si>
  <si>
    <t xml:space="preserve"> </t>
    <phoneticPr fontId="16"/>
  </si>
  <si>
    <t xml:space="preserve">           （単位：ｋｇ）</t>
    <phoneticPr fontId="16"/>
  </si>
  <si>
    <t>年　</t>
    <phoneticPr fontId="8"/>
  </si>
  <si>
    <t>昭和40年</t>
    <phoneticPr fontId="8"/>
  </si>
  <si>
    <t>45年</t>
    <phoneticPr fontId="8"/>
  </si>
  <si>
    <t>50年</t>
    <phoneticPr fontId="8"/>
  </si>
  <si>
    <t>55年</t>
    <phoneticPr fontId="8"/>
  </si>
  <si>
    <t>60年</t>
    <phoneticPr fontId="8"/>
  </si>
  <si>
    <t>61年</t>
    <phoneticPr fontId="8"/>
  </si>
  <si>
    <t>62年</t>
    <phoneticPr fontId="8"/>
  </si>
  <si>
    <t>17年</t>
    <phoneticPr fontId="8"/>
  </si>
  <si>
    <t>22年</t>
    <phoneticPr fontId="8"/>
  </si>
  <si>
    <t>45年</t>
    <phoneticPr fontId="16"/>
  </si>
  <si>
    <t>50年</t>
    <phoneticPr fontId="16"/>
  </si>
  <si>
    <t>55年</t>
    <phoneticPr fontId="16"/>
  </si>
  <si>
    <t>60年</t>
    <phoneticPr fontId="16"/>
  </si>
  <si>
    <t>3年</t>
    <phoneticPr fontId="16"/>
  </si>
  <si>
    <t>10年</t>
    <phoneticPr fontId="16"/>
  </si>
  <si>
    <t>11年</t>
    <phoneticPr fontId="16"/>
  </si>
  <si>
    <t>12年</t>
    <phoneticPr fontId="16"/>
  </si>
  <si>
    <t>13年</t>
    <phoneticPr fontId="16"/>
  </si>
  <si>
    <t>14年</t>
    <phoneticPr fontId="16"/>
  </si>
  <si>
    <t>15年</t>
    <phoneticPr fontId="16"/>
  </si>
  <si>
    <t>18年</t>
    <phoneticPr fontId="16"/>
  </si>
  <si>
    <t>19年</t>
    <phoneticPr fontId="16"/>
  </si>
  <si>
    <t>20年</t>
    <phoneticPr fontId="16"/>
  </si>
  <si>
    <t>21年</t>
    <phoneticPr fontId="16"/>
  </si>
  <si>
    <t>22年</t>
    <phoneticPr fontId="16"/>
  </si>
  <si>
    <t>　</t>
    <phoneticPr fontId="8"/>
  </si>
  <si>
    <t>はくさい</t>
    <phoneticPr fontId="8"/>
  </si>
  <si>
    <t>果 菜 類</t>
    <phoneticPr fontId="16"/>
  </si>
  <si>
    <t>かぼちゃ</t>
    <phoneticPr fontId="8"/>
  </si>
  <si>
    <t>な　　す</t>
    <phoneticPr fontId="8"/>
  </si>
  <si>
    <t>トマト</t>
    <phoneticPr fontId="8"/>
  </si>
  <si>
    <t>ピ－マン</t>
    <phoneticPr fontId="8"/>
  </si>
  <si>
    <t>スイートコーン</t>
    <phoneticPr fontId="8"/>
  </si>
  <si>
    <t>さやいんげん</t>
    <phoneticPr fontId="8"/>
  </si>
  <si>
    <t>さやえんどう</t>
    <phoneticPr fontId="8"/>
  </si>
  <si>
    <t>果 実 的     野    菜</t>
    <phoneticPr fontId="16"/>
  </si>
  <si>
    <t>にんじん</t>
    <phoneticPr fontId="8"/>
  </si>
  <si>
    <t>ごぼう</t>
    <phoneticPr fontId="8"/>
  </si>
  <si>
    <t>れんこん</t>
    <phoneticPr fontId="8"/>
  </si>
  <si>
    <t>ばれいしょ</t>
    <phoneticPr fontId="8"/>
  </si>
  <si>
    <t>さといも</t>
    <phoneticPr fontId="8"/>
  </si>
  <si>
    <t>やまのいも</t>
    <phoneticPr fontId="8"/>
  </si>
  <si>
    <t>しょうが</t>
    <phoneticPr fontId="8"/>
  </si>
  <si>
    <t>-</t>
    <phoneticPr fontId="8"/>
  </si>
  <si>
    <t>計</t>
    <phoneticPr fontId="8"/>
  </si>
  <si>
    <t>　　 （４）指定野菜の種別別10ア－ル当たり収量の推移</t>
    <phoneticPr fontId="8"/>
  </si>
  <si>
    <t>2年</t>
    <rPh sb="1" eb="2">
      <t>ネン</t>
    </rPh>
    <phoneticPr fontId="8"/>
  </si>
  <si>
    <t>2年</t>
    <rPh sb="1" eb="2">
      <t>ネン</t>
    </rPh>
    <phoneticPr fontId="16"/>
  </si>
  <si>
    <t>　注２：ばれいしょは、加工用を含む。</t>
    <rPh sb="1" eb="2">
      <t>チュウ</t>
    </rPh>
    <rPh sb="11" eb="14">
      <t>カコウヨウ</t>
    </rPh>
    <rPh sb="15" eb="16">
      <t>フク</t>
    </rPh>
    <phoneticPr fontId="21"/>
  </si>
  <si>
    <t xml:space="preserve">　　     </t>
    <phoneticPr fontId="16"/>
  </si>
  <si>
    <t>　　　（２）野菜ガラス室・ハウスの都道府県別栽培面積 （平成23年7月～24年6月実績）</t>
    <rPh sb="6" eb="8">
      <t>ヤサイ</t>
    </rPh>
    <rPh sb="11" eb="12">
      <t>シツ</t>
    </rPh>
    <rPh sb="17" eb="21">
      <t>トドウフケン</t>
    </rPh>
    <rPh sb="21" eb="22">
      <t>ベツ</t>
    </rPh>
    <rPh sb="22" eb="24">
      <t>サイバイ</t>
    </rPh>
    <rPh sb="24" eb="26">
      <t>メンセキ</t>
    </rPh>
    <phoneticPr fontId="21"/>
  </si>
  <si>
    <t>(単位：1,000㎡）</t>
    <phoneticPr fontId="5"/>
  </si>
  <si>
    <t>香川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</si>
</sst>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
    <numFmt numFmtId="177" formatCode="#,##0.0;[Red]\-#,##0.0"/>
    <numFmt numFmtId="178" formatCode="#,###,##0\ ;&quot;△&quot;?,??0\ ;@\ "/>
    <numFmt numFmtId="179" formatCode="#,"/>
    <numFmt numFmtId="180" formatCode="0.0"/>
    <numFmt numFmtId="181" formatCode="#,##0;[Red]#,##0"/>
    <numFmt numFmtId="182" formatCode="#,##0_ "/>
    <numFmt numFmtId="183" formatCode="#,###"/>
    <numFmt numFmtId="184" formatCode="_ * #,##0_ ;_ * \-#,##0_ ;_ @_ "/>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b/>
      <sz val="14"/>
      <name val="ＭＳ Ｐゴシック"/>
      <family val="3"/>
      <charset val="128"/>
    </font>
    <font>
      <sz val="6"/>
      <name val="ＭＳ Ｐ明朝"/>
      <family val="1"/>
      <charset val="128"/>
    </font>
    <font>
      <sz val="14"/>
      <name val="ＭＳ 明朝"/>
      <family val="1"/>
      <charset val="128"/>
    </font>
    <font>
      <b/>
      <sz val="11"/>
      <name val="ＭＳ Ｐゴシック"/>
      <family val="3"/>
      <charset val="128"/>
    </font>
    <font>
      <sz val="7"/>
      <name val="ＭＳ Ｐ明朝"/>
      <family val="1"/>
      <charset val="128"/>
    </font>
    <font>
      <sz val="9"/>
      <name val="ＭＳ Ｐゴシック"/>
      <family val="3"/>
      <charset val="128"/>
    </font>
    <font>
      <sz val="14"/>
      <name val="Terminal"/>
      <family val="3"/>
      <charset val="255"/>
    </font>
    <font>
      <sz val="10"/>
      <name val="ＭＳ Ｐゴシック"/>
      <family val="3"/>
      <charset val="128"/>
    </font>
    <font>
      <sz val="8"/>
      <name val="ＭＳ Ｐゴシック"/>
      <family val="3"/>
      <charset val="128"/>
    </font>
    <font>
      <sz val="11"/>
      <name val="ＭＳ Ｐゴシック"/>
      <family val="3"/>
      <charset val="128"/>
    </font>
    <font>
      <sz val="9"/>
      <color theme="1"/>
      <name val="ＭＳ Ｐゴシック"/>
      <family val="3"/>
      <charset val="128"/>
    </font>
    <font>
      <sz val="14"/>
      <name val="ＭＳ Ｐゴシック"/>
      <family val="3"/>
      <charset val="128"/>
    </font>
    <font>
      <sz val="7"/>
      <name val="ＭＳ Ｐゴシック"/>
      <family val="3"/>
      <charset val="128"/>
    </font>
    <font>
      <sz val="10"/>
      <color theme="1"/>
      <name val="ＭＳ Ｐゴシック"/>
      <family val="3"/>
      <charset val="128"/>
    </font>
    <font>
      <sz val="10"/>
      <name val="ＭＳ 明朝"/>
      <family val="1"/>
      <charset val="128"/>
    </font>
    <font>
      <sz val="7"/>
      <name val="Terminal"/>
      <family val="3"/>
      <charset val="255"/>
    </font>
    <font>
      <b/>
      <sz val="10"/>
      <name val="ＭＳ Ｐゴシック"/>
      <family val="3"/>
      <charset val="128"/>
    </font>
    <font>
      <sz val="6"/>
      <name val="ＭＳ 明朝"/>
      <family val="1"/>
      <charset val="128"/>
    </font>
    <font>
      <sz val="11"/>
      <color indexed="8"/>
      <name val="ＭＳ Ｐゴシック"/>
      <family val="3"/>
      <charset val="128"/>
    </font>
    <font>
      <sz val="14"/>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12"/>
      <name val="ＭＳ Ｐゴシック"/>
      <family val="3"/>
      <charset val="128"/>
    </font>
    <font>
      <sz val="11"/>
      <name val="明朝"/>
      <family val="1"/>
      <charset val="128"/>
    </font>
    <font>
      <sz val="10"/>
      <color rgb="FFFF0000"/>
      <name val="ＭＳ Ｐゴシック"/>
      <family val="3"/>
      <charset val="128"/>
    </font>
    <font>
      <sz val="9"/>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hair">
        <color indexed="8"/>
      </bottom>
      <diagonal/>
    </border>
    <border>
      <left/>
      <right/>
      <top/>
      <bottom style="hair">
        <color indexed="8"/>
      </bottom>
      <diagonal/>
    </border>
    <border>
      <left style="thin">
        <color indexed="8"/>
      </left>
      <right/>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8"/>
      </left>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bottom style="hair">
        <color indexed="8"/>
      </bottom>
      <diagonal/>
    </border>
    <border>
      <left style="thin">
        <color indexed="64"/>
      </left>
      <right style="thin">
        <color indexed="64"/>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hair">
        <color indexed="8"/>
      </top>
      <bottom style="thin">
        <color indexed="8"/>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right style="thin">
        <color indexed="8"/>
      </right>
      <top style="hair">
        <color indexed="8"/>
      </top>
      <bottom style="thin">
        <color indexed="8"/>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3" fillId="0" borderId="0"/>
    <xf numFmtId="0" fontId="6" fillId="0" borderId="0"/>
    <xf numFmtId="0" fontId="10" fillId="0" borderId="0"/>
    <xf numFmtId="38" fontId="3" fillId="0" borderId="0" applyFont="0" applyFill="0" applyBorder="0" applyAlignment="0" applyProtection="0"/>
    <xf numFmtId="0" fontId="10" fillId="0" borderId="0"/>
    <xf numFmtId="38" fontId="13" fillId="0" borderId="0" applyFont="0" applyFill="0" applyBorder="0" applyAlignment="0" applyProtection="0"/>
    <xf numFmtId="0" fontId="11" fillId="0" borderId="0"/>
    <xf numFmtId="0" fontId="10" fillId="0" borderId="0"/>
    <xf numFmtId="38" fontId="3" fillId="0" borderId="0" applyFont="0" applyFill="0" applyBorder="0" applyAlignment="0" applyProtection="0">
      <alignment vertical="center"/>
    </xf>
    <xf numFmtId="0" fontId="22" fillId="0" borderId="0">
      <alignment vertical="center"/>
    </xf>
    <xf numFmtId="0" fontId="10" fillId="0" borderId="0"/>
    <xf numFmtId="0" fontId="13" fillId="0" borderId="0"/>
    <xf numFmtId="0" fontId="29" fillId="0" borderId="0"/>
    <xf numFmtId="0" fontId="3" fillId="0" borderId="0"/>
  </cellStyleXfs>
  <cellXfs count="574">
    <xf numFmtId="0" fontId="0" fillId="0" borderId="0" xfId="0">
      <alignment vertical="center"/>
    </xf>
    <xf numFmtId="0" fontId="4" fillId="0" borderId="0" xfId="2" quotePrefix="1" applyFont="1" applyAlignment="1">
      <alignment horizontal="left" vertical="center"/>
    </xf>
    <xf numFmtId="0" fontId="7" fillId="0" borderId="0" xfId="3" applyFont="1" applyAlignment="1" applyProtection="1">
      <alignment horizontal="left" vertical="center"/>
    </xf>
    <xf numFmtId="0" fontId="9" fillId="0" borderId="0" xfId="3" applyFont="1" applyAlignment="1">
      <alignment vertical="center"/>
    </xf>
    <xf numFmtId="0" fontId="9" fillId="0" borderId="0" xfId="4" applyFont="1" applyAlignment="1">
      <alignment vertical="center"/>
    </xf>
    <xf numFmtId="0" fontId="9" fillId="0" borderId="0" xfId="4" applyFont="1" applyFill="1" applyAlignment="1">
      <alignment vertical="center"/>
    </xf>
    <xf numFmtId="38" fontId="9" fillId="0" borderId="0" xfId="5" applyFont="1" applyFill="1" applyAlignment="1">
      <alignment vertical="center"/>
    </xf>
    <xf numFmtId="0" fontId="11" fillId="0" borderId="0" xfId="3" applyFont="1" applyAlignment="1" applyProtection="1">
      <alignment horizontal="left" vertical="center"/>
    </xf>
    <xf numFmtId="0" fontId="9" fillId="0" borderId="0" xfId="3" applyFont="1" applyFill="1" applyAlignment="1">
      <alignment vertical="center"/>
    </xf>
    <xf numFmtId="0" fontId="9" fillId="0" borderId="1" xfId="3" applyFont="1" applyBorder="1" applyAlignment="1">
      <alignment vertical="center"/>
    </xf>
    <xf numFmtId="0" fontId="11" fillId="0" borderId="1" xfId="3" applyFont="1" applyFill="1" applyBorder="1" applyAlignment="1" applyProtection="1">
      <alignment horizontal="right" vertical="center"/>
    </xf>
    <xf numFmtId="0" fontId="9" fillId="0" borderId="1" xfId="3" applyFont="1" applyBorder="1" applyAlignment="1" applyProtection="1">
      <alignment horizontal="left" vertical="center"/>
    </xf>
    <xf numFmtId="0" fontId="9" fillId="0" borderId="0" xfId="3" applyFont="1" applyBorder="1" applyAlignment="1">
      <alignment vertical="center"/>
    </xf>
    <xf numFmtId="0" fontId="9" fillId="0" borderId="1" xfId="3" applyFont="1" applyBorder="1" applyAlignment="1" applyProtection="1">
      <alignment horizontal="right" vertical="center"/>
    </xf>
    <xf numFmtId="0" fontId="12" fillId="0" borderId="1" xfId="3" applyFont="1" applyBorder="1" applyAlignment="1" applyProtection="1">
      <alignment horizontal="right" vertical="center"/>
    </xf>
    <xf numFmtId="0" fontId="12" fillId="0" borderId="1" xfId="3" applyFont="1" applyFill="1" applyBorder="1" applyAlignment="1" applyProtection="1">
      <alignment horizontal="right" vertical="center"/>
    </xf>
    <xf numFmtId="0" fontId="11" fillId="0" borderId="2" xfId="3" applyFont="1" applyBorder="1" applyAlignment="1">
      <alignment vertical="center" wrapText="1"/>
    </xf>
    <xf numFmtId="0" fontId="11" fillId="0" borderId="0" xfId="3" applyFont="1" applyBorder="1" applyAlignment="1" applyProtection="1">
      <alignment horizontal="right" vertical="center" shrinkToFit="1"/>
    </xf>
    <xf numFmtId="0" fontId="11" fillId="0" borderId="2" xfId="3" applyFont="1" applyBorder="1" applyAlignment="1">
      <alignment vertical="center"/>
    </xf>
    <xf numFmtId="0" fontId="11" fillId="0" borderId="0" xfId="3" applyFont="1" applyBorder="1" applyAlignment="1" applyProtection="1">
      <alignment horizontal="right" vertical="center"/>
    </xf>
    <xf numFmtId="0" fontId="11" fillId="0" borderId="0" xfId="3" applyFont="1" applyBorder="1" applyAlignment="1">
      <alignment vertical="center" shrinkToFit="1"/>
    </xf>
    <xf numFmtId="0" fontId="11" fillId="0" borderId="5" xfId="3" applyFont="1" applyBorder="1" applyAlignment="1">
      <alignment vertical="center"/>
    </xf>
    <xf numFmtId="0" fontId="11" fillId="0" borderId="1" xfId="3" applyFont="1" applyBorder="1" applyAlignment="1">
      <alignment vertical="center"/>
    </xf>
    <xf numFmtId="37" fontId="11" fillId="0" borderId="6" xfId="3" applyNumberFormat="1" applyFont="1" applyBorder="1" applyAlignment="1" applyProtection="1">
      <alignment horizontal="distributed" vertical="center" shrinkToFit="1"/>
    </xf>
    <xf numFmtId="37" fontId="11" fillId="0" borderId="3" xfId="3" applyNumberFormat="1" applyFont="1" applyBorder="1" applyAlignment="1" applyProtection="1">
      <alignment vertical="center"/>
    </xf>
    <xf numFmtId="37" fontId="11" fillId="0" borderId="2" xfId="3" applyNumberFormat="1" applyFont="1" applyBorder="1" applyAlignment="1" applyProtection="1">
      <alignment horizontal="distributed" vertical="center"/>
    </xf>
    <xf numFmtId="37" fontId="11" fillId="0" borderId="2" xfId="3" applyNumberFormat="1" applyFont="1" applyBorder="1" applyAlignment="1" applyProtection="1">
      <alignment vertical="center"/>
    </xf>
    <xf numFmtId="37" fontId="11" fillId="0" borderId="2" xfId="3" applyNumberFormat="1" applyFont="1" applyBorder="1" applyAlignment="1" applyProtection="1">
      <alignment horizontal="distributed" vertical="center" shrinkToFit="1"/>
    </xf>
    <xf numFmtId="176" fontId="11" fillId="0" borderId="7" xfId="0" applyNumberFormat="1" applyFont="1" applyBorder="1" applyAlignment="1" applyProtection="1">
      <alignment horizontal="right" vertical="center"/>
    </xf>
    <xf numFmtId="37" fontId="11" fillId="0" borderId="7" xfId="3" applyNumberFormat="1" applyFont="1" applyBorder="1" applyAlignment="1" applyProtection="1">
      <alignment vertical="center"/>
    </xf>
    <xf numFmtId="0" fontId="11" fillId="0" borderId="2" xfId="3" applyFont="1" applyBorder="1" applyAlignment="1" applyProtection="1">
      <alignment horizontal="distributed" vertical="center" shrinkToFit="1"/>
    </xf>
    <xf numFmtId="37" fontId="11" fillId="0" borderId="7" xfId="3" applyNumberFormat="1" applyFont="1" applyBorder="1" applyAlignment="1" applyProtection="1">
      <alignment horizontal="right" vertical="center"/>
    </xf>
    <xf numFmtId="0" fontId="11" fillId="0" borderId="2" xfId="3" applyFont="1" applyBorder="1" applyAlignment="1" applyProtection="1">
      <alignment horizontal="distributed" vertical="center"/>
    </xf>
    <xf numFmtId="37" fontId="11" fillId="0" borderId="5" xfId="3" applyNumberFormat="1" applyFont="1" applyBorder="1" applyAlignment="1" applyProtection="1">
      <alignment horizontal="distributed" vertical="center" shrinkToFit="1"/>
    </xf>
    <xf numFmtId="176" fontId="11" fillId="0" borderId="4" xfId="0" applyNumberFormat="1" applyFont="1" applyBorder="1" applyAlignment="1" applyProtection="1">
      <alignment horizontal="right" vertical="center"/>
    </xf>
    <xf numFmtId="37" fontId="11" fillId="0" borderId="4" xfId="3" applyNumberFormat="1" applyFont="1" applyBorder="1" applyAlignment="1" applyProtection="1">
      <alignment vertical="center"/>
    </xf>
    <xf numFmtId="37" fontId="11" fillId="0" borderId="5" xfId="3" applyNumberFormat="1" applyFont="1" applyBorder="1" applyAlignment="1" applyProtection="1">
      <alignment horizontal="distributed" vertical="center"/>
    </xf>
    <xf numFmtId="176" fontId="11" fillId="0" borderId="5" xfId="0" applyNumberFormat="1" applyFont="1" applyBorder="1" applyAlignment="1" applyProtection="1">
      <alignment horizontal="right" vertical="center"/>
    </xf>
    <xf numFmtId="37" fontId="11" fillId="0" borderId="5" xfId="3" applyNumberFormat="1" applyFont="1" applyBorder="1" applyAlignment="1" applyProtection="1">
      <alignment vertical="center"/>
    </xf>
    <xf numFmtId="37" fontId="11" fillId="0" borderId="7" xfId="0" applyNumberFormat="1" applyFont="1" applyBorder="1" applyAlignment="1" applyProtection="1">
      <alignment horizontal="right" vertical="center"/>
    </xf>
    <xf numFmtId="37" fontId="11" fillId="0" borderId="7" xfId="0" applyNumberFormat="1" applyFont="1" applyBorder="1" applyAlignment="1" applyProtection="1">
      <alignment vertical="center"/>
    </xf>
    <xf numFmtId="176" fontId="11" fillId="0" borderId="7" xfId="0" applyNumberFormat="1" applyFont="1" applyFill="1" applyBorder="1" applyAlignment="1" applyProtection="1">
      <alignment horizontal="right" vertical="center"/>
    </xf>
    <xf numFmtId="0" fontId="11" fillId="0" borderId="7" xfId="0" applyNumberFormat="1" applyFont="1" applyFill="1" applyBorder="1" applyAlignment="1" applyProtection="1">
      <alignment horizontal="right" vertical="center"/>
    </xf>
    <xf numFmtId="177" fontId="11" fillId="2" borderId="7" xfId="1" applyNumberFormat="1" applyFont="1" applyFill="1" applyBorder="1" applyAlignment="1" applyProtection="1">
      <alignment horizontal="right" vertical="center"/>
    </xf>
    <xf numFmtId="176" fontId="11" fillId="0" borderId="2" xfId="0" applyNumberFormat="1" applyFont="1" applyBorder="1" applyAlignment="1" applyProtection="1">
      <alignment horizontal="right" vertical="center"/>
    </xf>
    <xf numFmtId="176" fontId="11" fillId="0" borderId="4" xfId="0" applyNumberFormat="1" applyFont="1" applyFill="1" applyBorder="1" applyAlignment="1" applyProtection="1">
      <alignment horizontal="right" vertical="center"/>
    </xf>
    <xf numFmtId="0" fontId="11" fillId="0" borderId="4" xfId="0"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37" fontId="11" fillId="0" borderId="7" xfId="3" applyNumberFormat="1" applyFont="1" applyBorder="1" applyAlignment="1" applyProtection="1">
      <alignment horizontal="distributed" vertical="center"/>
    </xf>
    <xf numFmtId="37" fontId="11" fillId="0" borderId="0" xfId="3" applyNumberFormat="1" applyFont="1" applyBorder="1" applyAlignment="1" applyProtection="1">
      <alignment vertical="center"/>
    </xf>
    <xf numFmtId="37" fontId="11" fillId="0" borderId="5" xfId="3" applyNumberFormat="1" applyFont="1" applyBorder="1" applyAlignment="1" applyProtection="1">
      <alignment horizontal="center" vertical="center" shrinkToFit="1"/>
    </xf>
    <xf numFmtId="37" fontId="11" fillId="0" borderId="4" xfId="3" applyNumberFormat="1" applyFont="1" applyBorder="1" applyAlignment="1" applyProtection="1">
      <alignment horizontal="distributed" vertical="center"/>
    </xf>
    <xf numFmtId="176" fontId="11" fillId="0" borderId="6" xfId="0" applyNumberFormat="1" applyFont="1" applyBorder="1" applyAlignment="1" applyProtection="1">
      <alignment horizontal="right" vertical="center"/>
    </xf>
    <xf numFmtId="176" fontId="11" fillId="0" borderId="3" xfId="0" applyNumberFormat="1" applyFont="1" applyBorder="1" applyAlignment="1" applyProtection="1">
      <alignment horizontal="right" vertical="center"/>
    </xf>
    <xf numFmtId="37" fontId="11" fillId="0" borderId="4" xfId="3" applyNumberFormat="1" applyFont="1" applyBorder="1" applyAlignment="1">
      <alignment vertical="center"/>
    </xf>
    <xf numFmtId="37" fontId="9" fillId="0" borderId="0" xfId="3" applyNumberFormat="1" applyFont="1" applyFill="1" applyBorder="1" applyAlignment="1" applyProtection="1">
      <alignment vertical="center"/>
    </xf>
    <xf numFmtId="0" fontId="11" fillId="0" borderId="1" xfId="6" applyFont="1" applyBorder="1" applyAlignment="1" applyProtection="1">
      <alignment horizontal="right" vertical="center"/>
    </xf>
    <xf numFmtId="0" fontId="11" fillId="0" borderId="2" xfId="2" applyFont="1" applyBorder="1" applyAlignment="1">
      <alignment vertical="center"/>
    </xf>
    <xf numFmtId="0" fontId="11" fillId="0" borderId="0" xfId="2" applyFont="1" applyBorder="1" applyAlignment="1" applyProtection="1">
      <alignment horizontal="right" vertical="center"/>
    </xf>
    <xf numFmtId="0" fontId="11" fillId="0" borderId="5" xfId="2" applyFont="1" applyBorder="1" applyAlignment="1">
      <alignment horizontal="center" vertical="center"/>
    </xf>
    <xf numFmtId="0" fontId="11" fillId="0" borderId="1" xfId="2" applyFont="1" applyBorder="1" applyAlignment="1">
      <alignment vertical="center"/>
    </xf>
    <xf numFmtId="37" fontId="11" fillId="0" borderId="3" xfId="3" applyNumberFormat="1" applyFont="1" applyBorder="1" applyAlignment="1" applyProtection="1">
      <alignment horizontal="distributed" vertical="center" shrinkToFit="1"/>
    </xf>
    <xf numFmtId="37" fontId="11" fillId="0" borderId="6" xfId="2" applyNumberFormat="1" applyFont="1" applyBorder="1" applyAlignment="1" applyProtection="1">
      <alignment horizontal="right" vertical="center"/>
    </xf>
    <xf numFmtId="37" fontId="11" fillId="0" borderId="3" xfId="2" applyNumberFormat="1" applyFont="1" applyBorder="1" applyAlignment="1" applyProtection="1">
      <alignment horizontal="right" vertical="center"/>
    </xf>
    <xf numFmtId="37" fontId="11" fillId="0" borderId="2" xfId="2" applyNumberFormat="1" applyFont="1" applyBorder="1" applyAlignment="1" applyProtection="1">
      <alignment horizontal="right" vertical="center"/>
    </xf>
    <xf numFmtId="38" fontId="11" fillId="0" borderId="9" xfId="5" applyFont="1" applyBorder="1" applyAlignment="1">
      <alignment horizontal="right" vertical="center"/>
    </xf>
    <xf numFmtId="38" fontId="11" fillId="0" borderId="9" xfId="5" applyFont="1" applyFill="1" applyBorder="1" applyAlignment="1">
      <alignment horizontal="right" vertical="center"/>
    </xf>
    <xf numFmtId="38" fontId="11" fillId="0" borderId="3" xfId="5" applyFont="1" applyBorder="1" applyAlignment="1">
      <alignment horizontal="right" vertical="center"/>
    </xf>
    <xf numFmtId="38" fontId="11" fillId="0" borderId="7" xfId="5" applyFont="1" applyBorder="1" applyAlignment="1">
      <alignment horizontal="right" vertical="center"/>
    </xf>
    <xf numFmtId="37" fontId="11" fillId="0" borderId="7" xfId="3" applyNumberFormat="1" applyFont="1" applyBorder="1" applyAlignment="1" applyProtection="1">
      <alignment horizontal="distributed" vertical="center" shrinkToFit="1"/>
    </xf>
    <xf numFmtId="37" fontId="11" fillId="0" borderId="7" xfId="2" applyNumberFormat="1" applyFont="1" applyBorder="1" applyAlignment="1" applyProtection="1">
      <alignment horizontal="right" vertical="center"/>
    </xf>
    <xf numFmtId="38" fontId="11" fillId="0" borderId="10" xfId="5" applyFont="1" applyBorder="1" applyAlignment="1">
      <alignment horizontal="right" vertical="center"/>
    </xf>
    <xf numFmtId="38" fontId="11" fillId="0" borderId="10" xfId="5" applyFont="1" applyFill="1" applyBorder="1" applyAlignment="1">
      <alignment horizontal="right" vertical="center"/>
    </xf>
    <xf numFmtId="37" fontId="11" fillId="0" borderId="7" xfId="2" applyNumberFormat="1" applyFont="1" applyFill="1" applyBorder="1" applyAlignment="1" applyProtection="1">
      <alignment horizontal="right" vertical="center"/>
    </xf>
    <xf numFmtId="0" fontId="11" fillId="0" borderId="7" xfId="3" applyFont="1" applyBorder="1" applyAlignment="1" applyProtection="1">
      <alignment horizontal="distributed" vertical="center" shrinkToFit="1"/>
    </xf>
    <xf numFmtId="37" fontId="11" fillId="0" borderId="4" xfId="3" applyNumberFormat="1" applyFont="1" applyBorder="1" applyAlignment="1" applyProtection="1">
      <alignment horizontal="distributed" vertical="center" shrinkToFit="1"/>
    </xf>
    <xf numFmtId="37" fontId="11" fillId="0" borderId="5" xfId="2" applyNumberFormat="1" applyFont="1" applyBorder="1" applyAlignment="1" applyProtection="1">
      <alignment horizontal="right" vertical="center"/>
    </xf>
    <xf numFmtId="37" fontId="11" fillId="0" borderId="4" xfId="2" applyNumberFormat="1" applyFont="1" applyBorder="1" applyAlignment="1" applyProtection="1">
      <alignment horizontal="right" vertical="center"/>
    </xf>
    <xf numFmtId="38" fontId="11" fillId="0" borderId="4" xfId="5" applyFont="1" applyBorder="1" applyAlignment="1" applyProtection="1">
      <alignment horizontal="right" vertical="center"/>
    </xf>
    <xf numFmtId="38" fontId="11" fillId="0" borderId="4" xfId="5" applyFont="1" applyFill="1" applyBorder="1" applyAlignment="1" applyProtection="1">
      <alignment horizontal="right" vertical="center"/>
    </xf>
    <xf numFmtId="37" fontId="11" fillId="0" borderId="4" xfId="2" applyNumberFormat="1" applyFont="1" applyFill="1" applyBorder="1" applyAlignment="1" applyProtection="1">
      <alignment horizontal="right" vertical="center"/>
    </xf>
    <xf numFmtId="38" fontId="11" fillId="0" borderId="4" xfId="5" applyFont="1" applyBorder="1" applyAlignment="1">
      <alignment horizontal="right" vertical="center"/>
    </xf>
    <xf numFmtId="38" fontId="11" fillId="0" borderId="11" xfId="5" applyFont="1" applyBorder="1" applyAlignment="1">
      <alignment horizontal="right" vertical="center"/>
    </xf>
    <xf numFmtId="38" fontId="11" fillId="0" borderId="11" xfId="5" applyFont="1" applyFill="1" applyBorder="1" applyAlignment="1">
      <alignment horizontal="right" vertical="center"/>
    </xf>
    <xf numFmtId="38" fontId="11" fillId="0" borderId="7" xfId="5" applyFont="1" applyBorder="1" applyAlignment="1" applyProtection="1">
      <alignment horizontal="right" vertical="center"/>
    </xf>
    <xf numFmtId="38" fontId="11" fillId="0" borderId="7" xfId="5" applyFont="1" applyFill="1" applyBorder="1" applyAlignment="1" applyProtection="1">
      <alignment horizontal="right" vertical="center"/>
    </xf>
    <xf numFmtId="37" fontId="11" fillId="0" borderId="10" xfId="2" applyNumberFormat="1" applyFont="1" applyBorder="1" applyAlignment="1" applyProtection="1">
      <alignment horizontal="right" vertical="center"/>
    </xf>
    <xf numFmtId="37" fontId="11" fillId="0" borderId="5" xfId="3" applyNumberFormat="1" applyFont="1" applyBorder="1" applyAlignment="1" applyProtection="1">
      <alignment horizontal="center" vertical="center" wrapText="1"/>
    </xf>
    <xf numFmtId="37" fontId="11" fillId="0" borderId="12" xfId="2" applyNumberFormat="1" applyFont="1" applyBorder="1" applyAlignment="1" applyProtection="1">
      <alignment horizontal="right" vertical="center"/>
    </xf>
    <xf numFmtId="0" fontId="11" fillId="0" borderId="0" xfId="3" applyFont="1" applyBorder="1" applyAlignment="1" applyProtection="1">
      <alignment horizontal="left" vertical="center"/>
    </xf>
    <xf numFmtId="0" fontId="9" fillId="2" borderId="0" xfId="3" applyFont="1" applyFill="1" applyAlignment="1">
      <alignment vertical="center"/>
    </xf>
    <xf numFmtId="0" fontId="15" fillId="0" borderId="0" xfId="3" applyFont="1" applyAlignment="1">
      <alignment vertical="center"/>
    </xf>
    <xf numFmtId="0" fontId="15" fillId="0" borderId="0" xfId="3" applyFont="1" applyFill="1" applyAlignment="1">
      <alignment vertical="center"/>
    </xf>
    <xf numFmtId="0" fontId="9" fillId="2" borderId="0" xfId="3" applyFont="1" applyFill="1" applyAlignment="1">
      <alignment horizontal="right" vertical="center"/>
    </xf>
    <xf numFmtId="0" fontId="15" fillId="0" borderId="1" xfId="3" applyFont="1" applyBorder="1" applyAlignment="1">
      <alignment vertical="center"/>
    </xf>
    <xf numFmtId="0" fontId="15" fillId="0" borderId="1" xfId="3" applyFont="1" applyBorder="1" applyAlignment="1" applyProtection="1">
      <alignment horizontal="left" vertical="center"/>
    </xf>
    <xf numFmtId="0" fontId="15" fillId="0" borderId="0" xfId="3" applyFont="1" applyBorder="1" applyAlignment="1">
      <alignment vertical="center"/>
    </xf>
    <xf numFmtId="0" fontId="13" fillId="0" borderId="1" xfId="3" applyFont="1" applyBorder="1" applyAlignment="1" applyProtection="1">
      <alignment horizontal="right" vertical="center"/>
    </xf>
    <xf numFmtId="0" fontId="9" fillId="0" borderId="2" xfId="0" applyFont="1" applyBorder="1" applyAlignment="1">
      <alignment vertical="center"/>
    </xf>
    <xf numFmtId="0" fontId="9" fillId="0" borderId="0" xfId="0" applyFont="1" applyBorder="1" applyAlignment="1" applyProtection="1">
      <alignment horizontal="right" vertical="center"/>
    </xf>
    <xf numFmtId="0" fontId="9" fillId="0" borderId="5" xfId="0" applyFont="1" applyBorder="1" applyAlignment="1">
      <alignment vertical="center"/>
    </xf>
    <xf numFmtId="0" fontId="9" fillId="0" borderId="1" xfId="0" applyFont="1" applyBorder="1" applyAlignment="1">
      <alignment vertical="center"/>
    </xf>
    <xf numFmtId="0" fontId="11" fillId="0" borderId="5" xfId="2" applyFont="1" applyBorder="1" applyAlignment="1">
      <alignment vertical="center"/>
    </xf>
    <xf numFmtId="0" fontId="11" fillId="0" borderId="11" xfId="2" applyFont="1" applyBorder="1" applyAlignment="1">
      <alignment vertical="center"/>
    </xf>
    <xf numFmtId="0" fontId="9" fillId="0" borderId="6" xfId="0" applyFont="1" applyBorder="1" applyAlignment="1">
      <alignment vertical="center"/>
    </xf>
    <xf numFmtId="0" fontId="9" fillId="0" borderId="6" xfId="0" applyFont="1" applyBorder="1" applyAlignment="1" applyProtection="1">
      <alignment horizontal="center" vertical="center"/>
    </xf>
    <xf numFmtId="37" fontId="11" fillId="0" borderId="6" xfId="0" applyNumberFormat="1" applyFont="1" applyBorder="1" applyAlignment="1" applyProtection="1">
      <alignment vertical="center"/>
    </xf>
    <xf numFmtId="37" fontId="11" fillId="0" borderId="3" xfId="0" applyNumberFormat="1" applyFont="1" applyBorder="1" applyAlignment="1" applyProtection="1">
      <alignment vertical="center"/>
    </xf>
    <xf numFmtId="37" fontId="11" fillId="0" borderId="3" xfId="0" applyNumberFormat="1" applyFont="1" applyFill="1" applyBorder="1" applyAlignment="1" applyProtection="1">
      <alignment vertical="center"/>
    </xf>
    <xf numFmtId="38" fontId="11" fillId="0" borderId="7" xfId="7" applyFont="1" applyBorder="1" applyAlignment="1">
      <alignment vertical="center"/>
    </xf>
    <xf numFmtId="38" fontId="11" fillId="0" borderId="7" xfId="7" applyFont="1" applyFill="1" applyBorder="1" applyAlignment="1">
      <alignment vertical="center"/>
    </xf>
    <xf numFmtId="38" fontId="11" fillId="2" borderId="7" xfId="7" applyFont="1" applyFill="1" applyBorder="1" applyAlignment="1">
      <alignment vertical="center"/>
    </xf>
    <xf numFmtId="178" fontId="11" fillId="0" borderId="7" xfId="8" applyNumberFormat="1" applyFont="1" applyBorder="1"/>
    <xf numFmtId="0" fontId="11" fillId="0" borderId="2" xfId="2" applyFont="1" applyBorder="1" applyAlignment="1" applyProtection="1">
      <alignment horizontal="center" vertical="center"/>
    </xf>
    <xf numFmtId="38" fontId="11" fillId="0" borderId="2" xfId="1" applyFont="1" applyBorder="1" applyAlignment="1" applyProtection="1">
      <alignment vertical="center"/>
    </xf>
    <xf numFmtId="38" fontId="11" fillId="0" borderId="7" xfId="1" applyFont="1" applyBorder="1" applyAlignment="1" applyProtection="1">
      <alignment vertical="center"/>
    </xf>
    <xf numFmtId="38" fontId="11" fillId="0" borderId="7" xfId="1" applyFont="1" applyFill="1" applyBorder="1" applyAlignment="1" applyProtection="1">
      <alignment vertical="center"/>
    </xf>
    <xf numFmtId="38" fontId="11" fillId="0" borderId="7" xfId="1" applyFont="1" applyBorder="1" applyAlignment="1">
      <alignment vertical="center"/>
    </xf>
    <xf numFmtId="38" fontId="11" fillId="0" borderId="2" xfId="1" applyFont="1" applyBorder="1" applyAlignment="1">
      <alignment vertical="center"/>
    </xf>
    <xf numFmtId="0" fontId="9" fillId="0" borderId="2" xfId="0" applyFont="1" applyBorder="1" applyAlignment="1" applyProtection="1">
      <alignment horizontal="distributed" vertical="center"/>
    </xf>
    <xf numFmtId="0" fontId="9" fillId="0" borderId="2" xfId="0" applyFont="1" applyBorder="1" applyAlignment="1" applyProtection="1">
      <alignment horizontal="center" vertical="center"/>
    </xf>
    <xf numFmtId="37" fontId="11" fillId="0" borderId="2" xfId="0" applyNumberFormat="1" applyFont="1" applyBorder="1" applyAlignment="1" applyProtection="1">
      <alignment vertical="center"/>
    </xf>
    <xf numFmtId="37" fontId="11" fillId="0" borderId="7" xfId="0" applyNumberFormat="1" applyFont="1" applyFill="1" applyBorder="1" applyAlignment="1" applyProtection="1">
      <alignment vertical="center"/>
    </xf>
    <xf numFmtId="0" fontId="11" fillId="0" borderId="2" xfId="2" applyFont="1" applyBorder="1" applyAlignment="1" applyProtection="1">
      <alignment horizontal="distributed" vertical="center"/>
    </xf>
    <xf numFmtId="0" fontId="9" fillId="0" borderId="5" xfId="0" applyFont="1" applyBorder="1" applyAlignment="1">
      <alignment horizontal="distributed" vertical="center"/>
    </xf>
    <xf numFmtId="0" fontId="9" fillId="0" borderId="5" xfId="0" applyFont="1" applyBorder="1" applyAlignment="1" applyProtection="1">
      <alignment horizontal="center" vertical="center"/>
    </xf>
    <xf numFmtId="37" fontId="11" fillId="0" borderId="5" xfId="0" applyNumberFormat="1" applyFont="1" applyBorder="1" applyAlignment="1" applyProtection="1">
      <alignment vertical="center"/>
    </xf>
    <xf numFmtId="37" fontId="11" fillId="0" borderId="4" xfId="0" applyNumberFormat="1" applyFont="1" applyBorder="1" applyAlignment="1" applyProtection="1">
      <alignment vertical="center"/>
    </xf>
    <xf numFmtId="37" fontId="11" fillId="0" borderId="4" xfId="0" applyNumberFormat="1" applyFont="1" applyFill="1" applyBorder="1" applyAlignment="1" applyProtection="1">
      <alignment vertical="center"/>
    </xf>
    <xf numFmtId="38" fontId="11" fillId="2" borderId="4" xfId="7" applyFont="1" applyFill="1" applyBorder="1" applyAlignment="1">
      <alignment vertical="center"/>
    </xf>
    <xf numFmtId="178" fontId="11" fillId="0" borderId="4" xfId="8" applyNumberFormat="1" applyFont="1" applyBorder="1"/>
    <xf numFmtId="0" fontId="11" fillId="0" borderId="5" xfId="2" applyFont="1" applyBorder="1" applyAlignment="1" applyProtection="1">
      <alignment horizontal="center" vertical="center"/>
    </xf>
    <xf numFmtId="38" fontId="11" fillId="0" borderId="5" xfId="1" applyFont="1" applyBorder="1" applyAlignment="1" applyProtection="1">
      <alignment vertical="center"/>
    </xf>
    <xf numFmtId="38" fontId="11" fillId="0" borderId="4" xfId="1" applyFont="1" applyBorder="1" applyAlignment="1" applyProtection="1">
      <alignment vertical="center"/>
    </xf>
    <xf numFmtId="38" fontId="11" fillId="0" borderId="4" xfId="1" applyFont="1" applyFill="1" applyBorder="1" applyAlignment="1" applyProtection="1">
      <alignment vertical="center"/>
    </xf>
    <xf numFmtId="38" fontId="11" fillId="0" borderId="4" xfId="1" applyFont="1" applyBorder="1" applyAlignment="1">
      <alignment vertical="center"/>
    </xf>
    <xf numFmtId="38" fontId="11" fillId="0" borderId="3" xfId="7" applyFont="1" applyBorder="1" applyAlignment="1">
      <alignment vertical="center"/>
    </xf>
    <xf numFmtId="38" fontId="11" fillId="0" borderId="3" xfId="7" applyFont="1" applyFill="1" applyBorder="1" applyAlignment="1">
      <alignment vertical="center"/>
    </xf>
    <xf numFmtId="38" fontId="11" fillId="0" borderId="4" xfId="7" applyFont="1" applyBorder="1" applyAlignment="1">
      <alignment vertical="center"/>
    </xf>
    <xf numFmtId="38" fontId="11" fillId="0" borderId="4" xfId="7" applyFont="1" applyFill="1" applyBorder="1" applyAlignment="1">
      <alignment vertical="center"/>
    </xf>
    <xf numFmtId="0" fontId="9" fillId="0" borderId="5" xfId="0" applyFont="1" applyBorder="1" applyAlignment="1" applyProtection="1">
      <alignment horizontal="distributed" vertical="center"/>
    </xf>
    <xf numFmtId="178" fontId="11" fillId="0" borderId="4" xfId="8" applyNumberFormat="1" applyFont="1" applyFill="1" applyBorder="1"/>
    <xf numFmtId="0" fontId="11" fillId="0" borderId="5" xfId="2" applyFont="1" applyBorder="1" applyAlignment="1" applyProtection="1">
      <alignment horizontal="distributed" vertical="center"/>
    </xf>
    <xf numFmtId="38" fontId="11" fillId="0" borderId="12" xfId="1" applyFont="1" applyBorder="1" applyAlignment="1" applyProtection="1">
      <alignment vertical="center"/>
    </xf>
    <xf numFmtId="38" fontId="11" fillId="0" borderId="13" xfId="1" applyFont="1" applyBorder="1" applyAlignment="1" applyProtection="1">
      <alignment vertical="center"/>
    </xf>
    <xf numFmtId="0" fontId="9" fillId="0" borderId="2" xfId="0" applyFont="1" applyBorder="1" applyAlignment="1">
      <alignment horizontal="distributed" vertical="center"/>
    </xf>
    <xf numFmtId="0" fontId="11" fillId="0" borderId="2" xfId="2" applyFont="1" applyBorder="1" applyAlignment="1">
      <alignment horizontal="distributed" vertical="center"/>
    </xf>
    <xf numFmtId="37" fontId="11" fillId="0" borderId="2" xfId="2" applyNumberFormat="1" applyFont="1" applyBorder="1" applyAlignment="1" applyProtection="1">
      <alignment vertical="center"/>
    </xf>
    <xf numFmtId="37" fontId="11" fillId="0" borderId="7" xfId="2" applyNumberFormat="1" applyFont="1" applyBorder="1" applyAlignment="1" applyProtection="1">
      <alignment vertical="center"/>
    </xf>
    <xf numFmtId="37" fontId="11" fillId="0" borderId="7" xfId="2" applyNumberFormat="1" applyFont="1" applyFill="1" applyBorder="1" applyAlignment="1" applyProtection="1">
      <alignment vertical="center"/>
    </xf>
    <xf numFmtId="179" fontId="11" fillId="0" borderId="7" xfId="2" applyNumberFormat="1" applyFont="1" applyBorder="1" applyAlignment="1" applyProtection="1">
      <alignment vertical="center"/>
    </xf>
    <xf numFmtId="38" fontId="11" fillId="0" borderId="2" xfId="7" applyFont="1" applyBorder="1" applyAlignment="1" applyProtection="1">
      <alignment vertical="center"/>
    </xf>
    <xf numFmtId="0" fontId="11" fillId="0" borderId="5" xfId="2" applyFont="1" applyBorder="1" applyAlignment="1">
      <alignment horizontal="distributed" vertical="center"/>
    </xf>
    <xf numFmtId="37" fontId="11" fillId="0" borderId="5" xfId="2" applyNumberFormat="1" applyFont="1" applyBorder="1" applyAlignment="1" applyProtection="1">
      <alignment vertical="center"/>
    </xf>
    <xf numFmtId="37" fontId="11" fillId="0" borderId="4" xfId="2" applyNumberFormat="1" applyFont="1" applyBorder="1" applyAlignment="1" applyProtection="1">
      <alignment vertical="center"/>
    </xf>
    <xf numFmtId="37" fontId="11" fillId="0" borderId="4" xfId="2" applyNumberFormat="1" applyFont="1" applyFill="1" applyBorder="1" applyAlignment="1" applyProtection="1">
      <alignment vertical="center"/>
    </xf>
    <xf numFmtId="179" fontId="11" fillId="0" borderId="4" xfId="2" applyNumberFormat="1" applyFont="1" applyBorder="1" applyAlignment="1" applyProtection="1">
      <alignment vertical="center"/>
    </xf>
    <xf numFmtId="38" fontId="11" fillId="0" borderId="5" xfId="7" applyFont="1" applyBorder="1" applyAlignment="1" applyProtection="1">
      <alignment vertical="center"/>
    </xf>
    <xf numFmtId="0" fontId="9" fillId="0" borderId="3" xfId="0" applyFont="1" applyBorder="1" applyAlignment="1">
      <alignment horizontal="distributed" vertical="center"/>
    </xf>
    <xf numFmtId="0" fontId="9" fillId="0" borderId="0" xfId="0" applyFont="1" applyBorder="1" applyAlignment="1" applyProtection="1">
      <alignment horizontal="center" vertical="center"/>
    </xf>
    <xf numFmtId="0" fontId="11" fillId="0" borderId="3" xfId="2" applyFont="1" applyBorder="1" applyAlignment="1">
      <alignment vertical="center"/>
    </xf>
    <xf numFmtId="0" fontId="9" fillId="0" borderId="7" xfId="0" applyFont="1" applyBorder="1" applyAlignment="1" applyProtection="1">
      <alignment horizontal="distributed" vertical="center"/>
    </xf>
    <xf numFmtId="0" fontId="11" fillId="0" borderId="7" xfId="2" applyFont="1" applyBorder="1" applyAlignment="1" applyProtection="1">
      <alignment horizontal="distributed" vertical="center"/>
    </xf>
    <xf numFmtId="0" fontId="11" fillId="0" borderId="0" xfId="2" applyFont="1" applyBorder="1" applyAlignment="1" applyProtection="1">
      <alignment horizontal="center" vertical="center"/>
    </xf>
    <xf numFmtId="0" fontId="9" fillId="0" borderId="4" xfId="0" applyFont="1" applyBorder="1" applyAlignment="1">
      <alignment vertical="center"/>
    </xf>
    <xf numFmtId="0" fontId="9" fillId="0" borderId="1" xfId="0" applyFont="1" applyBorder="1" applyAlignment="1" applyProtection="1">
      <alignment horizontal="center" vertical="center"/>
    </xf>
    <xf numFmtId="0" fontId="11" fillId="0" borderId="4" xfId="2" applyFont="1" applyBorder="1" applyAlignment="1">
      <alignment vertical="center"/>
    </xf>
    <xf numFmtId="0" fontId="11" fillId="0" borderId="1" xfId="2" applyFont="1" applyBorder="1" applyAlignment="1" applyProtection="1">
      <alignment horizontal="center" vertical="center"/>
    </xf>
    <xf numFmtId="0" fontId="9" fillId="0" borderId="2" xfId="0" applyFont="1" applyBorder="1" applyAlignment="1" applyProtection="1">
      <alignment horizontal="left" vertical="center"/>
    </xf>
    <xf numFmtId="0" fontId="11" fillId="0" borderId="7" xfId="0" applyFont="1" applyBorder="1" applyAlignment="1">
      <alignment vertical="center"/>
    </xf>
    <xf numFmtId="0" fontId="11" fillId="0" borderId="7" xfId="0" applyFont="1" applyFill="1" applyBorder="1" applyAlignment="1">
      <alignment vertical="center"/>
    </xf>
    <xf numFmtId="0" fontId="17" fillId="0" borderId="3" xfId="0" applyFont="1" applyBorder="1">
      <alignment vertical="center"/>
    </xf>
    <xf numFmtId="0" fontId="11" fillId="0" borderId="2" xfId="2" applyFont="1" applyBorder="1" applyAlignment="1" applyProtection="1">
      <alignment horizontal="left" vertical="center"/>
    </xf>
    <xf numFmtId="38" fontId="11" fillId="0" borderId="0" xfId="1" applyFont="1" applyAlignment="1">
      <alignment vertical="center"/>
    </xf>
    <xf numFmtId="38" fontId="11" fillId="0" borderId="6" xfId="1" applyFont="1" applyBorder="1" applyAlignment="1">
      <alignment vertical="center"/>
    </xf>
    <xf numFmtId="0" fontId="11" fillId="0" borderId="4" xfId="0" applyFont="1" applyBorder="1" applyAlignment="1">
      <alignment vertical="center"/>
    </xf>
    <xf numFmtId="0" fontId="11" fillId="0" borderId="4" xfId="0" applyFont="1" applyFill="1" applyBorder="1" applyAlignment="1">
      <alignment vertical="center"/>
    </xf>
    <xf numFmtId="0" fontId="17" fillId="0" borderId="4" xfId="0" applyFont="1" applyBorder="1">
      <alignment vertical="center"/>
    </xf>
    <xf numFmtId="37" fontId="11" fillId="0" borderId="5" xfId="0" applyNumberFormat="1" applyFont="1" applyFill="1" applyBorder="1" applyAlignment="1" applyProtection="1">
      <alignment vertical="center"/>
    </xf>
    <xf numFmtId="0" fontId="12" fillId="0" borderId="0" xfId="3" applyFont="1" applyAlignment="1" applyProtection="1">
      <alignment horizontal="left" vertical="center"/>
    </xf>
    <xf numFmtId="176" fontId="9" fillId="0" borderId="0" xfId="3" applyNumberFormat="1" applyFont="1" applyAlignment="1" applyProtection="1">
      <alignment vertical="center"/>
    </xf>
    <xf numFmtId="0" fontId="9" fillId="0" borderId="0" xfId="3" applyFont="1" applyFill="1" applyBorder="1" applyAlignment="1">
      <alignment vertical="center"/>
    </xf>
    <xf numFmtId="0" fontId="11" fillId="0" borderId="0" xfId="3" applyFont="1" applyAlignment="1">
      <alignment vertical="center"/>
    </xf>
    <xf numFmtId="0" fontId="12" fillId="0" borderId="0" xfId="3" applyFont="1" applyAlignment="1">
      <alignment vertical="center"/>
    </xf>
    <xf numFmtId="38" fontId="11" fillId="0" borderId="3" xfId="1" applyFont="1" applyBorder="1" applyAlignment="1" applyProtection="1">
      <alignment vertical="center"/>
    </xf>
    <xf numFmtId="0" fontId="7" fillId="0" borderId="0" xfId="9" applyFont="1" applyAlignment="1" applyProtection="1">
      <alignment horizontal="left" vertical="center"/>
    </xf>
    <xf numFmtId="0" fontId="9" fillId="0" borderId="0" xfId="9" applyFont="1" applyAlignment="1">
      <alignment vertical="center"/>
    </xf>
    <xf numFmtId="0" fontId="9" fillId="0" borderId="0" xfId="9" applyFont="1" applyFill="1" applyAlignment="1">
      <alignment vertical="center"/>
    </xf>
    <xf numFmtId="0" fontId="11" fillId="0" borderId="0" xfId="9" applyFont="1" applyAlignment="1" applyProtection="1">
      <alignment horizontal="left" vertical="center"/>
    </xf>
    <xf numFmtId="0" fontId="11" fillId="0" borderId="0" xfId="9" applyFont="1" applyFill="1" applyBorder="1" applyAlignment="1" applyProtection="1">
      <alignment horizontal="left" vertical="center"/>
    </xf>
    <xf numFmtId="0" fontId="11" fillId="0" borderId="0" xfId="9" applyFont="1" applyFill="1" applyAlignment="1">
      <alignment vertical="center"/>
    </xf>
    <xf numFmtId="0" fontId="11" fillId="0" borderId="0" xfId="9" applyFont="1" applyBorder="1" applyAlignment="1">
      <alignment vertical="center"/>
    </xf>
    <xf numFmtId="0" fontId="11" fillId="0" borderId="0" xfId="9" quotePrefix="1" applyFont="1" applyFill="1" applyBorder="1" applyAlignment="1" applyProtection="1">
      <alignment horizontal="left" vertical="center"/>
    </xf>
    <xf numFmtId="0" fontId="11" fillId="0" borderId="0" xfId="9" applyFont="1" applyFill="1" applyBorder="1" applyAlignment="1">
      <alignment vertical="center"/>
    </xf>
    <xf numFmtId="0" fontId="11" fillId="0" borderId="0" xfId="9" applyFont="1" applyFill="1" applyBorder="1" applyAlignment="1" applyProtection="1">
      <alignment horizontal="right" vertical="center"/>
    </xf>
    <xf numFmtId="0" fontId="18" fillId="0" borderId="6" xfId="9" applyFont="1" applyFill="1" applyBorder="1" applyAlignment="1">
      <alignment vertical="center"/>
    </xf>
    <xf numFmtId="0" fontId="18" fillId="0" borderId="8" xfId="9" applyFont="1" applyFill="1" applyBorder="1" applyAlignment="1" applyProtection="1">
      <alignment horizontal="right" vertical="center"/>
    </xf>
    <xf numFmtId="0" fontId="18" fillId="0" borderId="5" xfId="9" applyFont="1" applyFill="1" applyBorder="1" applyAlignment="1" applyProtection="1">
      <alignment horizontal="left" vertical="center"/>
    </xf>
    <xf numFmtId="0" fontId="18" fillId="0" borderId="1" xfId="9" applyFont="1" applyFill="1" applyBorder="1" applyAlignment="1">
      <alignment vertical="center"/>
    </xf>
    <xf numFmtId="0" fontId="11" fillId="0" borderId="3" xfId="9" applyFont="1" applyFill="1" applyBorder="1" applyAlignment="1" applyProtection="1">
      <alignment horizontal="center" vertical="center"/>
    </xf>
    <xf numFmtId="37" fontId="11" fillId="0" borderId="3" xfId="9" applyNumberFormat="1" applyFont="1" applyFill="1" applyBorder="1" applyAlignment="1" applyProtection="1">
      <alignment vertical="center"/>
    </xf>
    <xf numFmtId="0" fontId="11" fillId="0" borderId="12" xfId="9" applyFont="1" applyFill="1" applyBorder="1" applyAlignment="1" applyProtection="1">
      <alignment horizontal="center" vertical="center"/>
    </xf>
    <xf numFmtId="176" fontId="11" fillId="0" borderId="4" xfId="9" applyNumberFormat="1" applyFont="1" applyFill="1" applyBorder="1" applyAlignment="1" applyProtection="1">
      <alignment vertical="center"/>
    </xf>
    <xf numFmtId="0" fontId="11" fillId="0" borderId="3" xfId="9" applyFont="1" applyFill="1" applyBorder="1" applyAlignment="1">
      <alignment vertical="center"/>
    </xf>
    <xf numFmtId="0" fontId="11" fillId="0" borderId="7" xfId="9" applyFont="1" applyFill="1" applyBorder="1" applyAlignment="1" applyProtection="1">
      <alignment horizontal="center" vertical="center"/>
    </xf>
    <xf numFmtId="37" fontId="11" fillId="0" borderId="7" xfId="9" applyNumberFormat="1" applyFont="1" applyFill="1" applyBorder="1" applyAlignment="1" applyProtection="1">
      <alignment vertical="center"/>
    </xf>
    <xf numFmtId="0" fontId="11" fillId="0" borderId="4" xfId="9" applyFont="1" applyFill="1" applyBorder="1" applyAlignment="1">
      <alignment vertical="center"/>
    </xf>
    <xf numFmtId="0" fontId="11" fillId="0" borderId="7" xfId="9" applyFont="1" applyFill="1" applyBorder="1" applyAlignment="1">
      <alignment vertical="center"/>
    </xf>
    <xf numFmtId="176" fontId="11" fillId="0" borderId="7" xfId="9" applyNumberFormat="1" applyFont="1" applyFill="1" applyBorder="1" applyAlignment="1" applyProtection="1">
      <alignment vertical="center"/>
    </xf>
    <xf numFmtId="180" fontId="11" fillId="0" borderId="4" xfId="9" applyNumberFormat="1" applyFont="1" applyFill="1" applyBorder="1" applyAlignment="1" applyProtection="1">
      <alignment vertical="center"/>
    </xf>
    <xf numFmtId="180" fontId="11" fillId="0" borderId="7" xfId="9" applyNumberFormat="1" applyFont="1" applyFill="1" applyBorder="1" applyAlignment="1" applyProtection="1">
      <alignment vertical="center"/>
    </xf>
    <xf numFmtId="0" fontId="11" fillId="0" borderId="0" xfId="9" applyFont="1" applyFill="1" applyAlignment="1" applyProtection="1">
      <alignment horizontal="left" vertical="center"/>
    </xf>
    <xf numFmtId="0" fontId="18" fillId="0" borderId="0" xfId="9" applyFont="1" applyFill="1" applyAlignment="1">
      <alignment vertical="center"/>
    </xf>
    <xf numFmtId="0" fontId="18" fillId="0" borderId="8" xfId="9" applyFont="1" applyFill="1" applyBorder="1" applyAlignment="1">
      <alignment vertical="center"/>
    </xf>
    <xf numFmtId="37" fontId="9" fillId="0" borderId="0" xfId="9" applyNumberFormat="1" applyFont="1" applyFill="1" applyBorder="1" applyAlignment="1" applyProtection="1">
      <alignment horizontal="center" vertical="center"/>
    </xf>
    <xf numFmtId="0" fontId="20" fillId="0" borderId="0" xfId="3" applyFont="1" applyAlignment="1" applyProtection="1">
      <alignment horizontal="left" vertical="center"/>
    </xf>
    <xf numFmtId="0" fontId="12" fillId="0" borderId="0" xfId="3" applyFont="1" applyFill="1" applyBorder="1" applyAlignment="1" applyProtection="1">
      <alignment horizontal="right" vertical="center"/>
    </xf>
    <xf numFmtId="0" fontId="15" fillId="0" borderId="0" xfId="3" applyFont="1" applyAlignment="1">
      <alignment horizontal="right" vertical="center"/>
    </xf>
    <xf numFmtId="0" fontId="11" fillId="0" borderId="12" xfId="2" applyFont="1" applyBorder="1" applyAlignment="1" applyProtection="1">
      <alignment horizontal="center" vertical="center"/>
    </xf>
    <xf numFmtId="38" fontId="11" fillId="0" borderId="3" xfId="10" applyFont="1" applyBorder="1" applyAlignment="1" applyProtection="1">
      <alignment vertical="center"/>
    </xf>
    <xf numFmtId="37" fontId="11" fillId="0" borderId="3" xfId="2" applyNumberFormat="1" applyFont="1" applyBorder="1" applyAlignment="1" applyProtection="1">
      <alignment vertical="center"/>
    </xf>
    <xf numFmtId="37" fontId="11" fillId="0" borderId="12" xfId="2" applyNumberFormat="1" applyFont="1" applyBorder="1" applyAlignment="1" applyProtection="1">
      <alignment vertical="center"/>
    </xf>
    <xf numFmtId="0" fontId="9" fillId="0" borderId="0" xfId="3" applyFont="1" applyAlignment="1" applyProtection="1">
      <alignment horizontal="left" vertical="center"/>
    </xf>
    <xf numFmtId="176" fontId="11" fillId="0" borderId="0" xfId="3" applyNumberFormat="1" applyFont="1" applyAlignment="1" applyProtection="1">
      <alignment vertical="center"/>
    </xf>
    <xf numFmtId="37" fontId="11" fillId="0" borderId="0" xfId="3" applyNumberFormat="1" applyFont="1" applyFill="1" applyAlignment="1" applyProtection="1">
      <alignment vertical="center"/>
    </xf>
    <xf numFmtId="37" fontId="11" fillId="0" borderId="0" xfId="3" applyNumberFormat="1" applyFont="1" applyAlignment="1" applyProtection="1">
      <alignment vertical="center"/>
    </xf>
    <xf numFmtId="0" fontId="11" fillId="0" borderId="0" xfId="3" applyFont="1" applyFill="1" applyAlignment="1">
      <alignment vertical="center"/>
    </xf>
    <xf numFmtId="0" fontId="7" fillId="0" borderId="0" xfId="11" applyFont="1" applyFill="1" applyAlignment="1">
      <alignment horizontal="left"/>
    </xf>
    <xf numFmtId="0" fontId="3" fillId="0" borderId="0" xfId="2"/>
    <xf numFmtId="0" fontId="23" fillId="0" borderId="0" xfId="2" applyFont="1" applyFill="1" applyBorder="1" applyAlignment="1">
      <alignment horizontal="left"/>
    </xf>
    <xf numFmtId="0" fontId="17" fillId="0" borderId="0" xfId="2" applyFont="1" applyFill="1" applyBorder="1" applyProtection="1"/>
    <xf numFmtId="0" fontId="24" fillId="0" borderId="0" xfId="2" applyFont="1" applyFill="1" applyBorder="1" applyProtection="1"/>
    <xf numFmtId="0" fontId="23" fillId="0" borderId="0" xfId="2" applyFont="1" applyFill="1" applyBorder="1" applyAlignment="1">
      <alignment horizontal="right"/>
    </xf>
    <xf numFmtId="0" fontId="25" fillId="0" borderId="0" xfId="2" applyFont="1" applyFill="1" applyBorder="1" applyAlignment="1">
      <alignment horizontal="right"/>
    </xf>
    <xf numFmtId="0" fontId="26" fillId="0" borderId="15" xfId="2" applyFont="1" applyFill="1" applyBorder="1" applyProtection="1"/>
    <xf numFmtId="0" fontId="26" fillId="0" borderId="16" xfId="2" applyFont="1" applyFill="1" applyBorder="1" applyAlignment="1" applyProtection="1">
      <alignment horizontal="center"/>
    </xf>
    <xf numFmtId="0" fontId="26" fillId="0" borderId="17" xfId="2" applyFont="1" applyFill="1" applyBorder="1" applyAlignment="1" applyProtection="1">
      <alignment horizontal="center"/>
    </xf>
    <xf numFmtId="0" fontId="26" fillId="0" borderId="14" xfId="2" applyFont="1" applyFill="1" applyBorder="1" applyAlignment="1" applyProtection="1">
      <alignment horizontal="center"/>
    </xf>
    <xf numFmtId="0" fontId="26" fillId="0" borderId="12" xfId="2" applyFont="1" applyFill="1" applyBorder="1" applyAlignment="1" applyProtection="1">
      <alignment horizontal="center"/>
    </xf>
    <xf numFmtId="0" fontId="26" fillId="0" borderId="18" xfId="2" applyFont="1" applyFill="1" applyBorder="1" applyProtection="1"/>
    <xf numFmtId="37" fontId="26" fillId="0" borderId="19" xfId="2" applyNumberFormat="1" applyFont="1" applyFill="1" applyBorder="1" applyAlignment="1" applyProtection="1">
      <alignment horizontal="right"/>
    </xf>
    <xf numFmtId="37" fontId="26" fillId="0" borderId="20" xfId="2" applyNumberFormat="1" applyFont="1" applyFill="1" applyBorder="1" applyAlignment="1" applyProtection="1">
      <alignment horizontal="right"/>
    </xf>
    <xf numFmtId="181" fontId="26" fillId="0" borderId="20" xfId="2" applyNumberFormat="1" applyFont="1" applyFill="1" applyBorder="1" applyProtection="1"/>
    <xf numFmtId="181" fontId="26" fillId="0" borderId="21" xfId="2" applyNumberFormat="1" applyFont="1" applyFill="1" applyBorder="1" applyProtection="1"/>
    <xf numFmtId="181" fontId="26" fillId="0" borderId="22" xfId="2" applyNumberFormat="1" applyFont="1" applyFill="1" applyBorder="1" applyProtection="1"/>
    <xf numFmtId="181" fontId="26" fillId="0" borderId="23" xfId="2" applyNumberFormat="1" applyFont="1" applyFill="1" applyBorder="1" applyProtection="1"/>
    <xf numFmtId="181" fontId="26" fillId="0" borderId="21" xfId="2" applyNumberFormat="1" applyFont="1" applyFill="1" applyBorder="1" applyAlignment="1" applyProtection="1">
      <alignment horizontal="right"/>
    </xf>
    <xf numFmtId="37" fontId="26" fillId="0" borderId="19" xfId="2" applyNumberFormat="1" applyFont="1" applyFill="1" applyBorder="1" applyProtection="1"/>
    <xf numFmtId="37" fontId="26" fillId="0" borderId="20" xfId="2" applyNumberFormat="1" applyFont="1" applyFill="1" applyBorder="1" applyProtection="1"/>
    <xf numFmtId="181" fontId="26" fillId="0" borderId="22" xfId="2" applyNumberFormat="1" applyFont="1" applyFill="1" applyBorder="1" applyAlignment="1" applyProtection="1">
      <alignment horizontal="right"/>
    </xf>
    <xf numFmtId="181" fontId="26" fillId="0" borderId="24" xfId="2" applyNumberFormat="1" applyFont="1" applyFill="1" applyBorder="1" applyProtection="1"/>
    <xf numFmtId="181" fontId="26" fillId="0" borderId="24" xfId="2" applyNumberFormat="1" applyFont="1" applyFill="1" applyBorder="1" applyAlignment="1" applyProtection="1">
      <alignment horizontal="right"/>
    </xf>
    <xf numFmtId="181" fontId="26" fillId="0" borderId="20" xfId="2" applyNumberFormat="1" applyFont="1" applyFill="1" applyBorder="1" applyAlignment="1" applyProtection="1">
      <alignment horizontal="right"/>
    </xf>
    <xf numFmtId="181" fontId="26" fillId="0" borderId="24" xfId="2" quotePrefix="1" applyNumberFormat="1" applyFont="1" applyFill="1" applyBorder="1" applyAlignment="1" applyProtection="1">
      <alignment horizontal="right"/>
    </xf>
    <xf numFmtId="181" fontId="26" fillId="0" borderId="25" xfId="2" applyNumberFormat="1" applyFont="1" applyFill="1" applyBorder="1" applyProtection="1"/>
    <xf numFmtId="182" fontId="26" fillId="0" borderId="25" xfId="2" applyNumberFormat="1" applyFont="1" applyFill="1" applyBorder="1" applyAlignment="1" applyProtection="1">
      <alignment horizontal="right"/>
    </xf>
    <xf numFmtId="182" fontId="26" fillId="0" borderId="22" xfId="2" applyNumberFormat="1" applyFont="1" applyFill="1" applyBorder="1" applyAlignment="1" applyProtection="1">
      <alignment horizontal="right"/>
    </xf>
    <xf numFmtId="0" fontId="26" fillId="0" borderId="26" xfId="2" applyFont="1" applyFill="1" applyBorder="1" applyProtection="1"/>
    <xf numFmtId="181" fontId="26" fillId="0" borderId="27" xfId="2" applyNumberFormat="1" applyFont="1" applyFill="1" applyBorder="1" applyProtection="1"/>
    <xf numFmtId="0" fontId="26" fillId="0" borderId="7" xfId="2" applyFont="1" applyFill="1" applyBorder="1" applyProtection="1"/>
    <xf numFmtId="37" fontId="26" fillId="0" borderId="0" xfId="2" applyNumberFormat="1" applyFont="1" applyFill="1" applyBorder="1" applyProtection="1"/>
    <xf numFmtId="37" fontId="26" fillId="0" borderId="24" xfId="2" applyNumberFormat="1" applyFont="1" applyFill="1" applyBorder="1" applyProtection="1"/>
    <xf numFmtId="37" fontId="26" fillId="0" borderId="28" xfId="2" applyNumberFormat="1" applyFont="1" applyFill="1" applyBorder="1" applyProtection="1"/>
    <xf numFmtId="37" fontId="26" fillId="0" borderId="29" xfId="2" applyNumberFormat="1" applyFont="1" applyFill="1" applyBorder="1" applyProtection="1"/>
    <xf numFmtId="181" fontId="26" fillId="0" borderId="29" xfId="2" applyNumberFormat="1" applyFont="1" applyFill="1" applyBorder="1" applyProtection="1"/>
    <xf numFmtId="181" fontId="26" fillId="0" borderId="28" xfId="2" applyNumberFormat="1" applyFont="1" applyFill="1" applyBorder="1" applyProtection="1"/>
    <xf numFmtId="37" fontId="26" fillId="0" borderId="27" xfId="2" applyNumberFormat="1" applyFont="1" applyFill="1" applyBorder="1" applyAlignment="1" applyProtection="1">
      <alignment horizontal="right"/>
    </xf>
    <xf numFmtId="37" fontId="26" fillId="0" borderId="29" xfId="2" applyNumberFormat="1" applyFont="1" applyFill="1" applyBorder="1" applyAlignment="1" applyProtection="1">
      <alignment horizontal="right"/>
    </xf>
    <xf numFmtId="37" fontId="26" fillId="0" borderId="24" xfId="2" applyNumberFormat="1" applyFont="1" applyFill="1" applyBorder="1" applyAlignment="1" applyProtection="1">
      <alignment horizontal="right"/>
    </xf>
    <xf numFmtId="181" fontId="26" fillId="0" borderId="29" xfId="2" applyNumberFormat="1" applyFont="1" applyFill="1" applyBorder="1" applyAlignment="1" applyProtection="1">
      <alignment horizontal="right"/>
    </xf>
    <xf numFmtId="37" fontId="26" fillId="0" borderId="30" xfId="2" applyNumberFormat="1" applyFont="1" applyFill="1" applyBorder="1" applyAlignment="1" applyProtection="1">
      <alignment horizontal="right"/>
    </xf>
    <xf numFmtId="0" fontId="26" fillId="0" borderId="31" xfId="2" applyFont="1" applyFill="1" applyBorder="1" applyProtection="1"/>
    <xf numFmtId="37" fontId="26" fillId="0" borderId="32" xfId="2" applyNumberFormat="1" applyFont="1" applyFill="1" applyBorder="1" applyAlignment="1" applyProtection="1">
      <alignment horizontal="right"/>
    </xf>
    <xf numFmtId="37" fontId="26" fillId="0" borderId="33" xfId="2" applyNumberFormat="1" applyFont="1" applyFill="1" applyBorder="1" applyAlignment="1" applyProtection="1">
      <alignment horizontal="right"/>
    </xf>
    <xf numFmtId="181" fontId="26" fillId="0" borderId="33" xfId="2" applyNumberFormat="1" applyFont="1" applyFill="1" applyBorder="1" applyAlignment="1" applyProtection="1">
      <alignment horizontal="right"/>
    </xf>
    <xf numFmtId="181" fontId="26" fillId="0" borderId="34" xfId="2" applyNumberFormat="1" applyFont="1" applyFill="1" applyBorder="1" applyAlignment="1" applyProtection="1">
      <alignment horizontal="right"/>
    </xf>
    <xf numFmtId="181" fontId="26" fillId="0" borderId="33" xfId="2" applyNumberFormat="1" applyFont="1" applyFill="1" applyBorder="1" applyProtection="1"/>
    <xf numFmtId="181" fontId="26" fillId="0" borderId="34" xfId="2" applyNumberFormat="1" applyFont="1" applyFill="1" applyBorder="1" applyProtection="1"/>
    <xf numFmtId="181" fontId="26" fillId="0" borderId="35" xfId="2" applyNumberFormat="1" applyFont="1" applyFill="1" applyBorder="1" applyProtection="1"/>
    <xf numFmtId="0" fontId="13" fillId="0" borderId="0" xfId="9" applyFont="1" applyAlignment="1" applyProtection="1">
      <alignment horizontal="left" vertical="center"/>
    </xf>
    <xf numFmtId="37" fontId="26" fillId="0" borderId="0" xfId="2" applyNumberFormat="1" applyFont="1" applyFill="1" applyBorder="1" applyAlignment="1" applyProtection="1">
      <alignment horizontal="right"/>
    </xf>
    <xf numFmtId="0" fontId="26" fillId="0" borderId="0" xfId="2" applyFont="1" applyFill="1" applyBorder="1" applyProtection="1"/>
    <xf numFmtId="182" fontId="26" fillId="0" borderId="0" xfId="2" applyNumberFormat="1" applyFont="1" applyFill="1" applyBorder="1" applyProtection="1"/>
    <xf numFmtId="182" fontId="26" fillId="0" borderId="0" xfId="2" applyNumberFormat="1" applyFont="1" applyFill="1" applyBorder="1" applyAlignment="1" applyProtection="1">
      <alignment horizontal="right"/>
    </xf>
    <xf numFmtId="0" fontId="11" fillId="0" borderId="0" xfId="12" applyFont="1" applyAlignment="1" applyProtection="1">
      <alignment horizontal="left" vertical="center"/>
    </xf>
    <xf numFmtId="0" fontId="26" fillId="0" borderId="0" xfId="2" applyFont="1" applyFill="1"/>
    <xf numFmtId="0" fontId="26" fillId="0" borderId="0" xfId="2" applyFont="1" applyFill="1" applyAlignment="1" applyProtection="1">
      <alignment horizontal="left"/>
    </xf>
    <xf numFmtId="0" fontId="26" fillId="0" borderId="0" xfId="2" applyFont="1" applyFill="1" applyProtection="1"/>
    <xf numFmtId="37" fontId="26" fillId="0" borderId="0" xfId="2" applyNumberFormat="1" applyFont="1" applyFill="1" applyProtection="1"/>
    <xf numFmtId="0" fontId="26" fillId="0" borderId="0" xfId="2" applyFont="1" applyFill="1" applyAlignment="1">
      <alignment horizontal="left"/>
    </xf>
    <xf numFmtId="0" fontId="24" fillId="0" borderId="0" xfId="2" applyFont="1" applyFill="1"/>
    <xf numFmtId="0" fontId="7" fillId="0" borderId="0" xfId="13" applyFont="1" applyFill="1" applyAlignment="1">
      <alignment vertical="center"/>
    </xf>
    <xf numFmtId="0" fontId="11" fillId="0" borderId="0" xfId="13" applyFont="1" applyFill="1" applyAlignment="1">
      <alignment vertical="center"/>
    </xf>
    <xf numFmtId="0" fontId="28" fillId="0" borderId="0" xfId="13" applyFont="1" applyFill="1" applyAlignment="1">
      <alignment vertical="center"/>
    </xf>
    <xf numFmtId="0" fontId="11" fillId="0" borderId="0" xfId="13" applyFont="1" applyFill="1" applyAlignment="1">
      <alignment horizontal="right" vertical="center"/>
    </xf>
    <xf numFmtId="0" fontId="9" fillId="0" borderId="0" xfId="13" applyFont="1" applyFill="1" applyAlignment="1">
      <alignment horizontal="right" vertical="center"/>
    </xf>
    <xf numFmtId="0" fontId="9" fillId="0" borderId="4" xfId="13" applyFont="1" applyFill="1" applyBorder="1" applyAlignment="1">
      <alignment horizontal="center" vertical="center"/>
    </xf>
    <xf numFmtId="0" fontId="9" fillId="0" borderId="0" xfId="13" applyFont="1" applyFill="1" applyBorder="1" applyAlignment="1">
      <alignment horizontal="center" vertical="center"/>
    </xf>
    <xf numFmtId="0" fontId="9" fillId="0" borderId="7" xfId="13" applyFont="1" applyFill="1" applyBorder="1" applyAlignment="1">
      <alignment horizontal="distributed" vertical="center"/>
    </xf>
    <xf numFmtId="3" fontId="11" fillId="0" borderId="7" xfId="13" applyNumberFormat="1" applyFont="1" applyFill="1" applyBorder="1" applyAlignment="1">
      <alignment vertical="center"/>
    </xf>
    <xf numFmtId="3" fontId="11" fillId="0" borderId="7" xfId="13" applyNumberFormat="1" applyFont="1" applyFill="1" applyBorder="1" applyAlignment="1">
      <alignment horizontal="right" vertical="center"/>
    </xf>
    <xf numFmtId="0" fontId="9" fillId="0" borderId="12" xfId="13" applyFont="1" applyFill="1" applyBorder="1" applyAlignment="1">
      <alignment horizontal="center" vertical="center"/>
    </xf>
    <xf numFmtId="3" fontId="11" fillId="0" borderId="12" xfId="13" applyNumberFormat="1" applyFont="1" applyFill="1" applyBorder="1" applyAlignment="1">
      <alignment vertical="center"/>
    </xf>
    <xf numFmtId="3" fontId="11" fillId="0" borderId="0" xfId="13" applyNumberFormat="1" applyFont="1" applyFill="1" applyBorder="1" applyAlignment="1">
      <alignment vertical="center"/>
    </xf>
    <xf numFmtId="0" fontId="9" fillId="0" borderId="0" xfId="13" applyFont="1" applyFill="1" applyAlignment="1">
      <alignment vertical="center"/>
    </xf>
    <xf numFmtId="0" fontId="12" fillId="0" borderId="0" xfId="14" applyFont="1" applyAlignment="1">
      <alignment vertical="center"/>
    </xf>
    <xf numFmtId="0" fontId="12" fillId="0" borderId="0" xfId="13" applyFont="1" applyFill="1" applyAlignment="1">
      <alignment vertical="center"/>
    </xf>
    <xf numFmtId="0" fontId="12" fillId="0" borderId="0" xfId="13" applyFont="1" applyFill="1" applyAlignment="1"/>
    <xf numFmtId="0" fontId="28" fillId="0" borderId="0" xfId="13" applyFont="1" applyFill="1" applyAlignment="1"/>
    <xf numFmtId="0" fontId="28" fillId="0" borderId="0" xfId="13" applyFont="1" applyFill="1" applyAlignment="1">
      <alignment horizontal="left" vertical="center" indent="7"/>
    </xf>
    <xf numFmtId="38" fontId="28" fillId="0" borderId="0" xfId="7" applyFont="1" applyFill="1" applyAlignment="1">
      <alignment vertical="center"/>
    </xf>
    <xf numFmtId="0" fontId="20" fillId="0" borderId="0" xfId="14" quotePrefix="1" applyFont="1" applyAlignment="1">
      <alignment horizontal="left" vertical="center"/>
    </xf>
    <xf numFmtId="0" fontId="11" fillId="0" borderId="0" xfId="14" applyFont="1" applyAlignment="1">
      <alignment vertical="center"/>
    </xf>
    <xf numFmtId="38" fontId="9" fillId="0" borderId="0" xfId="7" applyFont="1" applyFill="1" applyAlignment="1">
      <alignment horizontal="right" vertical="center"/>
    </xf>
    <xf numFmtId="0" fontId="9" fillId="0" borderId="6" xfId="13" applyFont="1" applyFill="1" applyBorder="1" applyAlignment="1">
      <alignment vertical="center"/>
    </xf>
    <xf numFmtId="0" fontId="12" fillId="0" borderId="8" xfId="13" applyFont="1" applyFill="1" applyBorder="1" applyAlignment="1">
      <alignment vertical="center"/>
    </xf>
    <xf numFmtId="0" fontId="9" fillId="0" borderId="9" xfId="13" applyFont="1" applyFill="1" applyBorder="1" applyAlignment="1">
      <alignment horizontal="right" vertical="center"/>
    </xf>
    <xf numFmtId="0" fontId="9" fillId="0" borderId="37" xfId="13" applyFont="1" applyFill="1" applyBorder="1" applyAlignment="1">
      <alignment horizontal="left" vertical="center"/>
    </xf>
    <xf numFmtId="0" fontId="12" fillId="0" borderId="38" xfId="13" applyFont="1" applyFill="1" applyBorder="1" applyAlignment="1">
      <alignment vertical="center"/>
    </xf>
    <xf numFmtId="0" fontId="9" fillId="0" borderId="39" xfId="13" applyFont="1" applyFill="1" applyBorder="1" applyAlignment="1">
      <alignment vertical="center"/>
    </xf>
    <xf numFmtId="0" fontId="9" fillId="0" borderId="41" xfId="13" applyFont="1" applyFill="1" applyBorder="1" applyAlignment="1">
      <alignment horizontal="center" vertical="center"/>
    </xf>
    <xf numFmtId="3" fontId="11" fillId="0" borderId="41" xfId="13" applyNumberFormat="1" applyFont="1" applyFill="1" applyBorder="1" applyAlignment="1">
      <alignment vertical="center"/>
    </xf>
    <xf numFmtId="38" fontId="11" fillId="0" borderId="41" xfId="7" applyFont="1" applyFill="1" applyBorder="1" applyAlignment="1">
      <alignment vertical="center"/>
    </xf>
    <xf numFmtId="0" fontId="9" fillId="0" borderId="7" xfId="13" applyFont="1" applyFill="1" applyBorder="1" applyAlignment="1">
      <alignment horizontal="center" vertical="center"/>
    </xf>
    <xf numFmtId="0" fontId="9" fillId="0" borderId="42" xfId="13" applyFont="1" applyFill="1" applyBorder="1" applyAlignment="1">
      <alignment horizontal="center" vertical="center"/>
    </xf>
    <xf numFmtId="3" fontId="11" fillId="0" borderId="42" xfId="13" applyNumberFormat="1" applyFont="1" applyFill="1" applyBorder="1" applyAlignment="1">
      <alignment vertical="center"/>
    </xf>
    <xf numFmtId="38" fontId="11" fillId="0" borderId="42" xfId="7" applyFont="1" applyFill="1" applyBorder="1" applyAlignment="1">
      <alignment vertical="center"/>
    </xf>
    <xf numFmtId="0" fontId="9" fillId="0" borderId="3" xfId="13" applyFont="1" applyFill="1" applyBorder="1" applyAlignment="1">
      <alignment horizontal="center" vertical="center"/>
    </xf>
    <xf numFmtId="3" fontId="11" fillId="0" borderId="3" xfId="13" applyNumberFormat="1" applyFont="1" applyFill="1" applyBorder="1" applyAlignment="1">
      <alignment vertical="center"/>
    </xf>
    <xf numFmtId="0" fontId="9" fillId="0" borderId="43" xfId="13" applyFont="1" applyFill="1" applyBorder="1" applyAlignment="1">
      <alignment horizontal="center" vertical="center"/>
    </xf>
    <xf numFmtId="3" fontId="11" fillId="0" borderId="43" xfId="13" applyNumberFormat="1" applyFont="1" applyFill="1" applyBorder="1" applyAlignment="1">
      <alignment vertical="center"/>
    </xf>
    <xf numFmtId="38" fontId="11" fillId="0" borderId="43" xfId="7" applyFont="1" applyFill="1" applyBorder="1" applyAlignment="1">
      <alignment vertical="center"/>
    </xf>
    <xf numFmtId="0" fontId="9" fillId="0" borderId="40" xfId="13" applyFont="1" applyFill="1" applyBorder="1" applyAlignment="1">
      <alignment horizontal="center" vertical="center"/>
    </xf>
    <xf numFmtId="3" fontId="11" fillId="0" borderId="40" xfId="13" applyNumberFormat="1" applyFont="1" applyFill="1" applyBorder="1" applyAlignment="1">
      <alignment vertical="center"/>
    </xf>
    <xf numFmtId="38" fontId="11" fillId="0" borderId="40" xfId="7" applyFont="1" applyFill="1" applyBorder="1" applyAlignment="1">
      <alignment vertical="center"/>
    </xf>
    <xf numFmtId="3" fontId="11" fillId="0" borderId="41" xfId="13" applyNumberFormat="1" applyFont="1" applyFill="1" applyBorder="1" applyAlignment="1">
      <alignment horizontal="right" vertical="center"/>
    </xf>
    <xf numFmtId="0" fontId="9" fillId="0" borderId="44" xfId="13" applyFont="1" applyFill="1" applyBorder="1" applyAlignment="1">
      <alignment horizontal="center" vertical="center"/>
    </xf>
    <xf numFmtId="3" fontId="11" fillId="0" borderId="44" xfId="13" applyNumberFormat="1" applyFont="1" applyFill="1" applyBorder="1" applyAlignment="1">
      <alignment horizontal="right" vertical="center"/>
    </xf>
    <xf numFmtId="3" fontId="11" fillId="0" borderId="44" xfId="13" applyNumberFormat="1" applyFont="1" applyFill="1" applyBorder="1" applyAlignment="1">
      <alignment vertical="center"/>
    </xf>
    <xf numFmtId="38" fontId="11" fillId="0" borderId="44" xfId="7" applyFont="1" applyFill="1" applyBorder="1" applyAlignment="1">
      <alignment vertical="center"/>
    </xf>
    <xf numFmtId="38" fontId="11" fillId="0" borderId="7" xfId="7" applyFont="1" applyFill="1" applyBorder="1" applyAlignment="1">
      <alignment horizontal="right" vertical="center"/>
    </xf>
    <xf numFmtId="3" fontId="11" fillId="0" borderId="43" xfId="13" applyNumberFormat="1" applyFont="1" applyFill="1" applyBorder="1" applyAlignment="1">
      <alignment horizontal="right" vertical="center"/>
    </xf>
    <xf numFmtId="38" fontId="11" fillId="0" borderId="43" xfId="7" applyFont="1" applyFill="1" applyBorder="1" applyAlignment="1">
      <alignment horizontal="right" vertical="center"/>
    </xf>
    <xf numFmtId="3" fontId="11" fillId="0" borderId="4" xfId="13" applyNumberFormat="1" applyFont="1" applyFill="1" applyBorder="1" applyAlignment="1">
      <alignment vertical="center"/>
    </xf>
    <xf numFmtId="38" fontId="11" fillId="0" borderId="42" xfId="7" applyFont="1" applyFill="1" applyBorder="1" applyAlignment="1">
      <alignment horizontal="right" vertical="center"/>
    </xf>
    <xf numFmtId="0" fontId="13" fillId="0" borderId="0" xfId="14" applyFont="1" applyAlignment="1">
      <alignment vertical="center"/>
    </xf>
    <xf numFmtId="0" fontId="11" fillId="0" borderId="8" xfId="14" applyFont="1" applyBorder="1" applyAlignment="1">
      <alignment vertical="center"/>
    </xf>
    <xf numFmtId="0" fontId="12" fillId="0" borderId="0" xfId="13" applyFont="1" applyFill="1" applyAlignment="1">
      <alignment horizontal="right" vertical="center"/>
    </xf>
    <xf numFmtId="38" fontId="9" fillId="0" borderId="0" xfId="7" applyFont="1" applyFill="1" applyAlignment="1">
      <alignment vertical="center"/>
    </xf>
    <xf numFmtId="0" fontId="7" fillId="0" borderId="0" xfId="4" applyFont="1" applyAlignment="1" applyProtection="1">
      <alignment horizontal="left" vertical="center"/>
    </xf>
    <xf numFmtId="0" fontId="11" fillId="0" borderId="0" xfId="4" applyFont="1" applyFill="1" applyAlignment="1">
      <alignment vertical="center"/>
    </xf>
    <xf numFmtId="0" fontId="11" fillId="0" borderId="0" xfId="4" applyFont="1" applyBorder="1" applyAlignment="1">
      <alignment vertical="center"/>
    </xf>
    <xf numFmtId="0" fontId="11" fillId="0" borderId="0" xfId="4" applyFont="1" applyFill="1" applyBorder="1" applyAlignment="1">
      <alignment vertical="center"/>
    </xf>
    <xf numFmtId="0" fontId="11" fillId="0" borderId="3" xfId="4" applyFont="1" applyBorder="1" applyAlignment="1">
      <alignment vertical="center"/>
    </xf>
    <xf numFmtId="0" fontId="9" fillId="0" borderId="3" xfId="4" applyFont="1" applyFill="1" applyBorder="1" applyAlignment="1" applyProtection="1">
      <alignment horizontal="center" vertical="center"/>
    </xf>
    <xf numFmtId="0" fontId="11" fillId="0" borderId="4" xfId="4" applyFont="1" applyBorder="1" applyAlignment="1">
      <alignment vertical="center"/>
    </xf>
    <xf numFmtId="0" fontId="9" fillId="0" borderId="12" xfId="4" applyFont="1" applyFill="1" applyBorder="1" applyAlignment="1" applyProtection="1">
      <alignment horizontal="center" vertical="center"/>
    </xf>
    <xf numFmtId="0" fontId="9" fillId="0" borderId="7" xfId="4" applyFont="1" applyBorder="1" applyAlignment="1" applyProtection="1">
      <alignment horizontal="center" vertical="center"/>
    </xf>
    <xf numFmtId="37" fontId="9" fillId="0" borderId="7" xfId="4" applyNumberFormat="1" applyFont="1" applyFill="1" applyBorder="1" applyAlignment="1" applyProtection="1">
      <alignment vertical="center"/>
    </xf>
    <xf numFmtId="0" fontId="9" fillId="0" borderId="4" xfId="4" applyFont="1" applyBorder="1" applyAlignment="1" applyProtection="1">
      <alignment horizontal="center" vertical="center"/>
    </xf>
    <xf numFmtId="37" fontId="9" fillId="0" borderId="4" xfId="4" applyNumberFormat="1" applyFont="1" applyFill="1" applyBorder="1" applyAlignment="1" applyProtection="1">
      <alignment vertical="center"/>
    </xf>
    <xf numFmtId="37" fontId="9" fillId="2" borderId="4" xfId="4" applyNumberFormat="1" applyFont="1" applyFill="1" applyBorder="1" applyAlignment="1" applyProtection="1">
      <alignment horizontal="right" vertical="center"/>
    </xf>
    <xf numFmtId="0" fontId="9" fillId="0" borderId="0" xfId="14" applyFont="1" applyAlignment="1">
      <alignment vertical="center"/>
    </xf>
    <xf numFmtId="0" fontId="9" fillId="0" borderId="0" xfId="4" applyFont="1" applyFill="1" applyAlignment="1"/>
    <xf numFmtId="37" fontId="9" fillId="0" borderId="0" xfId="4" applyNumberFormat="1" applyFont="1" applyFill="1" applyAlignment="1"/>
    <xf numFmtId="0" fontId="9" fillId="0" borderId="0" xfId="4" applyFont="1" applyBorder="1" applyAlignment="1" applyProtection="1">
      <alignment horizontal="left"/>
    </xf>
    <xf numFmtId="0" fontId="9" fillId="0" borderId="0" xfId="4" applyFont="1" applyFill="1" applyBorder="1" applyAlignment="1"/>
    <xf numFmtId="0" fontId="9" fillId="0" borderId="0" xfId="4" applyFont="1" applyBorder="1" applyAlignment="1" applyProtection="1">
      <alignment horizontal="center" vertical="center"/>
    </xf>
    <xf numFmtId="37" fontId="9" fillId="0" borderId="0" xfId="4" applyNumberFormat="1" applyFont="1" applyFill="1" applyBorder="1" applyAlignment="1" applyProtection="1">
      <alignment vertical="center"/>
    </xf>
    <xf numFmtId="37" fontId="9" fillId="2" borderId="0" xfId="4" applyNumberFormat="1" applyFont="1" applyFill="1" applyBorder="1" applyAlignment="1" applyProtection="1">
      <alignment horizontal="right" vertical="center"/>
    </xf>
    <xf numFmtId="0" fontId="9" fillId="0" borderId="0" xfId="4" applyFont="1" applyAlignment="1" applyProtection="1">
      <alignment horizontal="left" vertical="center"/>
    </xf>
    <xf numFmtId="0" fontId="9" fillId="0" borderId="12" xfId="4" applyFont="1" applyBorder="1" applyAlignment="1" applyProtection="1">
      <alignment horizontal="center" vertical="center"/>
    </xf>
    <xf numFmtId="37" fontId="9" fillId="0" borderId="12" xfId="4" applyNumberFormat="1" applyFont="1" applyFill="1" applyBorder="1" applyAlignment="1" applyProtection="1">
      <alignment vertical="center"/>
    </xf>
    <xf numFmtId="37" fontId="9" fillId="0" borderId="7" xfId="4" applyNumberFormat="1" applyFont="1" applyFill="1" applyBorder="1" applyAlignment="1" applyProtection="1">
      <alignment horizontal="right" vertical="center"/>
    </xf>
    <xf numFmtId="37" fontId="9" fillId="0" borderId="3" xfId="4" applyNumberFormat="1" applyFont="1" applyFill="1" applyBorder="1" applyAlignment="1" applyProtection="1">
      <alignment vertical="center"/>
    </xf>
    <xf numFmtId="37" fontId="9" fillId="0" borderId="4" xfId="4" applyNumberFormat="1" applyFont="1" applyFill="1" applyBorder="1" applyAlignment="1" applyProtection="1">
      <alignment horizontal="right" vertical="center"/>
    </xf>
    <xf numFmtId="0" fontId="11" fillId="0" borderId="0" xfId="4" applyFont="1" applyAlignment="1">
      <alignment vertical="center"/>
    </xf>
    <xf numFmtId="0" fontId="7" fillId="0" borderId="0" xfId="3" applyFont="1" applyFill="1" applyBorder="1" applyAlignment="1">
      <alignment vertical="center"/>
    </xf>
    <xf numFmtId="181" fontId="9" fillId="0" borderId="0" xfId="3" applyNumberFormat="1" applyFont="1" applyFill="1" applyBorder="1" applyAlignment="1">
      <alignment vertical="center"/>
    </xf>
    <xf numFmtId="0" fontId="11" fillId="0" borderId="0" xfId="3" applyFont="1" applyFill="1" applyBorder="1" applyAlignment="1" applyProtection="1">
      <alignment horizontal="left" vertical="center"/>
    </xf>
    <xf numFmtId="0" fontId="9" fillId="0" borderId="0" xfId="3" applyFont="1" applyFill="1" applyBorder="1" applyAlignment="1" applyProtection="1">
      <alignment horizontal="left" vertical="center"/>
    </xf>
    <xf numFmtId="0" fontId="9" fillId="0" borderId="1" xfId="3" applyFont="1" applyFill="1" applyBorder="1" applyAlignment="1" applyProtection="1">
      <alignment horizontal="left" vertical="center"/>
    </xf>
    <xf numFmtId="0" fontId="9" fillId="0" borderId="1" xfId="3" applyFont="1" applyFill="1" applyBorder="1" applyAlignment="1">
      <alignment vertical="center"/>
    </xf>
    <xf numFmtId="181" fontId="9" fillId="0" borderId="1" xfId="3" applyNumberFormat="1" applyFont="1" applyFill="1" applyBorder="1" applyAlignment="1">
      <alignment vertical="center"/>
    </xf>
    <xf numFmtId="37" fontId="9" fillId="0" borderId="1" xfId="3" applyNumberFormat="1" applyFont="1" applyFill="1" applyBorder="1" applyAlignment="1" applyProtection="1">
      <alignment horizontal="left" vertical="center"/>
    </xf>
    <xf numFmtId="37" fontId="9" fillId="0" borderId="1" xfId="3" applyNumberFormat="1" applyFont="1" applyFill="1" applyBorder="1" applyAlignment="1" applyProtection="1">
      <alignment horizontal="right" vertical="center"/>
    </xf>
    <xf numFmtId="37" fontId="9" fillId="0" borderId="2" xfId="3" applyNumberFormat="1" applyFont="1" applyFill="1" applyBorder="1" applyAlignment="1" applyProtection="1">
      <alignment horizontal="distributed" vertical="center"/>
    </xf>
    <xf numFmtId="176" fontId="9" fillId="0" borderId="7" xfId="3" applyNumberFormat="1" applyFont="1" applyFill="1" applyBorder="1" applyAlignment="1" applyProtection="1">
      <alignment horizontal="distributed" vertical="center"/>
    </xf>
    <xf numFmtId="181" fontId="9" fillId="0" borderId="5" xfId="3" applyNumberFormat="1" applyFont="1" applyFill="1" applyBorder="1" applyAlignment="1" applyProtection="1">
      <alignment horizontal="center" vertical="center"/>
    </xf>
    <xf numFmtId="37" fontId="9" fillId="0" borderId="5" xfId="3" applyNumberFormat="1" applyFont="1" applyFill="1" applyBorder="1" applyAlignment="1" applyProtection="1">
      <alignment horizontal="center" vertical="center"/>
    </xf>
    <xf numFmtId="176" fontId="9" fillId="0" borderId="4" xfId="3" applyNumberFormat="1" applyFont="1" applyFill="1" applyBorder="1" applyAlignment="1" applyProtection="1">
      <alignment horizontal="center" vertical="center"/>
    </xf>
    <xf numFmtId="0" fontId="9" fillId="0" borderId="7" xfId="3" quotePrefix="1" applyFont="1" applyFill="1" applyBorder="1" applyAlignment="1" applyProtection="1">
      <alignment horizontal="center" vertical="center"/>
    </xf>
    <xf numFmtId="181" fontId="9" fillId="0" borderId="2" xfId="3" applyNumberFormat="1" applyFont="1" applyFill="1" applyBorder="1" applyAlignment="1" applyProtection="1">
      <alignment vertical="center"/>
    </xf>
    <xf numFmtId="3" fontId="9" fillId="0" borderId="3" xfId="2" applyNumberFormat="1" applyFont="1" applyFill="1" applyBorder="1" applyAlignment="1">
      <alignment vertical="center"/>
    </xf>
    <xf numFmtId="176" fontId="9" fillId="0" borderId="7" xfId="3" applyNumberFormat="1" applyFont="1" applyFill="1" applyBorder="1" applyAlignment="1" applyProtection="1">
      <alignment vertical="center"/>
    </xf>
    <xf numFmtId="181" fontId="9" fillId="0" borderId="6" xfId="2" applyNumberFormat="1" applyFont="1" applyBorder="1" applyAlignment="1">
      <alignment vertical="center"/>
    </xf>
    <xf numFmtId="181" fontId="9" fillId="0" borderId="0" xfId="2" applyNumberFormat="1" applyFont="1" applyAlignment="1">
      <alignment vertical="center"/>
    </xf>
    <xf numFmtId="3" fontId="9" fillId="0" borderId="3" xfId="2" applyNumberFormat="1" applyFont="1" applyBorder="1" applyAlignment="1">
      <alignment horizontal="right" vertical="center"/>
    </xf>
    <xf numFmtId="37" fontId="9" fillId="0" borderId="2" xfId="3" applyNumberFormat="1" applyFont="1" applyFill="1" applyBorder="1" applyAlignment="1" applyProtection="1">
      <alignment vertical="center"/>
    </xf>
    <xf numFmtId="38" fontId="9" fillId="0" borderId="7" xfId="7" applyFont="1" applyFill="1" applyBorder="1" applyAlignment="1">
      <alignment vertical="center"/>
    </xf>
    <xf numFmtId="181" fontId="9" fillId="0" borderId="2" xfId="2" applyNumberFormat="1" applyFont="1" applyBorder="1" applyAlignment="1">
      <alignment vertical="center"/>
    </xf>
    <xf numFmtId="3" fontId="9" fillId="0" borderId="7" xfId="2" applyNumberFormat="1" applyFont="1" applyBorder="1" applyAlignment="1">
      <alignment horizontal="right" vertical="center"/>
    </xf>
    <xf numFmtId="37" fontId="9" fillId="0" borderId="7" xfId="3" applyNumberFormat="1" applyFont="1" applyFill="1" applyBorder="1" applyAlignment="1" applyProtection="1">
      <alignment vertical="center"/>
    </xf>
    <xf numFmtId="38" fontId="9" fillId="0" borderId="7" xfId="7" applyFont="1" applyBorder="1" applyAlignment="1">
      <alignment horizontal="right" vertical="center"/>
    </xf>
    <xf numFmtId="38" fontId="9" fillId="0" borderId="7" xfId="7" applyFont="1" applyFill="1" applyBorder="1" applyAlignment="1" applyProtection="1">
      <alignment horizontal="right" vertical="center"/>
    </xf>
    <xf numFmtId="38" fontId="9" fillId="0" borderId="7" xfId="5" applyFont="1" applyFill="1" applyBorder="1" applyAlignment="1" applyProtection="1">
      <alignment horizontal="right" vertical="center"/>
    </xf>
    <xf numFmtId="0" fontId="9" fillId="0" borderId="4" xfId="3" quotePrefix="1" applyFont="1" applyFill="1" applyBorder="1" applyAlignment="1" applyProtection="1">
      <alignment horizontal="center" vertical="center"/>
    </xf>
    <xf numFmtId="181" fontId="9" fillId="0" borderId="5" xfId="3" applyNumberFormat="1" applyFont="1" applyFill="1" applyBorder="1" applyAlignment="1" applyProtection="1">
      <alignment vertical="center"/>
    </xf>
    <xf numFmtId="38" fontId="9" fillId="0" borderId="4" xfId="7" applyFont="1" applyFill="1" applyBorder="1" applyAlignment="1">
      <alignment vertical="center"/>
    </xf>
    <xf numFmtId="176" fontId="9" fillId="0" borderId="4" xfId="3" applyNumberFormat="1" applyFont="1" applyFill="1" applyBorder="1" applyAlignment="1" applyProtection="1">
      <alignment vertical="center"/>
    </xf>
    <xf numFmtId="181" fontId="9" fillId="0" borderId="5" xfId="2" applyNumberFormat="1" applyFont="1" applyBorder="1" applyAlignment="1">
      <alignment vertical="center"/>
    </xf>
    <xf numFmtId="183" fontId="9" fillId="0" borderId="7" xfId="2" applyNumberFormat="1" applyFont="1" applyFill="1" applyBorder="1" applyAlignment="1" applyProtection="1">
      <alignment horizontal="right" vertical="center"/>
    </xf>
    <xf numFmtId="3" fontId="9" fillId="0" borderId="7" xfId="2" applyNumberFormat="1" applyFont="1" applyFill="1" applyBorder="1" applyAlignment="1">
      <alignment vertical="center"/>
    </xf>
    <xf numFmtId="37" fontId="9" fillId="0" borderId="6" xfId="3" applyNumberFormat="1" applyFont="1" applyFill="1" applyBorder="1" applyAlignment="1" applyProtection="1">
      <alignment vertical="center"/>
    </xf>
    <xf numFmtId="176" fontId="9" fillId="0" borderId="3" xfId="3" applyNumberFormat="1" applyFont="1" applyFill="1" applyBorder="1" applyAlignment="1" applyProtection="1">
      <alignment vertical="center"/>
    </xf>
    <xf numFmtId="37" fontId="9" fillId="0" borderId="5" xfId="3" applyNumberFormat="1" applyFont="1" applyFill="1" applyBorder="1" applyAlignment="1" applyProtection="1">
      <alignment vertical="center"/>
    </xf>
    <xf numFmtId="176" fontId="9" fillId="0" borderId="3" xfId="3" applyNumberFormat="1" applyFont="1" applyFill="1" applyBorder="1" applyAlignment="1" applyProtection="1">
      <alignment horizontal="right" vertical="center"/>
    </xf>
    <xf numFmtId="176" fontId="9" fillId="0" borderId="7" xfId="3" applyNumberFormat="1" applyFont="1" applyFill="1" applyBorder="1" applyAlignment="1" applyProtection="1">
      <alignment horizontal="right" vertical="center"/>
    </xf>
    <xf numFmtId="181" fontId="9" fillId="0" borderId="3" xfId="2" applyNumberFormat="1" applyFont="1" applyBorder="1" applyAlignment="1">
      <alignment vertical="center"/>
    </xf>
    <xf numFmtId="181" fontId="9" fillId="0" borderId="7" xfId="2" applyNumberFormat="1" applyFont="1" applyBorder="1" applyAlignment="1">
      <alignment vertical="center"/>
    </xf>
    <xf numFmtId="181" fontId="9" fillId="0" borderId="4" xfId="2" applyNumberFormat="1" applyFont="1" applyBorder="1" applyAlignment="1">
      <alignment vertical="center"/>
    </xf>
    <xf numFmtId="0" fontId="9" fillId="0" borderId="3" xfId="3" quotePrefix="1" applyFont="1" applyFill="1" applyBorder="1" applyAlignment="1" applyProtection="1">
      <alignment horizontal="center" vertical="center"/>
    </xf>
    <xf numFmtId="183" fontId="9" fillId="0" borderId="4" xfId="2" applyNumberFormat="1" applyFont="1" applyFill="1" applyBorder="1" applyAlignment="1" applyProtection="1">
      <alignment horizontal="right" vertical="center"/>
    </xf>
    <xf numFmtId="176" fontId="9" fillId="0" borderId="4" xfId="3" applyNumberFormat="1" applyFont="1" applyFill="1" applyBorder="1" applyAlignment="1" applyProtection="1">
      <alignment horizontal="right" vertical="center"/>
    </xf>
    <xf numFmtId="37" fontId="9" fillId="0" borderId="5" xfId="3" applyNumberFormat="1" applyFont="1" applyFill="1" applyBorder="1" applyAlignment="1" applyProtection="1">
      <alignment horizontal="right" vertical="center"/>
    </xf>
    <xf numFmtId="181" fontId="9" fillId="0" borderId="0" xfId="3" applyNumberFormat="1" applyFont="1" applyFill="1" applyBorder="1" applyAlignment="1" applyProtection="1">
      <alignment vertical="center"/>
    </xf>
    <xf numFmtId="176" fontId="9" fillId="0" borderId="0" xfId="3" applyNumberFormat="1" applyFont="1" applyFill="1" applyBorder="1" applyAlignment="1" applyProtection="1">
      <alignment vertical="center"/>
    </xf>
    <xf numFmtId="0" fontId="9" fillId="2" borderId="0" xfId="4" applyFont="1" applyFill="1" applyAlignment="1">
      <alignment vertical="center"/>
    </xf>
    <xf numFmtId="0" fontId="9" fillId="0" borderId="0" xfId="6" applyFont="1" applyBorder="1" applyAlignment="1">
      <alignment vertical="center"/>
    </xf>
    <xf numFmtId="0" fontId="9" fillId="0" borderId="0" xfId="6" applyFont="1" applyBorder="1" applyAlignment="1" applyProtection="1">
      <alignment horizontal="left" vertical="center"/>
    </xf>
    <xf numFmtId="0" fontId="9" fillId="0" borderId="0" xfId="6" applyFont="1" applyFill="1" applyBorder="1" applyAlignment="1">
      <alignment vertical="center"/>
    </xf>
    <xf numFmtId="0" fontId="9" fillId="0" borderId="0" xfId="6" quotePrefix="1" applyFont="1" applyBorder="1" applyAlignment="1" applyProtection="1">
      <alignment horizontal="left" vertical="center"/>
    </xf>
    <xf numFmtId="0" fontId="9" fillId="0" borderId="0" xfId="6" applyFont="1" applyBorder="1" applyAlignment="1" applyProtection="1">
      <alignment horizontal="right" vertical="center"/>
    </xf>
    <xf numFmtId="0" fontId="9" fillId="0" borderId="0" xfId="6" quotePrefix="1" applyFont="1" applyBorder="1" applyAlignment="1" applyProtection="1">
      <alignment horizontal="right" vertical="center"/>
    </xf>
    <xf numFmtId="0" fontId="9" fillId="0" borderId="0" xfId="6" applyFont="1" applyAlignment="1">
      <alignment vertical="center"/>
    </xf>
    <xf numFmtId="0" fontId="12" fillId="0" borderId="0" xfId="6" quotePrefix="1" applyFont="1" applyFill="1" applyBorder="1" applyAlignment="1" applyProtection="1">
      <alignment horizontal="right" vertical="center"/>
    </xf>
    <xf numFmtId="0" fontId="9" fillId="0" borderId="0" xfId="6" quotePrefix="1" applyFont="1" applyFill="1" applyBorder="1" applyAlignment="1" applyProtection="1">
      <alignment horizontal="right" vertical="center"/>
    </xf>
    <xf numFmtId="0" fontId="12" fillId="0" borderId="0" xfId="4" applyFont="1" applyAlignment="1">
      <alignment vertical="center"/>
    </xf>
    <xf numFmtId="0" fontId="12" fillId="2" borderId="0" xfId="4" applyFont="1" applyFill="1" applyAlignment="1">
      <alignment vertical="center"/>
    </xf>
    <xf numFmtId="0" fontId="9" fillId="0" borderId="13" xfId="0" applyFont="1" applyFill="1" applyBorder="1" applyAlignment="1">
      <alignment vertical="center"/>
    </xf>
    <xf numFmtId="0" fontId="9" fillId="0" borderId="36" xfId="0" applyFont="1" applyFill="1" applyBorder="1" applyAlignment="1">
      <alignment vertical="center"/>
    </xf>
    <xf numFmtId="0" fontId="9"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9" fillId="0" borderId="13" xfId="0" applyFont="1" applyFill="1" applyBorder="1" applyAlignment="1">
      <alignment horizontal="center" vertical="center"/>
    </xf>
    <xf numFmtId="0" fontId="14" fillId="0" borderId="0" xfId="0" applyFont="1">
      <alignment vertical="center"/>
    </xf>
    <xf numFmtId="0" fontId="9" fillId="0" borderId="2" xfId="0" applyFont="1" applyFill="1" applyBorder="1" applyAlignment="1">
      <alignment horizontal="left" vertical="center"/>
    </xf>
    <xf numFmtId="0" fontId="9" fillId="0" borderId="0" xfId="0" applyFont="1" applyFill="1" applyBorder="1" applyAlignment="1">
      <alignment vertical="center"/>
    </xf>
    <xf numFmtId="184" fontId="9" fillId="0" borderId="2" xfId="15" applyNumberFormat="1" applyFont="1" applyBorder="1" applyAlignment="1">
      <alignment horizontal="right" vertical="center"/>
    </xf>
    <xf numFmtId="184" fontId="9" fillId="0" borderId="7" xfId="15" applyNumberFormat="1" applyFont="1" applyBorder="1" applyAlignment="1">
      <alignment horizontal="right" vertical="center"/>
    </xf>
    <xf numFmtId="0" fontId="9" fillId="0" borderId="0" xfId="0" applyFont="1" applyFill="1" applyBorder="1" applyAlignment="1">
      <alignment vertical="center" shrinkToFit="1"/>
    </xf>
    <xf numFmtId="0" fontId="14" fillId="0" borderId="2" xfId="0" applyFont="1" applyBorder="1" applyAlignment="1">
      <alignment vertical="center"/>
    </xf>
    <xf numFmtId="0" fontId="9" fillId="0" borderId="0" xfId="0" applyFont="1" applyFill="1" applyBorder="1" applyAlignment="1">
      <alignment horizontal="distributed" vertical="center" shrinkToFit="1"/>
    </xf>
    <xf numFmtId="0" fontId="9" fillId="0" borderId="0" xfId="15" applyFont="1" applyFill="1" applyBorder="1" applyAlignment="1">
      <alignment horizontal="distributed" vertical="center" shrinkToFit="1"/>
    </xf>
    <xf numFmtId="0" fontId="14" fillId="0" borderId="5" xfId="0" applyFont="1" applyBorder="1" applyAlignment="1">
      <alignment vertical="center"/>
    </xf>
    <xf numFmtId="0" fontId="9" fillId="0" borderId="1" xfId="0" applyFont="1" applyFill="1" applyBorder="1" applyAlignment="1">
      <alignment horizontal="distributed" vertical="center" shrinkToFit="1"/>
    </xf>
    <xf numFmtId="184" fontId="9" fillId="0" borderId="4" xfId="15" applyNumberFormat="1" applyFont="1" applyBorder="1" applyAlignment="1">
      <alignment horizontal="right" vertical="center"/>
    </xf>
    <xf numFmtId="0" fontId="9" fillId="0" borderId="0" xfId="4" applyFont="1" applyBorder="1" applyAlignment="1" applyProtection="1">
      <alignment vertical="center"/>
    </xf>
    <xf numFmtId="37" fontId="11" fillId="0" borderId="4" xfId="2" applyNumberFormat="1" applyFont="1" applyBorder="1" applyAlignment="1" applyProtection="1">
      <alignment horizontal="center" vertical="center"/>
    </xf>
    <xf numFmtId="0" fontId="11" fillId="0" borderId="6" xfId="3" applyFont="1" applyBorder="1" applyAlignment="1" applyProtection="1">
      <alignment horizontal="center" vertical="center"/>
    </xf>
    <xf numFmtId="0" fontId="11" fillId="0" borderId="0" xfId="3" quotePrefix="1" applyFont="1" applyAlignment="1" applyProtection="1">
      <alignment horizontal="left" vertical="center"/>
    </xf>
    <xf numFmtId="0" fontId="0" fillId="0" borderId="0" xfId="0" applyAlignment="1">
      <alignment vertical="center"/>
    </xf>
    <xf numFmtId="38" fontId="11" fillId="0" borderId="0" xfId="5" applyFont="1" applyFill="1" applyAlignment="1">
      <alignment vertical="center"/>
    </xf>
    <xf numFmtId="0" fontId="24" fillId="0" borderId="0" xfId="0" applyFont="1">
      <alignment vertical="center"/>
    </xf>
    <xf numFmtId="0" fontId="11" fillId="0" borderId="1" xfId="3" applyFont="1" applyBorder="1" applyAlignment="1">
      <alignment vertical="center" wrapText="1"/>
    </xf>
    <xf numFmtId="0" fontId="11" fillId="0" borderId="1" xfId="3" applyFont="1" applyBorder="1" applyAlignment="1" applyProtection="1">
      <alignment horizontal="left" vertical="center"/>
    </xf>
    <xf numFmtId="0" fontId="11" fillId="0" borderId="0" xfId="3" applyFont="1" applyBorder="1" applyAlignment="1">
      <alignment vertical="center"/>
    </xf>
    <xf numFmtId="0" fontId="11" fillId="0" borderId="1" xfId="3" applyFont="1" applyBorder="1" applyAlignment="1" applyProtection="1">
      <alignment horizontal="right" vertical="center"/>
    </xf>
    <xf numFmtId="0" fontId="11" fillId="0" borderId="0" xfId="3" applyFont="1" applyBorder="1" applyAlignment="1" applyProtection="1">
      <alignment horizontal="distributed" vertical="center"/>
    </xf>
    <xf numFmtId="37" fontId="11" fillId="0" borderId="0" xfId="3" applyNumberFormat="1" applyFont="1" applyBorder="1" applyAlignment="1" applyProtection="1">
      <alignment horizontal="distributed" vertical="center"/>
    </xf>
    <xf numFmtId="0" fontId="24" fillId="0" borderId="8" xfId="0" applyFont="1" applyBorder="1" applyAlignment="1">
      <alignment horizontal="center" vertical="center"/>
    </xf>
    <xf numFmtId="37" fontId="11" fillId="0" borderId="3" xfId="3" applyNumberFormat="1" applyFont="1" applyBorder="1" applyAlignment="1">
      <alignment vertical="center"/>
    </xf>
    <xf numFmtId="0" fontId="11" fillId="0" borderId="3" xfId="3" applyFont="1" applyBorder="1" applyAlignment="1">
      <alignment vertical="center"/>
    </xf>
    <xf numFmtId="0" fontId="11" fillId="0" borderId="5" xfId="3" applyFont="1" applyBorder="1" applyAlignment="1" applyProtection="1">
      <alignment horizontal="left" vertical="center"/>
    </xf>
    <xf numFmtId="0" fontId="24" fillId="0" borderId="1" xfId="0" applyFont="1" applyBorder="1" applyAlignment="1">
      <alignment horizontal="center" vertical="center"/>
    </xf>
    <xf numFmtId="38" fontId="17" fillId="0" borderId="0" xfId="1" applyFont="1" applyFill="1">
      <alignment vertical="center"/>
    </xf>
    <xf numFmtId="38" fontId="17" fillId="0" borderId="0" xfId="1" applyFont="1" applyFill="1" applyAlignment="1">
      <alignment horizontal="right"/>
    </xf>
    <xf numFmtId="38" fontId="17" fillId="0" borderId="0" xfId="1" applyFont="1" applyFill="1" applyBorder="1" applyAlignment="1">
      <alignment horizontal="right" vertical="center"/>
    </xf>
    <xf numFmtId="0" fontId="24" fillId="0" borderId="0" xfId="0" applyFont="1" applyAlignment="1">
      <alignment vertical="center"/>
    </xf>
    <xf numFmtId="37" fontId="11" fillId="0" borderId="0" xfId="4" applyNumberFormat="1" applyFont="1" applyAlignment="1">
      <alignment vertical="center"/>
    </xf>
    <xf numFmtId="0" fontId="30" fillId="0" borderId="0" xfId="4" applyFont="1" applyAlignment="1">
      <alignment vertical="center"/>
    </xf>
    <xf numFmtId="0" fontId="11" fillId="0" borderId="0" xfId="3" applyFont="1" applyAlignment="1" applyProtection="1">
      <alignment vertical="center"/>
    </xf>
    <xf numFmtId="37" fontId="11" fillId="0" borderId="0" xfId="3" applyNumberFormat="1" applyFont="1" applyFill="1" applyBorder="1" applyAlignment="1" applyProtection="1">
      <alignment vertical="center"/>
    </xf>
    <xf numFmtId="0" fontId="20" fillId="0" borderId="0" xfId="4" applyFont="1" applyAlignment="1">
      <alignment vertical="center"/>
    </xf>
    <xf numFmtId="0" fontId="11" fillId="0" borderId="1" xfId="4" applyFont="1" applyBorder="1" applyAlignment="1">
      <alignment vertical="center"/>
    </xf>
    <xf numFmtId="0" fontId="11" fillId="0" borderId="1" xfId="4" applyFont="1" applyBorder="1" applyAlignment="1" applyProtection="1">
      <alignment horizontal="left" vertical="center"/>
    </xf>
    <xf numFmtId="0" fontId="11" fillId="0" borderId="1" xfId="4" applyFont="1" applyBorder="1" applyAlignment="1" applyProtection="1">
      <alignment horizontal="right" vertical="center"/>
    </xf>
    <xf numFmtId="0" fontId="11" fillId="0" borderId="0" xfId="4" applyFont="1" applyBorder="1" applyAlignment="1" applyProtection="1">
      <alignment horizontal="right" vertical="center"/>
    </xf>
    <xf numFmtId="38" fontId="11" fillId="0" borderId="2" xfId="5" applyFont="1" applyBorder="1" applyAlignment="1" applyProtection="1">
      <alignment horizontal="right" vertical="center"/>
    </xf>
    <xf numFmtId="38" fontId="11" fillId="0" borderId="2" xfId="5" applyFont="1" applyFill="1" applyBorder="1" applyAlignment="1" applyProtection="1">
      <alignment horizontal="right" vertical="center"/>
    </xf>
    <xf numFmtId="0" fontId="9" fillId="0" borderId="2" xfId="15" applyFont="1" applyFill="1" applyBorder="1" applyAlignment="1">
      <alignment horizontal="left" vertical="center" indent="1"/>
    </xf>
    <xf numFmtId="38" fontId="25" fillId="3" borderId="7" xfId="1" applyFont="1" applyFill="1" applyBorder="1" applyAlignment="1" applyProtection="1">
      <alignment horizontal="center" vertical="center"/>
    </xf>
    <xf numFmtId="0" fontId="31" fillId="0" borderId="0" xfId="0" applyFont="1" applyAlignment="1">
      <alignment horizontal="right" vertical="center"/>
    </xf>
    <xf numFmtId="0" fontId="9" fillId="0" borderId="0" xfId="14" quotePrefix="1" applyFont="1" applyFill="1" applyBorder="1" applyAlignment="1">
      <alignment horizontal="right" vertical="center"/>
    </xf>
    <xf numFmtId="37" fontId="11" fillId="0" borderId="3" xfId="3" applyNumberFormat="1" applyFont="1" applyBorder="1" applyAlignment="1" applyProtection="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37" fontId="11" fillId="0" borderId="3" xfId="2" applyNumberFormat="1" applyFont="1" applyBorder="1" applyAlignment="1" applyProtection="1">
      <alignment horizontal="center" vertical="center" wrapText="1"/>
    </xf>
    <xf numFmtId="0" fontId="11" fillId="0" borderId="3" xfId="2" applyFont="1" applyBorder="1" applyAlignment="1" applyProtection="1">
      <alignment horizontal="center" vertical="center"/>
    </xf>
    <xf numFmtId="0" fontId="11" fillId="0" borderId="4" xfId="2" applyFont="1" applyBorder="1" applyAlignment="1" applyProtection="1">
      <alignment horizontal="center" vertical="center"/>
    </xf>
    <xf numFmtId="0" fontId="11" fillId="0" borderId="3" xfId="2" applyFont="1" applyFill="1" applyBorder="1" applyAlignment="1" applyProtection="1">
      <alignment horizontal="center" vertical="center"/>
    </xf>
    <xf numFmtId="0" fontId="11" fillId="0" borderId="4" xfId="2" applyFont="1" applyFill="1" applyBorder="1" applyAlignment="1" applyProtection="1">
      <alignment horizontal="center" vertical="center"/>
    </xf>
    <xf numFmtId="0" fontId="11" fillId="0" borderId="4" xfId="2" applyFont="1" applyBorder="1" applyAlignment="1">
      <alignment vertical="center"/>
    </xf>
    <xf numFmtId="0" fontId="11" fillId="0" borderId="3" xfId="3" applyFont="1" applyFill="1" applyBorder="1" applyAlignment="1" applyProtection="1">
      <alignment horizontal="center" vertical="center"/>
    </xf>
    <xf numFmtId="0" fontId="24" fillId="0" borderId="4" xfId="0" applyFont="1" applyBorder="1" applyAlignment="1">
      <alignment horizontal="center" vertical="center"/>
    </xf>
    <xf numFmtId="37" fontId="11" fillId="0" borderId="3" xfId="3" applyNumberFormat="1" applyFont="1" applyBorder="1" applyAlignment="1" applyProtection="1">
      <alignment horizontal="center" vertical="center" shrinkToFit="1"/>
    </xf>
    <xf numFmtId="0" fontId="24" fillId="0" borderId="7" xfId="0" applyFont="1" applyBorder="1" applyAlignment="1">
      <alignment horizontal="center" vertical="center" shrinkToFit="1"/>
    </xf>
    <xf numFmtId="0" fontId="24" fillId="0" borderId="4" xfId="0" applyFont="1" applyBorder="1" applyAlignment="1">
      <alignment horizontal="center" vertical="center" shrinkToFit="1"/>
    </xf>
    <xf numFmtId="0" fontId="11" fillId="0" borderId="4" xfId="3" applyFont="1" applyFill="1" applyBorder="1" applyAlignment="1" applyProtection="1">
      <alignment horizontal="center" vertical="center"/>
    </xf>
    <xf numFmtId="0" fontId="11" fillId="0" borderId="3" xfId="3" applyFont="1" applyBorder="1" applyAlignment="1" applyProtection="1">
      <alignment horizontal="center" vertical="center"/>
    </xf>
    <xf numFmtId="0" fontId="11" fillId="0" borderId="4" xfId="3" applyFont="1" applyBorder="1" applyAlignment="1" applyProtection="1">
      <alignment horizontal="center" vertical="center"/>
    </xf>
    <xf numFmtId="0" fontId="11" fillId="0" borderId="4" xfId="3" applyFont="1" applyBorder="1" applyAlignment="1">
      <alignment vertical="center"/>
    </xf>
    <xf numFmtId="0" fontId="11" fillId="0" borderId="3" xfId="3" applyFont="1" applyBorder="1" applyAlignment="1">
      <alignment horizontal="center" vertical="center"/>
    </xf>
    <xf numFmtId="0" fontId="11" fillId="0" borderId="3" xfId="2" applyFont="1" applyBorder="1" applyAlignment="1" applyProtection="1">
      <alignment horizontal="distributed" vertical="center"/>
    </xf>
    <xf numFmtId="0" fontId="11" fillId="0" borderId="4" xfId="2" applyFont="1" applyBorder="1" applyAlignment="1" applyProtection="1">
      <alignment horizontal="distributed" vertical="center"/>
    </xf>
    <xf numFmtId="0" fontId="11" fillId="0" borderId="13" xfId="2" applyFont="1" applyBorder="1" applyAlignment="1" applyProtection="1">
      <alignment horizontal="distributed" vertical="center"/>
    </xf>
    <xf numFmtId="0" fontId="11" fillId="0" borderId="14" xfId="2" applyFont="1" applyBorder="1" applyAlignment="1" applyProtection="1">
      <alignment horizontal="distributed" vertical="center"/>
    </xf>
    <xf numFmtId="0" fontId="11" fillId="0" borderId="6" xfId="2" applyFont="1" applyFill="1" applyBorder="1" applyAlignment="1" applyProtection="1">
      <alignment horizontal="center" vertical="center"/>
    </xf>
    <xf numFmtId="0" fontId="11" fillId="0" borderId="5" xfId="2" applyFont="1" applyFill="1" applyBorder="1" applyAlignment="1" applyProtection="1">
      <alignment horizontal="center" vertical="center"/>
    </xf>
    <xf numFmtId="0" fontId="9" fillId="0" borderId="13" xfId="0" applyFont="1" applyFill="1" applyBorder="1" applyAlignment="1" applyProtection="1">
      <alignment horizontal="distributed" vertical="center"/>
    </xf>
    <xf numFmtId="0" fontId="9" fillId="0" borderId="14" xfId="0" applyFont="1" applyFill="1" applyBorder="1" applyAlignment="1" applyProtection="1">
      <alignment horizontal="distributed"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3" xfId="0" applyFont="1" applyBorder="1" applyAlignment="1" applyProtection="1">
      <alignment horizontal="distributed" vertical="center"/>
    </xf>
    <xf numFmtId="0" fontId="9" fillId="0" borderId="4" xfId="0" applyFont="1" applyBorder="1" applyAlignment="1" applyProtection="1">
      <alignment horizontal="distributed" vertical="center"/>
    </xf>
    <xf numFmtId="0" fontId="9" fillId="0" borderId="13" xfId="0" applyFont="1" applyBorder="1" applyAlignment="1" applyProtection="1">
      <alignment horizontal="distributed" vertical="center"/>
    </xf>
    <xf numFmtId="0" fontId="9" fillId="0" borderId="14" xfId="0" applyFont="1" applyBorder="1" applyAlignment="1" applyProtection="1">
      <alignment horizontal="distributed"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11" fillId="0" borderId="2" xfId="2" applyFont="1" applyBorder="1" applyAlignment="1" applyProtection="1">
      <alignment horizontal="distributed" vertical="center"/>
    </xf>
    <xf numFmtId="0" fontId="0" fillId="0" borderId="10" xfId="0" applyBorder="1" applyAlignment="1">
      <alignment vertical="center"/>
    </xf>
    <xf numFmtId="0" fontId="0" fillId="0" borderId="14" xfId="0" applyBorder="1" applyAlignment="1">
      <alignment horizontal="distributed" vertical="center"/>
    </xf>
    <xf numFmtId="0" fontId="11" fillId="0" borderId="12" xfId="2" applyFont="1" applyBorder="1" applyAlignment="1" applyProtection="1">
      <alignment horizontal="center" vertical="center"/>
    </xf>
    <xf numFmtId="0" fontId="11" fillId="0" borderId="6" xfId="2" applyFont="1" applyBorder="1" applyAlignment="1" applyProtection="1">
      <alignment horizontal="distributed" vertical="center"/>
    </xf>
    <xf numFmtId="0" fontId="0" fillId="0" borderId="9" xfId="0" applyBorder="1" applyAlignment="1">
      <alignment vertical="center"/>
    </xf>
    <xf numFmtId="0" fontId="11" fillId="0" borderId="3" xfId="9" applyFont="1" applyFill="1" applyBorder="1" applyAlignment="1" applyProtection="1">
      <alignment horizontal="center" vertical="center"/>
    </xf>
    <xf numFmtId="0" fontId="11" fillId="0" borderId="7" xfId="9" applyFont="1" applyFill="1" applyBorder="1" applyAlignment="1" applyProtection="1">
      <alignment horizontal="center" vertical="center"/>
    </xf>
    <xf numFmtId="0" fontId="11" fillId="0" borderId="3" xfId="9" quotePrefix="1" applyFont="1" applyFill="1" applyBorder="1" applyAlignment="1" applyProtection="1">
      <alignment horizontal="center" vertical="center"/>
    </xf>
    <xf numFmtId="0" fontId="11" fillId="0" borderId="4" xfId="9" quotePrefix="1" applyFont="1" applyFill="1" applyBorder="1" applyAlignment="1" applyProtection="1">
      <alignment horizontal="center" vertical="center"/>
    </xf>
    <xf numFmtId="0" fontId="11" fillId="0" borderId="4" xfId="9" applyFont="1" applyFill="1" applyBorder="1" applyAlignment="1" applyProtection="1">
      <alignment horizontal="center" vertical="center"/>
    </xf>
    <xf numFmtId="0" fontId="11" fillId="0" borderId="6" xfId="2" applyFont="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11" fillId="0" borderId="3" xfId="9" quotePrefix="1" applyFont="1" applyFill="1" applyBorder="1" applyAlignment="1" applyProtection="1">
      <alignment horizontal="center" vertical="center" wrapText="1"/>
    </xf>
    <xf numFmtId="0" fontId="11" fillId="0" borderId="4" xfId="9" quotePrefix="1" applyFont="1" applyFill="1" applyBorder="1" applyAlignment="1" applyProtection="1">
      <alignment horizontal="center" vertical="center" wrapText="1"/>
    </xf>
    <xf numFmtId="0" fontId="11" fillId="0" borderId="9" xfId="9" applyFont="1" applyFill="1" applyBorder="1" applyAlignment="1" applyProtection="1">
      <alignment horizontal="center" vertical="center"/>
    </xf>
    <xf numFmtId="0" fontId="11" fillId="0" borderId="11" xfId="9" applyFont="1" applyFill="1" applyBorder="1" applyAlignment="1" applyProtection="1">
      <alignment horizontal="center" vertical="center"/>
    </xf>
    <xf numFmtId="0" fontId="9" fillId="0" borderId="3" xfId="13" applyFont="1" applyFill="1" applyBorder="1" applyAlignment="1">
      <alignment horizontal="center" vertical="center"/>
    </xf>
    <xf numFmtId="0" fontId="9" fillId="0" borderId="4" xfId="13" applyFont="1" applyFill="1" applyBorder="1" applyAlignment="1">
      <alignment horizontal="center" vertical="center"/>
    </xf>
    <xf numFmtId="0" fontId="13" fillId="0" borderId="13" xfId="13" applyFont="1" applyFill="1" applyBorder="1" applyAlignment="1">
      <alignment horizontal="center" vertical="center"/>
    </xf>
    <xf numFmtId="0" fontId="13" fillId="0" borderId="36" xfId="13" applyFont="1" applyFill="1" applyBorder="1" applyAlignment="1">
      <alignment horizontal="center" vertical="center"/>
    </xf>
    <xf numFmtId="0" fontId="13" fillId="0" borderId="14" xfId="13" applyFont="1" applyFill="1" applyBorder="1" applyAlignment="1">
      <alignment horizontal="center" vertical="center"/>
    </xf>
    <xf numFmtId="0" fontId="9" fillId="0" borderId="7" xfId="13" applyFont="1" applyFill="1" applyBorder="1" applyAlignment="1">
      <alignment horizontal="center" vertical="center" textRotation="255"/>
    </xf>
    <xf numFmtId="0" fontId="9" fillId="0" borderId="4" xfId="13" applyFont="1" applyFill="1" applyBorder="1" applyAlignment="1">
      <alignment horizontal="center" vertical="center" textRotation="255"/>
    </xf>
    <xf numFmtId="0" fontId="9" fillId="0" borderId="41" xfId="13" applyFont="1" applyFill="1" applyBorder="1" applyAlignment="1">
      <alignment horizontal="center" vertical="center" textRotation="255"/>
    </xf>
    <xf numFmtId="0" fontId="9" fillId="0" borderId="40" xfId="13" applyFont="1" applyFill="1" applyBorder="1" applyAlignment="1">
      <alignment horizontal="center" vertical="center" textRotation="255"/>
    </xf>
    <xf numFmtId="0" fontId="9" fillId="0" borderId="3" xfId="13" applyFont="1" applyFill="1" applyBorder="1" applyAlignment="1">
      <alignment horizontal="center" vertical="center" textRotation="255"/>
    </xf>
    <xf numFmtId="38" fontId="9" fillId="0" borderId="3" xfId="7" applyFont="1" applyFill="1" applyBorder="1" applyAlignment="1">
      <alignment horizontal="center" vertical="center"/>
    </xf>
    <xf numFmtId="38" fontId="9" fillId="0" borderId="40" xfId="7" applyFont="1" applyFill="1" applyBorder="1" applyAlignment="1">
      <alignment horizontal="center" vertical="center"/>
    </xf>
    <xf numFmtId="0" fontId="9" fillId="0" borderId="40" xfId="13" applyFont="1" applyFill="1" applyBorder="1" applyAlignment="1">
      <alignment horizontal="center" vertical="center"/>
    </xf>
    <xf numFmtId="0" fontId="9" fillId="0" borderId="13" xfId="4" applyFont="1" applyBorder="1" applyAlignment="1" applyProtection="1">
      <alignment horizontal="center" vertical="center"/>
    </xf>
    <xf numFmtId="0" fontId="9" fillId="0" borderId="14" xfId="4" applyFont="1" applyBorder="1" applyAlignment="1" applyProtection="1">
      <alignment horizontal="center" vertical="center"/>
    </xf>
    <xf numFmtId="0" fontId="9" fillId="0" borderId="7"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3" xfId="3" applyFont="1" applyFill="1" applyBorder="1" applyAlignment="1">
      <alignment horizontal="center" vertical="center"/>
    </xf>
    <xf numFmtId="181" fontId="9" fillId="0" borderId="3" xfId="3" applyNumberFormat="1" applyFont="1" applyFill="1" applyBorder="1" applyAlignment="1" applyProtection="1">
      <alignment horizontal="center" vertical="center" wrapText="1"/>
    </xf>
    <xf numFmtId="181" fontId="9" fillId="0" borderId="7" xfId="3" applyNumberFormat="1" applyFont="1" applyFill="1" applyBorder="1" applyAlignment="1" applyProtection="1">
      <alignment horizontal="center" vertical="center"/>
    </xf>
    <xf numFmtId="37" fontId="9" fillId="0" borderId="36" xfId="3" applyNumberFormat="1" applyFont="1" applyFill="1" applyBorder="1" applyAlignment="1" applyProtection="1">
      <alignment horizontal="center" vertical="center"/>
    </xf>
    <xf numFmtId="37" fontId="9" fillId="0" borderId="14" xfId="3" applyNumberFormat="1" applyFont="1" applyFill="1" applyBorder="1" applyAlignment="1" applyProtection="1">
      <alignment horizontal="center" vertical="center"/>
    </xf>
    <xf numFmtId="0" fontId="9" fillId="0" borderId="3" xfId="3" applyFont="1" applyFill="1" applyBorder="1" applyAlignment="1" applyProtection="1">
      <alignment horizontal="center" vertical="center"/>
    </xf>
    <xf numFmtId="0" fontId="9" fillId="0" borderId="7" xfId="3" applyFont="1" applyFill="1" applyBorder="1" applyAlignment="1" applyProtection="1">
      <alignment horizontal="center" vertical="center"/>
    </xf>
    <xf numFmtId="0" fontId="9" fillId="0" borderId="4" xfId="3" applyFont="1" applyFill="1" applyBorder="1" applyAlignment="1" applyProtection="1">
      <alignment horizontal="center" vertical="center"/>
    </xf>
  </cellXfs>
  <cellStyles count="16">
    <cellStyle name="桁区切り" xfId="1" builtinId="6"/>
    <cellStyle name="桁区切り 2" xfId="5"/>
    <cellStyle name="桁区切り 2 2" xfId="7"/>
    <cellStyle name="桁区切り 6" xfId="10"/>
    <cellStyle name="標準" xfId="0" builtinId="0"/>
    <cellStyle name="標準 11" xfId="11"/>
    <cellStyle name="標準 2" xfId="2"/>
    <cellStyle name="標準 2 5" xfId="3"/>
    <cellStyle name="標準 3" xfId="13"/>
    <cellStyle name="標準 3 3 3" xfId="6"/>
    <cellStyle name="標準 4 2" xfId="4"/>
    <cellStyle name="標準 5" xfId="14"/>
    <cellStyle name="標準_GEC16" xfId="15"/>
    <cellStyle name="標準_統計表（１表）累年" xfId="8"/>
    <cellStyle name="標準_要覧Ⅳ－６（ベスト１０）" xfId="9"/>
    <cellStyle name="標準_要覧Ⅳ－６（ベスト１０）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2</xdr:col>
      <xdr:colOff>0</xdr:colOff>
      <xdr:row>6</xdr:row>
      <xdr:rowOff>0</xdr:rowOff>
    </xdr:to>
    <xdr:sp macro="" textlink="">
      <xdr:nvSpPr>
        <xdr:cNvPr id="2" name="Line 1"/>
        <xdr:cNvSpPr>
          <a:spLocks noChangeShapeType="1"/>
        </xdr:cNvSpPr>
      </xdr:nvSpPr>
      <xdr:spPr bwMode="auto">
        <a:xfrm>
          <a:off x="9525" y="733425"/>
          <a:ext cx="1619250" cy="342900"/>
        </a:xfrm>
        <a:prstGeom prst="line">
          <a:avLst/>
        </a:prstGeom>
        <a:noFill/>
        <a:ln w="6350">
          <a:solidFill>
            <a:srgbClr val="000000"/>
          </a:solidFill>
          <a:round/>
          <a:headEnd/>
          <a:tailEnd/>
        </a:ln>
      </xdr:spPr>
    </xdr:sp>
    <xdr:clientData/>
  </xdr:twoCellAnchor>
  <xdr:twoCellAnchor>
    <xdr:from>
      <xdr:col>0</xdr:col>
      <xdr:colOff>9525</xdr:colOff>
      <xdr:row>61</xdr:row>
      <xdr:rowOff>0</xdr:rowOff>
    </xdr:from>
    <xdr:to>
      <xdr:col>2</xdr:col>
      <xdr:colOff>0</xdr:colOff>
      <xdr:row>63</xdr:row>
      <xdr:rowOff>0</xdr:rowOff>
    </xdr:to>
    <xdr:sp macro="" textlink="">
      <xdr:nvSpPr>
        <xdr:cNvPr id="3" name="Line 1"/>
        <xdr:cNvSpPr>
          <a:spLocks noChangeShapeType="1"/>
        </xdr:cNvSpPr>
      </xdr:nvSpPr>
      <xdr:spPr bwMode="auto">
        <a:xfrm>
          <a:off x="9525" y="10601325"/>
          <a:ext cx="1619250" cy="342900"/>
        </a:xfrm>
        <a:prstGeom prst="line">
          <a:avLst/>
        </a:prstGeom>
        <a:noFill/>
        <a:ln w="6350">
          <a:solidFill>
            <a:srgbClr val="000000"/>
          </a:solidFill>
          <a:round/>
          <a:headEnd/>
          <a:tailEnd/>
        </a:ln>
      </xdr:spPr>
    </xdr:sp>
    <xdr:clientData/>
  </xdr:twoCellAnchor>
  <xdr:twoCellAnchor>
    <xdr:from>
      <xdr:col>0</xdr:col>
      <xdr:colOff>9525</xdr:colOff>
      <xdr:row>61</xdr:row>
      <xdr:rowOff>0</xdr:rowOff>
    </xdr:from>
    <xdr:to>
      <xdr:col>2</xdr:col>
      <xdr:colOff>0</xdr:colOff>
      <xdr:row>63</xdr:row>
      <xdr:rowOff>0</xdr:rowOff>
    </xdr:to>
    <xdr:sp macro="" textlink="">
      <xdr:nvSpPr>
        <xdr:cNvPr id="4" name="Line 1"/>
        <xdr:cNvSpPr>
          <a:spLocks noChangeShapeType="1"/>
        </xdr:cNvSpPr>
      </xdr:nvSpPr>
      <xdr:spPr bwMode="auto">
        <a:xfrm>
          <a:off x="9525" y="10601325"/>
          <a:ext cx="1619250" cy="342900"/>
        </a:xfrm>
        <a:prstGeom prst="line">
          <a:avLst/>
        </a:prstGeom>
        <a:noFill/>
        <a:ln w="6350">
          <a:solidFill>
            <a:srgbClr val="000000"/>
          </a:solidFill>
          <a:round/>
          <a:headEnd/>
          <a:tailEnd/>
        </a:ln>
      </xdr:spPr>
    </xdr:sp>
    <xdr:clientData/>
  </xdr:twoCellAnchor>
  <xdr:twoCellAnchor>
    <xdr:from>
      <xdr:col>39</xdr:col>
      <xdr:colOff>9525</xdr:colOff>
      <xdr:row>4</xdr:row>
      <xdr:rowOff>19050</xdr:rowOff>
    </xdr:from>
    <xdr:to>
      <xdr:col>41</xdr:col>
      <xdr:colOff>0</xdr:colOff>
      <xdr:row>6</xdr:row>
      <xdr:rowOff>0</xdr:rowOff>
    </xdr:to>
    <xdr:sp macro="" textlink="">
      <xdr:nvSpPr>
        <xdr:cNvPr id="5" name="Line 1"/>
        <xdr:cNvSpPr>
          <a:spLocks noChangeShapeType="1"/>
        </xdr:cNvSpPr>
      </xdr:nvSpPr>
      <xdr:spPr bwMode="auto">
        <a:xfrm>
          <a:off x="13944600" y="752475"/>
          <a:ext cx="1619250" cy="323850"/>
        </a:xfrm>
        <a:prstGeom prst="line">
          <a:avLst/>
        </a:prstGeom>
        <a:noFill/>
        <a:ln w="6350">
          <a:solidFill>
            <a:srgbClr val="000000"/>
          </a:solidFill>
          <a:round/>
          <a:headEnd/>
          <a:tailEnd/>
        </a:ln>
      </xdr:spPr>
    </xdr:sp>
    <xdr:clientData/>
  </xdr:twoCellAnchor>
  <xdr:twoCellAnchor>
    <xdr:from>
      <xdr:col>39</xdr:col>
      <xdr:colOff>7620</xdr:colOff>
      <xdr:row>61</xdr:row>
      <xdr:rowOff>7620</xdr:rowOff>
    </xdr:from>
    <xdr:to>
      <xdr:col>41</xdr:col>
      <xdr:colOff>0</xdr:colOff>
      <xdr:row>63</xdr:row>
      <xdr:rowOff>7620</xdr:rowOff>
    </xdr:to>
    <xdr:sp macro="" textlink="">
      <xdr:nvSpPr>
        <xdr:cNvPr id="6" name="Line 1"/>
        <xdr:cNvSpPr>
          <a:spLocks noChangeShapeType="1"/>
        </xdr:cNvSpPr>
      </xdr:nvSpPr>
      <xdr:spPr bwMode="auto">
        <a:xfrm>
          <a:off x="13942695" y="10608945"/>
          <a:ext cx="1621155"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0</xdr:rowOff>
    </xdr:from>
    <xdr:to>
      <xdr:col>2</xdr:col>
      <xdr:colOff>0</xdr:colOff>
      <xdr:row>6</xdr:row>
      <xdr:rowOff>0</xdr:rowOff>
    </xdr:to>
    <xdr:sp macro="" textlink="">
      <xdr:nvSpPr>
        <xdr:cNvPr id="7" name="Line 1"/>
        <xdr:cNvSpPr>
          <a:spLocks noChangeShapeType="1"/>
        </xdr:cNvSpPr>
      </xdr:nvSpPr>
      <xdr:spPr bwMode="auto">
        <a:xfrm>
          <a:off x="9525" y="733425"/>
          <a:ext cx="1466850" cy="342900"/>
        </a:xfrm>
        <a:prstGeom prst="line">
          <a:avLst/>
        </a:prstGeom>
        <a:noFill/>
        <a:ln w="6350">
          <a:solidFill>
            <a:srgbClr val="000000"/>
          </a:solidFill>
          <a:round/>
          <a:headEnd/>
          <a:tailEnd/>
        </a:ln>
      </xdr:spPr>
    </xdr:sp>
    <xdr:clientData/>
  </xdr:twoCellAnchor>
  <xdr:twoCellAnchor>
    <xdr:from>
      <xdr:col>0</xdr:col>
      <xdr:colOff>9525</xdr:colOff>
      <xdr:row>61</xdr:row>
      <xdr:rowOff>0</xdr:rowOff>
    </xdr:from>
    <xdr:to>
      <xdr:col>2</xdr:col>
      <xdr:colOff>0</xdr:colOff>
      <xdr:row>63</xdr:row>
      <xdr:rowOff>0</xdr:rowOff>
    </xdr:to>
    <xdr:sp macro="" textlink="">
      <xdr:nvSpPr>
        <xdr:cNvPr id="8" name="Line 1"/>
        <xdr:cNvSpPr>
          <a:spLocks noChangeShapeType="1"/>
        </xdr:cNvSpPr>
      </xdr:nvSpPr>
      <xdr:spPr bwMode="auto">
        <a:xfrm>
          <a:off x="9525" y="10601325"/>
          <a:ext cx="1466850" cy="342900"/>
        </a:xfrm>
        <a:prstGeom prst="line">
          <a:avLst/>
        </a:prstGeom>
        <a:noFill/>
        <a:ln w="6350">
          <a:solidFill>
            <a:srgbClr val="000000"/>
          </a:solidFill>
          <a:round/>
          <a:headEnd/>
          <a:tailEnd/>
        </a:ln>
      </xdr:spPr>
    </xdr:sp>
    <xdr:clientData/>
  </xdr:twoCellAnchor>
  <xdr:twoCellAnchor>
    <xdr:from>
      <xdr:col>0</xdr:col>
      <xdr:colOff>9525</xdr:colOff>
      <xdr:row>61</xdr:row>
      <xdr:rowOff>0</xdr:rowOff>
    </xdr:from>
    <xdr:to>
      <xdr:col>2</xdr:col>
      <xdr:colOff>0</xdr:colOff>
      <xdr:row>63</xdr:row>
      <xdr:rowOff>0</xdr:rowOff>
    </xdr:to>
    <xdr:sp macro="" textlink="">
      <xdr:nvSpPr>
        <xdr:cNvPr id="9" name="Line 1"/>
        <xdr:cNvSpPr>
          <a:spLocks noChangeShapeType="1"/>
        </xdr:cNvSpPr>
      </xdr:nvSpPr>
      <xdr:spPr bwMode="auto">
        <a:xfrm>
          <a:off x="9525" y="10601325"/>
          <a:ext cx="1466850" cy="342900"/>
        </a:xfrm>
        <a:prstGeom prst="line">
          <a:avLst/>
        </a:prstGeom>
        <a:noFill/>
        <a:ln w="6350">
          <a:solidFill>
            <a:srgbClr val="000000"/>
          </a:solidFill>
          <a:round/>
          <a:headEnd/>
          <a:tailEnd/>
        </a:ln>
      </xdr:spPr>
    </xdr:sp>
    <xdr:clientData/>
  </xdr:twoCellAnchor>
  <xdr:twoCellAnchor>
    <xdr:from>
      <xdr:col>39</xdr:col>
      <xdr:colOff>9525</xdr:colOff>
      <xdr:row>4</xdr:row>
      <xdr:rowOff>19050</xdr:rowOff>
    </xdr:from>
    <xdr:to>
      <xdr:col>41</xdr:col>
      <xdr:colOff>0</xdr:colOff>
      <xdr:row>6</xdr:row>
      <xdr:rowOff>0</xdr:rowOff>
    </xdr:to>
    <xdr:sp macro="" textlink="">
      <xdr:nvSpPr>
        <xdr:cNvPr id="10" name="Line 1"/>
        <xdr:cNvSpPr>
          <a:spLocks noChangeShapeType="1"/>
        </xdr:cNvSpPr>
      </xdr:nvSpPr>
      <xdr:spPr bwMode="auto">
        <a:xfrm>
          <a:off x="13792200" y="752475"/>
          <a:ext cx="1466850" cy="323850"/>
        </a:xfrm>
        <a:prstGeom prst="line">
          <a:avLst/>
        </a:prstGeom>
        <a:noFill/>
        <a:ln w="6350">
          <a:solidFill>
            <a:srgbClr val="000000"/>
          </a:solidFill>
          <a:round/>
          <a:headEnd/>
          <a:tailEnd/>
        </a:ln>
      </xdr:spPr>
    </xdr:sp>
    <xdr:clientData/>
  </xdr:twoCellAnchor>
  <xdr:twoCellAnchor>
    <xdr:from>
      <xdr:col>39</xdr:col>
      <xdr:colOff>7620</xdr:colOff>
      <xdr:row>61</xdr:row>
      <xdr:rowOff>7620</xdr:rowOff>
    </xdr:from>
    <xdr:to>
      <xdr:col>41</xdr:col>
      <xdr:colOff>0</xdr:colOff>
      <xdr:row>63</xdr:row>
      <xdr:rowOff>7620</xdr:rowOff>
    </xdr:to>
    <xdr:sp macro="" textlink="">
      <xdr:nvSpPr>
        <xdr:cNvPr id="11" name="Line 1"/>
        <xdr:cNvSpPr>
          <a:spLocks noChangeShapeType="1"/>
        </xdr:cNvSpPr>
      </xdr:nvSpPr>
      <xdr:spPr bwMode="auto">
        <a:xfrm>
          <a:off x="13790295" y="10608945"/>
          <a:ext cx="1468755"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0</xdr:rowOff>
    </xdr:from>
    <xdr:to>
      <xdr:col>2</xdr:col>
      <xdr:colOff>0</xdr:colOff>
      <xdr:row>6</xdr:row>
      <xdr:rowOff>0</xdr:rowOff>
    </xdr:to>
    <xdr:sp macro="" textlink="">
      <xdr:nvSpPr>
        <xdr:cNvPr id="2" name="Line 1"/>
        <xdr:cNvSpPr>
          <a:spLocks noChangeShapeType="1"/>
        </xdr:cNvSpPr>
      </xdr:nvSpPr>
      <xdr:spPr bwMode="auto">
        <a:xfrm>
          <a:off x="19050" y="990600"/>
          <a:ext cx="1571625" cy="495300"/>
        </a:xfrm>
        <a:prstGeom prst="line">
          <a:avLst/>
        </a:prstGeom>
        <a:noFill/>
        <a:ln w="6350">
          <a:solidFill>
            <a:srgbClr val="000000"/>
          </a:solidFill>
          <a:round/>
          <a:headEnd/>
          <a:tailEnd/>
        </a:ln>
      </xdr:spPr>
    </xdr:sp>
    <xdr:clientData/>
  </xdr:twoCellAnchor>
  <xdr:twoCellAnchor>
    <xdr:from>
      <xdr:col>0</xdr:col>
      <xdr:colOff>19050</xdr:colOff>
      <xdr:row>4</xdr:row>
      <xdr:rowOff>0</xdr:rowOff>
    </xdr:from>
    <xdr:to>
      <xdr:col>2</xdr:col>
      <xdr:colOff>0</xdr:colOff>
      <xdr:row>6</xdr:row>
      <xdr:rowOff>0</xdr:rowOff>
    </xdr:to>
    <xdr:sp macro="" textlink="">
      <xdr:nvSpPr>
        <xdr:cNvPr id="3" name="Line 1"/>
        <xdr:cNvSpPr>
          <a:spLocks noChangeShapeType="1"/>
        </xdr:cNvSpPr>
      </xdr:nvSpPr>
      <xdr:spPr bwMode="auto">
        <a:xfrm>
          <a:off x="19050" y="990600"/>
          <a:ext cx="157162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xdr:colOff>
      <xdr:row>4</xdr:row>
      <xdr:rowOff>0</xdr:rowOff>
    </xdr:from>
    <xdr:to>
      <xdr:col>2</xdr:col>
      <xdr:colOff>0</xdr:colOff>
      <xdr:row>6</xdr:row>
      <xdr:rowOff>0</xdr:rowOff>
    </xdr:to>
    <xdr:sp macro="" textlink="">
      <xdr:nvSpPr>
        <xdr:cNvPr id="4" name="Line 1"/>
        <xdr:cNvSpPr>
          <a:spLocks noChangeShapeType="1"/>
        </xdr:cNvSpPr>
      </xdr:nvSpPr>
      <xdr:spPr bwMode="auto">
        <a:xfrm>
          <a:off x="15240" y="990600"/>
          <a:ext cx="157543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xdr:colOff>
      <xdr:row>4</xdr:row>
      <xdr:rowOff>0</xdr:rowOff>
    </xdr:from>
    <xdr:to>
      <xdr:col>2</xdr:col>
      <xdr:colOff>0</xdr:colOff>
      <xdr:row>6</xdr:row>
      <xdr:rowOff>0</xdr:rowOff>
    </xdr:to>
    <xdr:sp macro="" textlink="">
      <xdr:nvSpPr>
        <xdr:cNvPr id="5" name="Line 1"/>
        <xdr:cNvSpPr>
          <a:spLocks noChangeShapeType="1"/>
        </xdr:cNvSpPr>
      </xdr:nvSpPr>
      <xdr:spPr bwMode="auto">
        <a:xfrm>
          <a:off x="15240" y="990600"/>
          <a:ext cx="157543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45</xdr:row>
      <xdr:rowOff>0</xdr:rowOff>
    </xdr:from>
    <xdr:to>
      <xdr:col>2</xdr:col>
      <xdr:colOff>0</xdr:colOff>
      <xdr:row>47</xdr:row>
      <xdr:rowOff>0</xdr:rowOff>
    </xdr:to>
    <xdr:sp macro="" textlink="">
      <xdr:nvSpPr>
        <xdr:cNvPr id="6" name="Line 1"/>
        <xdr:cNvSpPr>
          <a:spLocks noChangeShapeType="1"/>
        </xdr:cNvSpPr>
      </xdr:nvSpPr>
      <xdr:spPr bwMode="auto">
        <a:xfrm>
          <a:off x="19050" y="11144250"/>
          <a:ext cx="1571625" cy="495300"/>
        </a:xfrm>
        <a:prstGeom prst="line">
          <a:avLst/>
        </a:prstGeom>
        <a:noFill/>
        <a:ln w="6350">
          <a:solidFill>
            <a:srgbClr val="000000"/>
          </a:solidFill>
          <a:round/>
          <a:headEnd/>
          <a:tailEnd/>
        </a:ln>
      </xdr:spPr>
    </xdr:sp>
    <xdr:clientData/>
  </xdr:twoCellAnchor>
  <xdr:twoCellAnchor>
    <xdr:from>
      <xdr:col>0</xdr:col>
      <xdr:colOff>19050</xdr:colOff>
      <xdr:row>45</xdr:row>
      <xdr:rowOff>0</xdr:rowOff>
    </xdr:from>
    <xdr:to>
      <xdr:col>2</xdr:col>
      <xdr:colOff>0</xdr:colOff>
      <xdr:row>47</xdr:row>
      <xdr:rowOff>0</xdr:rowOff>
    </xdr:to>
    <xdr:sp macro="" textlink="">
      <xdr:nvSpPr>
        <xdr:cNvPr id="7" name="Line 1"/>
        <xdr:cNvSpPr>
          <a:spLocks noChangeShapeType="1"/>
        </xdr:cNvSpPr>
      </xdr:nvSpPr>
      <xdr:spPr bwMode="auto">
        <a:xfrm>
          <a:off x="19050" y="11144250"/>
          <a:ext cx="157162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xdr:colOff>
      <xdr:row>45</xdr:row>
      <xdr:rowOff>0</xdr:rowOff>
    </xdr:from>
    <xdr:to>
      <xdr:col>2</xdr:col>
      <xdr:colOff>0</xdr:colOff>
      <xdr:row>47</xdr:row>
      <xdr:rowOff>0</xdr:rowOff>
    </xdr:to>
    <xdr:sp macro="" textlink="">
      <xdr:nvSpPr>
        <xdr:cNvPr id="8" name="Line 1"/>
        <xdr:cNvSpPr>
          <a:spLocks noChangeShapeType="1"/>
        </xdr:cNvSpPr>
      </xdr:nvSpPr>
      <xdr:spPr bwMode="auto">
        <a:xfrm>
          <a:off x="15240" y="11144250"/>
          <a:ext cx="157543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19050</xdr:colOff>
      <xdr:row>4</xdr:row>
      <xdr:rowOff>0</xdr:rowOff>
    </xdr:from>
    <xdr:to>
      <xdr:col>39</xdr:col>
      <xdr:colOff>0</xdr:colOff>
      <xdr:row>6</xdr:row>
      <xdr:rowOff>0</xdr:rowOff>
    </xdr:to>
    <xdr:sp macro="" textlink="">
      <xdr:nvSpPr>
        <xdr:cNvPr id="9" name="Line 1"/>
        <xdr:cNvSpPr>
          <a:spLocks noChangeShapeType="1"/>
        </xdr:cNvSpPr>
      </xdr:nvSpPr>
      <xdr:spPr bwMode="auto">
        <a:xfrm>
          <a:off x="13439775" y="990600"/>
          <a:ext cx="1571625" cy="495300"/>
        </a:xfrm>
        <a:prstGeom prst="line">
          <a:avLst/>
        </a:prstGeom>
        <a:noFill/>
        <a:ln w="6350">
          <a:solidFill>
            <a:srgbClr val="000000"/>
          </a:solidFill>
          <a:round/>
          <a:headEnd/>
          <a:tailEnd/>
        </a:ln>
      </xdr:spPr>
    </xdr:sp>
    <xdr:clientData/>
  </xdr:twoCellAnchor>
  <xdr:twoCellAnchor>
    <xdr:from>
      <xdr:col>37</xdr:col>
      <xdr:colOff>19050</xdr:colOff>
      <xdr:row>4</xdr:row>
      <xdr:rowOff>0</xdr:rowOff>
    </xdr:from>
    <xdr:to>
      <xdr:col>39</xdr:col>
      <xdr:colOff>0</xdr:colOff>
      <xdr:row>6</xdr:row>
      <xdr:rowOff>0</xdr:rowOff>
    </xdr:to>
    <xdr:sp macro="" textlink="">
      <xdr:nvSpPr>
        <xdr:cNvPr id="10" name="Line 1"/>
        <xdr:cNvSpPr>
          <a:spLocks noChangeShapeType="1"/>
        </xdr:cNvSpPr>
      </xdr:nvSpPr>
      <xdr:spPr bwMode="auto">
        <a:xfrm>
          <a:off x="13439775" y="990600"/>
          <a:ext cx="157162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15240</xdr:colOff>
      <xdr:row>4</xdr:row>
      <xdr:rowOff>0</xdr:rowOff>
    </xdr:from>
    <xdr:to>
      <xdr:col>39</xdr:col>
      <xdr:colOff>0</xdr:colOff>
      <xdr:row>6</xdr:row>
      <xdr:rowOff>0</xdr:rowOff>
    </xdr:to>
    <xdr:sp macro="" textlink="">
      <xdr:nvSpPr>
        <xdr:cNvPr id="11" name="Line 1"/>
        <xdr:cNvSpPr>
          <a:spLocks noChangeShapeType="1"/>
        </xdr:cNvSpPr>
      </xdr:nvSpPr>
      <xdr:spPr bwMode="auto">
        <a:xfrm>
          <a:off x="13435965" y="990600"/>
          <a:ext cx="157543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19050</xdr:colOff>
      <xdr:row>45</xdr:row>
      <xdr:rowOff>0</xdr:rowOff>
    </xdr:from>
    <xdr:to>
      <xdr:col>39</xdr:col>
      <xdr:colOff>0</xdr:colOff>
      <xdr:row>47</xdr:row>
      <xdr:rowOff>0</xdr:rowOff>
    </xdr:to>
    <xdr:sp macro="" textlink="">
      <xdr:nvSpPr>
        <xdr:cNvPr id="12" name="Line 1"/>
        <xdr:cNvSpPr>
          <a:spLocks noChangeShapeType="1"/>
        </xdr:cNvSpPr>
      </xdr:nvSpPr>
      <xdr:spPr bwMode="auto">
        <a:xfrm>
          <a:off x="13439775" y="11144250"/>
          <a:ext cx="1571625" cy="495300"/>
        </a:xfrm>
        <a:prstGeom prst="line">
          <a:avLst/>
        </a:prstGeom>
        <a:noFill/>
        <a:ln w="6350">
          <a:solidFill>
            <a:srgbClr val="000000"/>
          </a:solidFill>
          <a:round/>
          <a:headEnd/>
          <a:tailEnd/>
        </a:ln>
      </xdr:spPr>
    </xdr:sp>
    <xdr:clientData/>
  </xdr:twoCellAnchor>
  <xdr:twoCellAnchor>
    <xdr:from>
      <xdr:col>37</xdr:col>
      <xdr:colOff>19050</xdr:colOff>
      <xdr:row>45</xdr:row>
      <xdr:rowOff>0</xdr:rowOff>
    </xdr:from>
    <xdr:to>
      <xdr:col>39</xdr:col>
      <xdr:colOff>0</xdr:colOff>
      <xdr:row>47</xdr:row>
      <xdr:rowOff>0</xdr:rowOff>
    </xdr:to>
    <xdr:sp macro="" textlink="">
      <xdr:nvSpPr>
        <xdr:cNvPr id="13" name="Line 1"/>
        <xdr:cNvSpPr>
          <a:spLocks noChangeShapeType="1"/>
        </xdr:cNvSpPr>
      </xdr:nvSpPr>
      <xdr:spPr bwMode="auto">
        <a:xfrm>
          <a:off x="13439775" y="11144250"/>
          <a:ext cx="157162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15240</xdr:colOff>
      <xdr:row>45</xdr:row>
      <xdr:rowOff>0</xdr:rowOff>
    </xdr:from>
    <xdr:to>
      <xdr:col>39</xdr:col>
      <xdr:colOff>0</xdr:colOff>
      <xdr:row>47</xdr:row>
      <xdr:rowOff>0</xdr:rowOff>
    </xdr:to>
    <xdr:sp macro="" textlink="">
      <xdr:nvSpPr>
        <xdr:cNvPr id="14" name="Line 1"/>
        <xdr:cNvSpPr>
          <a:spLocks noChangeShapeType="1"/>
        </xdr:cNvSpPr>
      </xdr:nvSpPr>
      <xdr:spPr bwMode="auto">
        <a:xfrm>
          <a:off x="13435965" y="11144250"/>
          <a:ext cx="1575435" cy="495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9525</xdr:rowOff>
    </xdr:from>
    <xdr:to>
      <xdr:col>2</xdr:col>
      <xdr:colOff>0</xdr:colOff>
      <xdr:row>6</xdr:row>
      <xdr:rowOff>0</xdr:rowOff>
    </xdr:to>
    <xdr:sp macro="" textlink="">
      <xdr:nvSpPr>
        <xdr:cNvPr id="2" name="Line 1"/>
        <xdr:cNvSpPr>
          <a:spLocks noChangeShapeType="1"/>
        </xdr:cNvSpPr>
      </xdr:nvSpPr>
      <xdr:spPr bwMode="auto">
        <a:xfrm>
          <a:off x="9525" y="1000125"/>
          <a:ext cx="1219200" cy="485775"/>
        </a:xfrm>
        <a:prstGeom prst="line">
          <a:avLst/>
        </a:prstGeom>
        <a:noFill/>
        <a:ln w="6350">
          <a:solidFill>
            <a:srgbClr val="000000"/>
          </a:solidFill>
          <a:round/>
          <a:headEnd/>
          <a:tailEnd/>
        </a:ln>
      </xdr:spPr>
    </xdr:sp>
    <xdr:clientData/>
  </xdr:twoCellAnchor>
  <xdr:twoCellAnchor>
    <xdr:from>
      <xdr:col>0</xdr:col>
      <xdr:colOff>9525</xdr:colOff>
      <xdr:row>4</xdr:row>
      <xdr:rowOff>9525</xdr:rowOff>
    </xdr:from>
    <xdr:to>
      <xdr:col>2</xdr:col>
      <xdr:colOff>0</xdr:colOff>
      <xdr:row>6</xdr:row>
      <xdr:rowOff>0</xdr:rowOff>
    </xdr:to>
    <xdr:sp macro="" textlink="">
      <xdr:nvSpPr>
        <xdr:cNvPr id="3" name="Line 1"/>
        <xdr:cNvSpPr>
          <a:spLocks noChangeShapeType="1"/>
        </xdr:cNvSpPr>
      </xdr:nvSpPr>
      <xdr:spPr bwMode="auto">
        <a:xfrm>
          <a:off x="9525" y="1000125"/>
          <a:ext cx="1219200" cy="485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4</xdr:row>
      <xdr:rowOff>7620</xdr:rowOff>
    </xdr:from>
    <xdr:to>
      <xdr:col>2</xdr:col>
      <xdr:colOff>0</xdr:colOff>
      <xdr:row>6</xdr:row>
      <xdr:rowOff>0</xdr:rowOff>
    </xdr:to>
    <xdr:sp macro="" textlink="">
      <xdr:nvSpPr>
        <xdr:cNvPr id="4" name="Line 1"/>
        <xdr:cNvSpPr>
          <a:spLocks noChangeShapeType="1"/>
        </xdr:cNvSpPr>
      </xdr:nvSpPr>
      <xdr:spPr bwMode="auto">
        <a:xfrm>
          <a:off x="7620" y="998220"/>
          <a:ext cx="1221105" cy="4876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xdr:row>
      <xdr:rowOff>0</xdr:rowOff>
    </xdr:from>
    <xdr:to>
      <xdr:col>3</xdr:col>
      <xdr:colOff>0</xdr:colOff>
      <xdr:row>5</xdr:row>
      <xdr:rowOff>9525</xdr:rowOff>
    </xdr:to>
    <xdr:sp macro="" textlink="">
      <xdr:nvSpPr>
        <xdr:cNvPr id="2" name="Line 1"/>
        <xdr:cNvSpPr>
          <a:spLocks noChangeShapeType="1"/>
        </xdr:cNvSpPr>
      </xdr:nvSpPr>
      <xdr:spPr bwMode="auto">
        <a:xfrm>
          <a:off x="19050" y="523875"/>
          <a:ext cx="981075" cy="36195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97"/>
  <sheetViews>
    <sheetView tabSelected="1" workbookViewId="0"/>
  </sheetViews>
  <sheetFormatPr defaultRowHeight="13.5"/>
  <cols>
    <col min="1" max="1" width="7" style="460" customWidth="1"/>
    <col min="2" max="2" width="12.375" customWidth="1"/>
    <col min="3" max="38" width="7.625" customWidth="1"/>
    <col min="40" max="40" width="7" style="460" customWidth="1"/>
    <col min="41" max="41" width="12.375" customWidth="1"/>
    <col min="42" max="77" width="7.625" customWidth="1"/>
  </cols>
  <sheetData>
    <row r="1" spans="1:77" ht="17.25">
      <c r="A1" s="1" t="s">
        <v>0</v>
      </c>
      <c r="AN1" s="1"/>
    </row>
    <row r="2" spans="1:77">
      <c r="A2" s="2" t="s">
        <v>1</v>
      </c>
      <c r="B2" s="3"/>
      <c r="C2" s="4"/>
      <c r="D2" s="4"/>
      <c r="E2" s="4"/>
      <c r="F2" s="4"/>
      <c r="G2" s="4"/>
      <c r="H2" s="4"/>
      <c r="I2" s="4"/>
      <c r="J2" s="4"/>
      <c r="K2" s="4"/>
      <c r="L2" s="4"/>
      <c r="M2" s="4"/>
      <c r="N2" s="4"/>
      <c r="O2" s="4"/>
      <c r="P2" s="5"/>
      <c r="Q2" s="4"/>
      <c r="R2" s="4"/>
      <c r="S2" s="4"/>
      <c r="T2" s="4"/>
      <c r="U2" s="4"/>
      <c r="V2" s="4"/>
      <c r="W2" s="4"/>
      <c r="X2" s="4"/>
      <c r="Y2" s="6"/>
      <c r="Z2" s="6"/>
      <c r="AA2" s="4"/>
      <c r="AB2" s="4"/>
      <c r="AC2" s="4"/>
      <c r="AD2" s="4"/>
      <c r="AE2" s="4"/>
      <c r="AF2" s="4"/>
      <c r="AG2" s="4"/>
      <c r="AH2" s="4"/>
      <c r="AI2" s="4"/>
      <c r="AN2" s="2"/>
      <c r="AO2" s="3"/>
      <c r="AP2" s="4"/>
      <c r="AQ2" s="4"/>
      <c r="AR2" s="4"/>
      <c r="AS2" s="4"/>
      <c r="AT2" s="4"/>
      <c r="AU2" s="4"/>
      <c r="AV2" s="4"/>
      <c r="AW2" s="4"/>
      <c r="AX2" s="4"/>
      <c r="AY2" s="4"/>
      <c r="AZ2" s="4"/>
      <c r="BA2" s="4"/>
      <c r="BB2" s="4"/>
      <c r="BC2" s="5"/>
      <c r="BD2" s="4"/>
      <c r="BE2" s="4"/>
      <c r="BF2" s="4"/>
      <c r="BG2" s="4"/>
      <c r="BH2" s="4"/>
      <c r="BI2" s="4"/>
      <c r="BJ2" s="4"/>
      <c r="BK2" s="4"/>
      <c r="BL2" s="6"/>
      <c r="BM2" s="6"/>
      <c r="BN2" s="4"/>
      <c r="BO2" s="4"/>
      <c r="BP2" s="4"/>
      <c r="BQ2" s="4"/>
      <c r="BR2" s="4"/>
      <c r="BS2" s="4"/>
      <c r="BT2" s="4"/>
      <c r="BU2" s="4"/>
      <c r="BV2" s="4"/>
    </row>
    <row r="3" spans="1:77" s="462" customFormat="1" ht="12">
      <c r="A3" s="7" t="s">
        <v>2</v>
      </c>
      <c r="B3" s="182"/>
      <c r="C3" s="376"/>
      <c r="D3" s="376"/>
      <c r="E3" s="376"/>
      <c r="F3" s="376"/>
      <c r="G3" s="376"/>
      <c r="H3" s="376"/>
      <c r="I3" s="376"/>
      <c r="J3" s="376"/>
      <c r="K3" s="376"/>
      <c r="L3" s="376"/>
      <c r="M3" s="376"/>
      <c r="N3" s="376"/>
      <c r="O3" s="376"/>
      <c r="P3" s="350"/>
      <c r="Q3" s="376"/>
      <c r="R3" s="376"/>
      <c r="S3" s="376"/>
      <c r="T3" s="376"/>
      <c r="U3" s="376"/>
      <c r="V3" s="376"/>
      <c r="W3" s="376"/>
      <c r="X3" s="376"/>
      <c r="Y3" s="461"/>
      <c r="Z3" s="461"/>
      <c r="AA3" s="376"/>
      <c r="AB3" s="376"/>
      <c r="AC3" s="376"/>
      <c r="AD3" s="376"/>
      <c r="AE3" s="376"/>
      <c r="AF3" s="376"/>
      <c r="AG3" s="376"/>
      <c r="AH3" s="376"/>
      <c r="AI3" s="376"/>
      <c r="AN3" s="7" t="s">
        <v>564</v>
      </c>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226"/>
      <c r="BM3" s="182"/>
      <c r="BN3" s="182"/>
      <c r="BO3" s="182"/>
      <c r="BP3" s="182"/>
      <c r="BQ3" s="182"/>
      <c r="BR3" s="182"/>
      <c r="BS3" s="182"/>
      <c r="BT3" s="182"/>
      <c r="BU3" s="182"/>
      <c r="BV3" s="182"/>
      <c r="BW3" s="182"/>
      <c r="BX3" s="182"/>
    </row>
    <row r="4" spans="1:77" s="462" customFormat="1" ht="12">
      <c r="A4" s="463"/>
      <c r="B4" s="22"/>
      <c r="C4" s="376"/>
      <c r="D4" s="376"/>
      <c r="E4" s="376"/>
      <c r="F4" s="376"/>
      <c r="G4" s="376"/>
      <c r="H4" s="376"/>
      <c r="I4" s="376"/>
      <c r="J4" s="376"/>
      <c r="K4" s="376"/>
      <c r="L4" s="376"/>
      <c r="M4" s="376"/>
      <c r="N4" s="376"/>
      <c r="O4" s="350"/>
      <c r="P4" s="376"/>
      <c r="Q4" s="376"/>
      <c r="R4" s="376"/>
      <c r="S4" s="376"/>
      <c r="T4" s="376"/>
      <c r="U4" s="376"/>
      <c r="V4" s="376"/>
      <c r="W4" s="376"/>
      <c r="X4" s="461"/>
      <c r="Y4" s="461"/>
      <c r="Z4" s="376"/>
      <c r="AA4" s="376"/>
      <c r="AB4" s="376"/>
      <c r="AC4" s="376"/>
      <c r="AD4" s="376"/>
      <c r="AE4" s="376"/>
      <c r="AF4" s="376"/>
      <c r="AG4" s="376"/>
      <c r="AH4" s="376"/>
      <c r="AL4" s="10" t="s">
        <v>565</v>
      </c>
      <c r="AN4" s="22"/>
      <c r="AO4" s="22"/>
      <c r="AP4" s="22"/>
      <c r="AQ4" s="22"/>
      <c r="AR4" s="22"/>
      <c r="AS4" s="22"/>
      <c r="AT4" s="22"/>
      <c r="AU4" s="22"/>
      <c r="AV4" s="22"/>
      <c r="AW4" s="22"/>
      <c r="AX4" s="22"/>
      <c r="AY4" s="22"/>
      <c r="AZ4" s="464"/>
      <c r="BA4" s="22"/>
      <c r="BB4" s="22"/>
      <c r="BC4" s="22"/>
      <c r="BD4" s="465"/>
      <c r="BE4" s="464" t="s">
        <v>566</v>
      </c>
      <c r="BF4" s="182"/>
      <c r="BG4" s="182"/>
      <c r="BH4" s="466"/>
      <c r="BI4" s="466"/>
      <c r="BJ4" s="466"/>
      <c r="BK4" s="182"/>
      <c r="BL4" s="226"/>
      <c r="BM4" s="182"/>
      <c r="BN4" s="182"/>
      <c r="BO4" s="10"/>
      <c r="BP4" s="182"/>
      <c r="BQ4" s="182"/>
      <c r="BR4" s="182"/>
      <c r="BS4" s="182"/>
      <c r="BT4" s="10"/>
      <c r="BU4" s="182"/>
      <c r="BV4" s="22"/>
      <c r="BW4" s="22"/>
      <c r="BX4" s="182"/>
      <c r="BY4" s="10" t="s">
        <v>4</v>
      </c>
    </row>
    <row r="5" spans="1:77" s="462" customFormat="1" ht="12">
      <c r="A5" s="16"/>
      <c r="B5" s="17" t="s">
        <v>567</v>
      </c>
      <c r="C5" s="502" t="s">
        <v>568</v>
      </c>
      <c r="D5" s="502" t="s">
        <v>569</v>
      </c>
      <c r="E5" s="502" t="s">
        <v>570</v>
      </c>
      <c r="F5" s="502" t="s">
        <v>571</v>
      </c>
      <c r="G5" s="502" t="s">
        <v>572</v>
      </c>
      <c r="H5" s="502" t="s">
        <v>573</v>
      </c>
      <c r="I5" s="502" t="s">
        <v>574</v>
      </c>
      <c r="J5" s="502" t="s">
        <v>575</v>
      </c>
      <c r="K5" s="502" t="s">
        <v>576</v>
      </c>
      <c r="L5" s="502" t="s">
        <v>711</v>
      </c>
      <c r="M5" s="502" t="s">
        <v>577</v>
      </c>
      <c r="N5" s="502" t="s">
        <v>578</v>
      </c>
      <c r="O5" s="502" t="s">
        <v>579</v>
      </c>
      <c r="P5" s="502" t="s">
        <v>580</v>
      </c>
      <c r="Q5" s="502" t="s">
        <v>5</v>
      </c>
      <c r="R5" s="502" t="s">
        <v>6</v>
      </c>
      <c r="S5" s="502" t="s">
        <v>7</v>
      </c>
      <c r="T5" s="502" t="s">
        <v>581</v>
      </c>
      <c r="U5" s="502" t="s">
        <v>582</v>
      </c>
      <c r="V5" s="502" t="s">
        <v>583</v>
      </c>
      <c r="W5" s="502" t="s">
        <v>584</v>
      </c>
      <c r="X5" s="502" t="s">
        <v>585</v>
      </c>
      <c r="Y5" s="502" t="s">
        <v>586</v>
      </c>
      <c r="Z5" s="502" t="s">
        <v>587</v>
      </c>
      <c r="AA5" s="502" t="s">
        <v>588</v>
      </c>
      <c r="AB5" s="502" t="s">
        <v>589</v>
      </c>
      <c r="AC5" s="502" t="s">
        <v>590</v>
      </c>
      <c r="AD5" s="502" t="s">
        <v>591</v>
      </c>
      <c r="AE5" s="502" t="s">
        <v>592</v>
      </c>
      <c r="AF5" s="502" t="s">
        <v>593</v>
      </c>
      <c r="AG5" s="502" t="s">
        <v>19</v>
      </c>
      <c r="AH5" s="502" t="s">
        <v>20</v>
      </c>
      <c r="AI5" s="502" t="s">
        <v>21</v>
      </c>
      <c r="AJ5" s="502" t="s">
        <v>22</v>
      </c>
      <c r="AK5" s="502" t="s">
        <v>23</v>
      </c>
      <c r="AL5" s="502" t="s">
        <v>24</v>
      </c>
      <c r="AN5" s="18"/>
      <c r="AO5" s="19" t="s">
        <v>594</v>
      </c>
      <c r="AP5" s="511" t="s">
        <v>26</v>
      </c>
      <c r="AQ5" s="511" t="s">
        <v>27</v>
      </c>
      <c r="AR5" s="508" t="s">
        <v>595</v>
      </c>
      <c r="AS5" s="508" t="s">
        <v>28</v>
      </c>
      <c r="AT5" s="508" t="s">
        <v>29</v>
      </c>
      <c r="AU5" s="508" t="s">
        <v>30</v>
      </c>
      <c r="AV5" s="508" t="s">
        <v>31</v>
      </c>
      <c r="AW5" s="508" t="s">
        <v>32</v>
      </c>
      <c r="AX5" s="508" t="s">
        <v>33</v>
      </c>
      <c r="AY5" s="508" t="s">
        <v>711</v>
      </c>
      <c r="AZ5" s="508" t="s">
        <v>34</v>
      </c>
      <c r="BA5" s="508" t="s">
        <v>35</v>
      </c>
      <c r="BB5" s="508" t="s">
        <v>36</v>
      </c>
      <c r="BC5" s="508" t="s">
        <v>37</v>
      </c>
      <c r="BD5" s="508" t="s">
        <v>5</v>
      </c>
      <c r="BE5" s="508" t="s">
        <v>6</v>
      </c>
      <c r="BF5" s="508" t="s">
        <v>7</v>
      </c>
      <c r="BG5" s="508" t="s">
        <v>581</v>
      </c>
      <c r="BH5" s="508" t="s">
        <v>582</v>
      </c>
      <c r="BI5" s="508" t="s">
        <v>583</v>
      </c>
      <c r="BJ5" s="508" t="s">
        <v>596</v>
      </c>
      <c r="BK5" s="508" t="s">
        <v>597</v>
      </c>
      <c r="BL5" s="508" t="s">
        <v>598</v>
      </c>
      <c r="BM5" s="508" t="s">
        <v>599</v>
      </c>
      <c r="BN5" s="502" t="s">
        <v>38</v>
      </c>
      <c r="BO5" s="502" t="s">
        <v>600</v>
      </c>
      <c r="BP5" s="502" t="s">
        <v>601</v>
      </c>
      <c r="BQ5" s="502" t="s">
        <v>602</v>
      </c>
      <c r="BR5" s="502" t="s">
        <v>603</v>
      </c>
      <c r="BS5" s="502" t="s">
        <v>39</v>
      </c>
      <c r="BT5" s="502" t="s">
        <v>19</v>
      </c>
      <c r="BU5" s="502" t="s">
        <v>20</v>
      </c>
      <c r="BV5" s="502" t="s">
        <v>21</v>
      </c>
      <c r="BW5" s="502" t="s">
        <v>22</v>
      </c>
      <c r="BX5" s="502" t="s">
        <v>23</v>
      </c>
      <c r="BY5" s="502" t="s">
        <v>24</v>
      </c>
    </row>
    <row r="6" spans="1:77" s="462" customFormat="1" ht="12">
      <c r="A6" s="16" t="s">
        <v>40</v>
      </c>
      <c r="B6" s="20"/>
      <c r="C6" s="503"/>
      <c r="D6" s="503"/>
      <c r="E6" s="503"/>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N6" s="21" t="s">
        <v>40</v>
      </c>
      <c r="AO6" s="22"/>
      <c r="AP6" s="503"/>
      <c r="AQ6" s="503"/>
      <c r="AR6" s="509"/>
      <c r="AS6" s="509"/>
      <c r="AT6" s="509"/>
      <c r="AU6" s="510"/>
      <c r="AV6" s="510"/>
      <c r="AW6" s="510"/>
      <c r="AX6" s="510"/>
      <c r="AY6" s="509"/>
      <c r="AZ6" s="510"/>
      <c r="BA6" s="510"/>
      <c r="BB6" s="510"/>
      <c r="BC6" s="510"/>
      <c r="BD6" s="509"/>
      <c r="BE6" s="510"/>
      <c r="BF6" s="509"/>
      <c r="BG6" s="509"/>
      <c r="BH6" s="509"/>
      <c r="BI6" s="509"/>
      <c r="BJ6" s="509"/>
      <c r="BK6" s="509"/>
      <c r="BL6" s="509"/>
      <c r="BM6" s="509"/>
      <c r="BN6" s="507"/>
      <c r="BO6" s="507"/>
      <c r="BP6" s="507"/>
      <c r="BQ6" s="507"/>
      <c r="BR6" s="507"/>
      <c r="BS6" s="507"/>
      <c r="BT6" s="507"/>
      <c r="BU6" s="507"/>
      <c r="BV6" s="507"/>
      <c r="BW6" s="507"/>
      <c r="BX6" s="507"/>
      <c r="BY6" s="507"/>
    </row>
    <row r="7" spans="1:77" s="462" customFormat="1" ht="12">
      <c r="A7" s="504" t="s">
        <v>41</v>
      </c>
      <c r="B7" s="23" t="s">
        <v>604</v>
      </c>
      <c r="C7" s="24">
        <v>49600</v>
      </c>
      <c r="D7" s="24">
        <v>48200</v>
      </c>
      <c r="E7" s="24">
        <v>41900</v>
      </c>
      <c r="F7" s="24">
        <v>38500</v>
      </c>
      <c r="G7" s="24">
        <v>33900</v>
      </c>
      <c r="H7" s="24">
        <v>33100</v>
      </c>
      <c r="I7" s="24">
        <v>31900</v>
      </c>
      <c r="J7" s="24">
        <v>30600</v>
      </c>
      <c r="K7" s="24">
        <v>29900</v>
      </c>
      <c r="L7" s="24">
        <v>28700</v>
      </c>
      <c r="M7" s="24">
        <v>28000</v>
      </c>
      <c r="N7" s="24">
        <v>27300</v>
      </c>
      <c r="O7" s="24">
        <v>26700</v>
      </c>
      <c r="P7" s="24">
        <v>25800</v>
      </c>
      <c r="Q7" s="24">
        <v>25700</v>
      </c>
      <c r="R7" s="24">
        <v>25200</v>
      </c>
      <c r="S7" s="24">
        <v>24400</v>
      </c>
      <c r="T7" s="24">
        <v>23700</v>
      </c>
      <c r="U7" s="24">
        <v>23500</v>
      </c>
      <c r="V7" s="24">
        <v>22700</v>
      </c>
      <c r="W7" s="24">
        <v>22000</v>
      </c>
      <c r="X7" s="24">
        <v>21400</v>
      </c>
      <c r="Y7" s="24">
        <v>20700</v>
      </c>
      <c r="Z7" s="24">
        <v>20200</v>
      </c>
      <c r="AA7" s="24">
        <v>19800</v>
      </c>
      <c r="AB7" s="24">
        <v>19300</v>
      </c>
      <c r="AC7" s="24">
        <v>18700</v>
      </c>
      <c r="AD7" s="24">
        <v>18600</v>
      </c>
      <c r="AE7" s="24">
        <v>18600</v>
      </c>
      <c r="AF7" s="24">
        <v>18300</v>
      </c>
      <c r="AG7" s="24">
        <v>18100</v>
      </c>
      <c r="AH7" s="24">
        <v>18000</v>
      </c>
      <c r="AI7" s="24">
        <v>17800</v>
      </c>
      <c r="AJ7" s="24">
        <v>17800</v>
      </c>
      <c r="AK7" s="24">
        <v>17600</v>
      </c>
      <c r="AL7" s="24">
        <v>17300</v>
      </c>
      <c r="AN7" s="504" t="s">
        <v>41</v>
      </c>
      <c r="AO7" s="25" t="s">
        <v>604</v>
      </c>
      <c r="AP7" s="26">
        <v>899</v>
      </c>
      <c r="AQ7" s="26">
        <v>1219</v>
      </c>
      <c r="AR7" s="26">
        <v>1178</v>
      </c>
      <c r="AS7" s="26">
        <v>1199</v>
      </c>
      <c r="AT7" s="26">
        <v>1069</v>
      </c>
      <c r="AU7" s="26">
        <v>1083</v>
      </c>
      <c r="AV7" s="26">
        <v>1028</v>
      </c>
      <c r="AW7" s="26">
        <v>937</v>
      </c>
      <c r="AX7" s="26">
        <v>962</v>
      </c>
      <c r="AY7" s="26">
        <v>885</v>
      </c>
      <c r="AZ7" s="26">
        <v>844</v>
      </c>
      <c r="BA7" s="26">
        <v>882</v>
      </c>
      <c r="BB7" s="26">
        <v>872</v>
      </c>
      <c r="BC7" s="26">
        <v>825</v>
      </c>
      <c r="BD7" s="26">
        <v>866</v>
      </c>
      <c r="BE7" s="26">
        <v>858</v>
      </c>
      <c r="BF7" s="26">
        <v>841</v>
      </c>
      <c r="BG7" s="26">
        <v>740</v>
      </c>
      <c r="BH7" s="26">
        <v>810</v>
      </c>
      <c r="BI7" s="26">
        <v>780</v>
      </c>
      <c r="BJ7" s="26">
        <v>780</v>
      </c>
      <c r="BK7" s="26">
        <v>767</v>
      </c>
      <c r="BL7" s="26">
        <v>728</v>
      </c>
      <c r="BM7" s="26">
        <v>673</v>
      </c>
      <c r="BN7" s="26">
        <v>702</v>
      </c>
      <c r="BO7" s="26">
        <v>715</v>
      </c>
      <c r="BP7" s="26">
        <v>705</v>
      </c>
      <c r="BQ7" s="26">
        <v>711</v>
      </c>
      <c r="BR7" s="26">
        <v>719</v>
      </c>
      <c r="BS7" s="26">
        <v>701</v>
      </c>
      <c r="BT7" s="26">
        <v>708</v>
      </c>
      <c r="BU7" s="26">
        <v>723</v>
      </c>
      <c r="BV7" s="26">
        <v>731</v>
      </c>
      <c r="BW7" s="26">
        <v>737</v>
      </c>
      <c r="BX7" s="24">
        <v>724</v>
      </c>
      <c r="BY7" s="24">
        <v>716</v>
      </c>
    </row>
    <row r="8" spans="1:77" s="462" customFormat="1" ht="12">
      <c r="A8" s="505"/>
      <c r="B8" s="27" t="s">
        <v>605</v>
      </c>
      <c r="C8" s="28" t="s">
        <v>606</v>
      </c>
      <c r="D8" s="28" t="s">
        <v>606</v>
      </c>
      <c r="E8" s="28" t="s">
        <v>606</v>
      </c>
      <c r="F8" s="28" t="s">
        <v>606</v>
      </c>
      <c r="G8" s="28" t="s">
        <v>606</v>
      </c>
      <c r="H8" s="28" t="s">
        <v>606</v>
      </c>
      <c r="I8" s="28" t="s">
        <v>606</v>
      </c>
      <c r="J8" s="28" t="s">
        <v>606</v>
      </c>
      <c r="K8" s="28" t="s">
        <v>606</v>
      </c>
      <c r="L8" s="28" t="s">
        <v>606</v>
      </c>
      <c r="M8" s="28" t="s">
        <v>606</v>
      </c>
      <c r="N8" s="28" t="s">
        <v>606</v>
      </c>
      <c r="O8" s="28" t="s">
        <v>606</v>
      </c>
      <c r="P8" s="28" t="s">
        <v>606</v>
      </c>
      <c r="Q8" s="28" t="s">
        <v>606</v>
      </c>
      <c r="R8" s="28" t="s">
        <v>606</v>
      </c>
      <c r="S8" s="28" t="s">
        <v>606</v>
      </c>
      <c r="T8" s="28" t="s">
        <v>606</v>
      </c>
      <c r="U8" s="28" t="s">
        <v>606</v>
      </c>
      <c r="V8" s="28" t="s">
        <v>606</v>
      </c>
      <c r="W8" s="28" t="s">
        <v>606</v>
      </c>
      <c r="X8" s="29">
        <v>3830</v>
      </c>
      <c r="Y8" s="29">
        <v>3870</v>
      </c>
      <c r="Z8" s="29">
        <v>5510</v>
      </c>
      <c r="AA8" s="29">
        <v>5590</v>
      </c>
      <c r="AB8" s="29">
        <v>5650</v>
      </c>
      <c r="AC8" s="29">
        <v>5730</v>
      </c>
      <c r="AD8" s="29">
        <v>5840</v>
      </c>
      <c r="AE8" s="29">
        <v>5930</v>
      </c>
      <c r="AF8" s="29">
        <v>6090</v>
      </c>
      <c r="AG8" s="29">
        <v>6180</v>
      </c>
      <c r="AH8" s="29">
        <v>6390</v>
      </c>
      <c r="AI8" s="29">
        <v>6450</v>
      </c>
      <c r="AJ8" s="29">
        <v>6800</v>
      </c>
      <c r="AK8" s="29">
        <v>6860</v>
      </c>
      <c r="AL8" s="29">
        <v>6890</v>
      </c>
      <c r="AN8" s="505"/>
      <c r="AO8" s="25" t="s">
        <v>607</v>
      </c>
      <c r="AP8" s="28" t="s">
        <v>42</v>
      </c>
      <c r="AQ8" s="28" t="s">
        <v>42</v>
      </c>
      <c r="AR8" s="28" t="s">
        <v>42</v>
      </c>
      <c r="AS8" s="28" t="s">
        <v>42</v>
      </c>
      <c r="AT8" s="28" t="s">
        <v>42</v>
      </c>
      <c r="AU8" s="28" t="s">
        <v>42</v>
      </c>
      <c r="AV8" s="28" t="s">
        <v>42</v>
      </c>
      <c r="AW8" s="28" t="s">
        <v>42</v>
      </c>
      <c r="AX8" s="28" t="s">
        <v>42</v>
      </c>
      <c r="AY8" s="28" t="s">
        <v>42</v>
      </c>
      <c r="AZ8" s="28" t="s">
        <v>42</v>
      </c>
      <c r="BA8" s="28" t="s">
        <v>42</v>
      </c>
      <c r="BB8" s="28" t="s">
        <v>42</v>
      </c>
      <c r="BC8" s="28" t="s">
        <v>42</v>
      </c>
      <c r="BD8" s="28" t="s">
        <v>42</v>
      </c>
      <c r="BE8" s="28" t="s">
        <v>42</v>
      </c>
      <c r="BF8" s="28" t="s">
        <v>42</v>
      </c>
      <c r="BG8" s="28" t="s">
        <v>42</v>
      </c>
      <c r="BH8" s="28" t="s">
        <v>42</v>
      </c>
      <c r="BI8" s="28" t="s">
        <v>42</v>
      </c>
      <c r="BJ8" s="28" t="s">
        <v>42</v>
      </c>
      <c r="BK8" s="29">
        <v>58</v>
      </c>
      <c r="BL8" s="29">
        <v>57</v>
      </c>
      <c r="BM8" s="29">
        <v>71</v>
      </c>
      <c r="BN8" s="29">
        <v>72</v>
      </c>
      <c r="BO8" s="29">
        <v>75</v>
      </c>
      <c r="BP8" s="29">
        <v>78</v>
      </c>
      <c r="BQ8" s="29">
        <v>80</v>
      </c>
      <c r="BR8" s="29">
        <v>83</v>
      </c>
      <c r="BS8" s="29">
        <v>85</v>
      </c>
      <c r="BT8" s="29">
        <v>88</v>
      </c>
      <c r="BU8" s="29">
        <v>86</v>
      </c>
      <c r="BV8" s="29">
        <v>91</v>
      </c>
      <c r="BW8" s="29">
        <v>98</v>
      </c>
      <c r="BX8" s="29">
        <v>100</v>
      </c>
      <c r="BY8" s="29">
        <v>99</v>
      </c>
    </row>
    <row r="9" spans="1:77" s="462" customFormat="1" ht="12">
      <c r="A9" s="505"/>
      <c r="B9" s="27" t="s">
        <v>608</v>
      </c>
      <c r="C9" s="29">
        <v>43300</v>
      </c>
      <c r="D9" s="29">
        <v>45000</v>
      </c>
      <c r="E9" s="29">
        <v>41100</v>
      </c>
      <c r="F9" s="29">
        <v>42600</v>
      </c>
      <c r="G9" s="29">
        <v>42400</v>
      </c>
      <c r="H9" s="29">
        <v>42200</v>
      </c>
      <c r="I9" s="29">
        <v>41500</v>
      </c>
      <c r="J9" s="29">
        <v>41200</v>
      </c>
      <c r="K9" s="29">
        <v>41400</v>
      </c>
      <c r="L9" s="29">
        <v>40400</v>
      </c>
      <c r="M9" s="29">
        <v>40800</v>
      </c>
      <c r="N9" s="29">
        <v>41100</v>
      </c>
      <c r="O9" s="29">
        <v>40000</v>
      </c>
      <c r="P9" s="29">
        <v>39300</v>
      </c>
      <c r="Q9" s="29">
        <v>39300</v>
      </c>
      <c r="R9" s="29">
        <v>38900</v>
      </c>
      <c r="S9" s="29">
        <v>37900</v>
      </c>
      <c r="T9" s="29">
        <v>37500</v>
      </c>
      <c r="U9" s="29">
        <v>37400</v>
      </c>
      <c r="V9" s="29">
        <v>36900</v>
      </c>
      <c r="W9" s="29">
        <v>35800</v>
      </c>
      <c r="X9" s="29">
        <v>34900</v>
      </c>
      <c r="Y9" s="29">
        <v>34400</v>
      </c>
      <c r="Z9" s="29">
        <v>33300</v>
      </c>
      <c r="AA9" s="29">
        <v>33500</v>
      </c>
      <c r="AB9" s="29">
        <v>33000</v>
      </c>
      <c r="AC9" s="29">
        <v>32700</v>
      </c>
      <c r="AD9" s="29">
        <v>33000</v>
      </c>
      <c r="AE9" s="29">
        <v>33200</v>
      </c>
      <c r="AF9" s="29">
        <v>33300</v>
      </c>
      <c r="AG9" s="29">
        <v>33700</v>
      </c>
      <c r="AH9" s="29">
        <v>34100</v>
      </c>
      <c r="AI9" s="29">
        <v>34300</v>
      </c>
      <c r="AJ9" s="29">
        <v>34700</v>
      </c>
      <c r="AK9" s="29">
        <v>34700</v>
      </c>
      <c r="AL9" s="29">
        <v>34600</v>
      </c>
      <c r="AN9" s="505"/>
      <c r="AO9" s="25" t="s">
        <v>608</v>
      </c>
      <c r="AP9" s="26">
        <v>830</v>
      </c>
      <c r="AQ9" s="26">
        <v>1092</v>
      </c>
      <c r="AR9" s="26">
        <v>1154</v>
      </c>
      <c r="AS9" s="26">
        <v>1302</v>
      </c>
      <c r="AT9" s="26">
        <v>1336</v>
      </c>
      <c r="AU9" s="26">
        <v>1387</v>
      </c>
      <c r="AV9" s="26">
        <v>1374</v>
      </c>
      <c r="AW9" s="26">
        <v>1327</v>
      </c>
      <c r="AX9" s="26">
        <v>1369</v>
      </c>
      <c r="AY9" s="26">
        <v>1301</v>
      </c>
      <c r="AZ9" s="26">
        <v>1326</v>
      </c>
      <c r="BA9" s="26">
        <v>1358</v>
      </c>
      <c r="BB9" s="26">
        <v>1282</v>
      </c>
      <c r="BC9" s="26">
        <v>1279</v>
      </c>
      <c r="BD9" s="26">
        <v>1314</v>
      </c>
      <c r="BE9" s="26">
        <v>1296</v>
      </c>
      <c r="BF9" s="26">
        <v>1276</v>
      </c>
      <c r="BG9" s="26">
        <v>1200</v>
      </c>
      <c r="BH9" s="26">
        <v>1258</v>
      </c>
      <c r="BI9" s="26">
        <v>1225</v>
      </c>
      <c r="BJ9" s="29">
        <v>1219</v>
      </c>
      <c r="BK9" s="29">
        <v>1197</v>
      </c>
      <c r="BL9" s="29">
        <v>1179</v>
      </c>
      <c r="BM9" s="29">
        <v>1100</v>
      </c>
      <c r="BN9" s="29">
        <v>1161</v>
      </c>
      <c r="BO9" s="29">
        <v>1181</v>
      </c>
      <c r="BP9" s="29">
        <v>1183</v>
      </c>
      <c r="BQ9" s="29">
        <v>1208</v>
      </c>
      <c r="BR9" s="29">
        <v>1211</v>
      </c>
      <c r="BS9" s="29">
        <v>1193</v>
      </c>
      <c r="BT9" s="29">
        <v>1209</v>
      </c>
      <c r="BU9" s="29">
        <v>1265</v>
      </c>
      <c r="BV9" s="29">
        <v>1276</v>
      </c>
      <c r="BW9" s="29">
        <v>1316</v>
      </c>
      <c r="BX9" s="29">
        <v>1310</v>
      </c>
      <c r="BY9" s="29">
        <v>1298</v>
      </c>
    </row>
    <row r="10" spans="1:77" s="462" customFormat="1" ht="12">
      <c r="A10" s="505"/>
      <c r="B10" s="25" t="s">
        <v>609</v>
      </c>
      <c r="C10" s="28" t="s">
        <v>610</v>
      </c>
      <c r="D10" s="28" t="s">
        <v>610</v>
      </c>
      <c r="E10" s="28" t="s">
        <v>610</v>
      </c>
      <c r="F10" s="28" t="s">
        <v>610</v>
      </c>
      <c r="G10" s="28" t="s">
        <v>610</v>
      </c>
      <c r="H10" s="28" t="s">
        <v>610</v>
      </c>
      <c r="I10" s="28" t="s">
        <v>610</v>
      </c>
      <c r="J10" s="28" t="s">
        <v>610</v>
      </c>
      <c r="K10" s="28" t="s">
        <v>610</v>
      </c>
      <c r="L10" s="28" t="s">
        <v>610</v>
      </c>
      <c r="M10" s="28" t="s">
        <v>610</v>
      </c>
      <c r="N10" s="28" t="s">
        <v>610</v>
      </c>
      <c r="O10" s="28" t="s">
        <v>610</v>
      </c>
      <c r="P10" s="28" t="s">
        <v>610</v>
      </c>
      <c r="Q10" s="28" t="s">
        <v>610</v>
      </c>
      <c r="R10" s="28" t="s">
        <v>610</v>
      </c>
      <c r="S10" s="28" t="s">
        <v>610</v>
      </c>
      <c r="T10" s="28" t="s">
        <v>610</v>
      </c>
      <c r="U10" s="28" t="s">
        <v>610</v>
      </c>
      <c r="V10" s="28" t="s">
        <v>610</v>
      </c>
      <c r="W10" s="28" t="s">
        <v>610</v>
      </c>
      <c r="X10" s="29">
        <v>2070</v>
      </c>
      <c r="Y10" s="29">
        <v>2060</v>
      </c>
      <c r="Z10" s="29">
        <v>2320</v>
      </c>
      <c r="AA10" s="29">
        <v>2370</v>
      </c>
      <c r="AB10" s="29">
        <v>2330</v>
      </c>
      <c r="AC10" s="29">
        <v>2350</v>
      </c>
      <c r="AD10" s="29">
        <v>2410</v>
      </c>
      <c r="AE10" s="29">
        <v>2430</v>
      </c>
      <c r="AF10" s="29">
        <v>2380</v>
      </c>
      <c r="AG10" s="29">
        <v>2470</v>
      </c>
      <c r="AH10" s="29">
        <v>2450</v>
      </c>
      <c r="AI10" s="29">
        <v>2380</v>
      </c>
      <c r="AJ10" s="29">
        <v>2260</v>
      </c>
      <c r="AK10" s="29">
        <v>2220</v>
      </c>
      <c r="AL10" s="29">
        <v>2220</v>
      </c>
      <c r="AN10" s="505"/>
      <c r="AO10" s="25" t="s">
        <v>609</v>
      </c>
      <c r="AP10" s="28" t="s">
        <v>42</v>
      </c>
      <c r="AQ10" s="28" t="s">
        <v>42</v>
      </c>
      <c r="AR10" s="28" t="s">
        <v>42</v>
      </c>
      <c r="AS10" s="28" t="s">
        <v>42</v>
      </c>
      <c r="AT10" s="28" t="s">
        <v>42</v>
      </c>
      <c r="AU10" s="28" t="s">
        <v>42</v>
      </c>
      <c r="AV10" s="28" t="s">
        <v>42</v>
      </c>
      <c r="AW10" s="28" t="s">
        <v>42</v>
      </c>
      <c r="AX10" s="28" t="s">
        <v>42</v>
      </c>
      <c r="AY10" s="28" t="s">
        <v>42</v>
      </c>
      <c r="AZ10" s="28" t="s">
        <v>42</v>
      </c>
      <c r="BA10" s="28" t="s">
        <v>42</v>
      </c>
      <c r="BB10" s="28" t="s">
        <v>42</v>
      </c>
      <c r="BC10" s="28" t="s">
        <v>42</v>
      </c>
      <c r="BD10" s="28" t="s">
        <v>42</v>
      </c>
      <c r="BE10" s="28" t="s">
        <v>42</v>
      </c>
      <c r="BF10" s="28" t="s">
        <v>42</v>
      </c>
      <c r="BG10" s="28" t="s">
        <v>42</v>
      </c>
      <c r="BH10" s="28" t="s">
        <v>42</v>
      </c>
      <c r="BI10" s="28" t="s">
        <v>42</v>
      </c>
      <c r="BJ10" s="28" t="s">
        <v>42</v>
      </c>
      <c r="BK10" s="29">
        <v>40</v>
      </c>
      <c r="BL10" s="29">
        <v>40</v>
      </c>
      <c r="BM10" s="29">
        <v>40</v>
      </c>
      <c r="BN10" s="29">
        <v>43</v>
      </c>
      <c r="BO10" s="29">
        <v>42</v>
      </c>
      <c r="BP10" s="29">
        <v>42</v>
      </c>
      <c r="BQ10" s="29">
        <v>44</v>
      </c>
      <c r="BR10" s="29">
        <v>44</v>
      </c>
      <c r="BS10" s="29">
        <v>43</v>
      </c>
      <c r="BT10" s="29">
        <v>42</v>
      </c>
      <c r="BU10" s="29">
        <v>42</v>
      </c>
      <c r="BV10" s="29">
        <v>41</v>
      </c>
      <c r="BW10" s="29">
        <v>39</v>
      </c>
      <c r="BX10" s="29">
        <v>39</v>
      </c>
      <c r="BY10" s="29">
        <v>39</v>
      </c>
    </row>
    <row r="11" spans="1:77" s="462" customFormat="1" ht="12">
      <c r="A11" s="505"/>
      <c r="B11" s="27" t="s">
        <v>611</v>
      </c>
      <c r="C11" s="29">
        <v>24000</v>
      </c>
      <c r="D11" s="29">
        <v>24000</v>
      </c>
      <c r="E11" s="29">
        <v>22400</v>
      </c>
      <c r="F11" s="29">
        <v>23800</v>
      </c>
      <c r="G11" s="29">
        <v>26000</v>
      </c>
      <c r="H11" s="29">
        <v>26200</v>
      </c>
      <c r="I11" s="29">
        <v>27200</v>
      </c>
      <c r="J11" s="29">
        <v>27500</v>
      </c>
      <c r="K11" s="29">
        <v>27500</v>
      </c>
      <c r="L11" s="29">
        <v>27300</v>
      </c>
      <c r="M11" s="29">
        <v>27400</v>
      </c>
      <c r="N11" s="29">
        <v>27100</v>
      </c>
      <c r="O11" s="29">
        <v>27400</v>
      </c>
      <c r="P11" s="29">
        <v>27300</v>
      </c>
      <c r="Q11" s="29">
        <v>27000</v>
      </c>
      <c r="R11" s="29">
        <v>26500</v>
      </c>
      <c r="S11" s="29">
        <v>26100</v>
      </c>
      <c r="T11" s="29">
        <v>25800</v>
      </c>
      <c r="U11" s="29">
        <v>25500</v>
      </c>
      <c r="V11" s="29">
        <v>25200</v>
      </c>
      <c r="W11" s="29">
        <v>24700</v>
      </c>
      <c r="X11" s="29">
        <v>24400</v>
      </c>
      <c r="Y11" s="29">
        <v>24300</v>
      </c>
      <c r="Z11" s="29">
        <v>23800</v>
      </c>
      <c r="AA11" s="29">
        <v>23700</v>
      </c>
      <c r="AB11" s="29">
        <v>23300</v>
      </c>
      <c r="AC11" s="29">
        <v>22900</v>
      </c>
      <c r="AD11" s="29">
        <v>22500</v>
      </c>
      <c r="AE11" s="29">
        <v>22400</v>
      </c>
      <c r="AF11" s="29">
        <v>22100</v>
      </c>
      <c r="AG11" s="29">
        <v>21800</v>
      </c>
      <c r="AH11" s="29">
        <v>21700</v>
      </c>
      <c r="AI11" s="29">
        <v>21300</v>
      </c>
      <c r="AJ11" s="29">
        <v>21200</v>
      </c>
      <c r="AK11" s="29">
        <v>21000</v>
      </c>
      <c r="AL11" s="29">
        <v>20700</v>
      </c>
      <c r="AN11" s="505"/>
      <c r="AO11" s="25" t="s">
        <v>611</v>
      </c>
      <c r="AP11" s="26">
        <v>205</v>
      </c>
      <c r="AQ11" s="26">
        <v>245</v>
      </c>
      <c r="AR11" s="26">
        <v>251</v>
      </c>
      <c r="AS11" s="26">
        <v>264</v>
      </c>
      <c r="AT11" s="26">
        <v>296</v>
      </c>
      <c r="AU11" s="26">
        <v>299</v>
      </c>
      <c r="AV11" s="26">
        <v>312</v>
      </c>
      <c r="AW11" s="26">
        <v>309</v>
      </c>
      <c r="AX11" s="26">
        <v>295</v>
      </c>
      <c r="AY11" s="26">
        <v>301</v>
      </c>
      <c r="AZ11" s="26">
        <v>294</v>
      </c>
      <c r="BA11" s="26">
        <v>288</v>
      </c>
      <c r="BB11" s="26">
        <v>300</v>
      </c>
      <c r="BC11" s="26">
        <v>292</v>
      </c>
      <c r="BD11" s="26">
        <v>288</v>
      </c>
      <c r="BE11" s="26">
        <v>286</v>
      </c>
      <c r="BF11" s="26">
        <v>261</v>
      </c>
      <c r="BG11" s="26">
        <v>255</v>
      </c>
      <c r="BH11" s="26">
        <v>260</v>
      </c>
      <c r="BI11" s="26">
        <v>250</v>
      </c>
      <c r="BJ11" s="29">
        <v>254</v>
      </c>
      <c r="BK11" s="29">
        <v>250</v>
      </c>
      <c r="BL11" s="29">
        <v>251</v>
      </c>
      <c r="BM11" s="29">
        <v>232</v>
      </c>
      <c r="BN11" s="29">
        <v>240</v>
      </c>
      <c r="BO11" s="29">
        <v>240</v>
      </c>
      <c r="BP11" s="29">
        <v>242</v>
      </c>
      <c r="BQ11" s="29">
        <v>238</v>
      </c>
      <c r="BR11" s="29">
        <v>234</v>
      </c>
      <c r="BS11" s="29">
        <v>221</v>
      </c>
      <c r="BT11" s="29">
        <v>217</v>
      </c>
      <c r="BU11" s="29">
        <v>218</v>
      </c>
      <c r="BV11" s="29">
        <v>208</v>
      </c>
      <c r="BW11" s="29">
        <v>215</v>
      </c>
      <c r="BX11" s="29">
        <v>210</v>
      </c>
      <c r="BY11" s="29">
        <v>207</v>
      </c>
    </row>
    <row r="12" spans="1:77" s="462" customFormat="1" ht="12">
      <c r="A12" s="505"/>
      <c r="B12" s="27" t="s">
        <v>612</v>
      </c>
      <c r="C12" s="28" t="s">
        <v>610</v>
      </c>
      <c r="D12" s="28" t="s">
        <v>610</v>
      </c>
      <c r="E12" s="28" t="s">
        <v>610</v>
      </c>
      <c r="F12" s="28" t="s">
        <v>610</v>
      </c>
      <c r="G12" s="28" t="s">
        <v>610</v>
      </c>
      <c r="H12" s="28" t="s">
        <v>610</v>
      </c>
      <c r="I12" s="28" t="s">
        <v>610</v>
      </c>
      <c r="J12" s="28" t="s">
        <v>610</v>
      </c>
      <c r="K12" s="28" t="s">
        <v>610</v>
      </c>
      <c r="L12" s="28" t="s">
        <v>610</v>
      </c>
      <c r="M12" s="28" t="s">
        <v>610</v>
      </c>
      <c r="N12" s="28" t="s">
        <v>610</v>
      </c>
      <c r="O12" s="28" t="s">
        <v>610</v>
      </c>
      <c r="P12" s="28" t="s">
        <v>610</v>
      </c>
      <c r="Q12" s="28" t="s">
        <v>610</v>
      </c>
      <c r="R12" s="28" t="s">
        <v>610</v>
      </c>
      <c r="S12" s="28" t="s">
        <v>610</v>
      </c>
      <c r="T12" s="28" t="s">
        <v>610</v>
      </c>
      <c r="U12" s="28" t="s">
        <v>610</v>
      </c>
      <c r="V12" s="28" t="s">
        <v>610</v>
      </c>
      <c r="W12" s="28" t="s">
        <v>610</v>
      </c>
      <c r="X12" s="29">
        <v>679</v>
      </c>
      <c r="Y12" s="29">
        <v>662</v>
      </c>
      <c r="Z12" s="29">
        <v>867</v>
      </c>
      <c r="AA12" s="29">
        <v>802</v>
      </c>
      <c r="AB12" s="29">
        <v>690</v>
      </c>
      <c r="AC12" s="29">
        <v>741</v>
      </c>
      <c r="AD12" s="29">
        <v>716</v>
      </c>
      <c r="AE12" s="29">
        <v>707</v>
      </c>
      <c r="AF12" s="29">
        <v>713</v>
      </c>
      <c r="AG12" s="29">
        <v>703</v>
      </c>
      <c r="AH12" s="29">
        <v>668</v>
      </c>
      <c r="AI12" s="29">
        <v>616</v>
      </c>
      <c r="AJ12" s="29">
        <v>609</v>
      </c>
      <c r="AK12" s="29">
        <v>592</v>
      </c>
      <c r="AL12" s="29">
        <v>571</v>
      </c>
      <c r="AN12" s="505"/>
      <c r="AO12" s="25" t="s">
        <v>612</v>
      </c>
      <c r="AP12" s="28" t="s">
        <v>42</v>
      </c>
      <c r="AQ12" s="28" t="s">
        <v>42</v>
      </c>
      <c r="AR12" s="28" t="s">
        <v>42</v>
      </c>
      <c r="AS12" s="28" t="s">
        <v>42</v>
      </c>
      <c r="AT12" s="28" t="s">
        <v>42</v>
      </c>
      <c r="AU12" s="28" t="s">
        <v>42</v>
      </c>
      <c r="AV12" s="28" t="s">
        <v>42</v>
      </c>
      <c r="AW12" s="28" t="s">
        <v>42</v>
      </c>
      <c r="AX12" s="28" t="s">
        <v>42</v>
      </c>
      <c r="AY12" s="28" t="s">
        <v>42</v>
      </c>
      <c r="AZ12" s="28" t="s">
        <v>42</v>
      </c>
      <c r="BA12" s="28" t="s">
        <v>42</v>
      </c>
      <c r="BB12" s="28" t="s">
        <v>42</v>
      </c>
      <c r="BC12" s="28" t="s">
        <v>42</v>
      </c>
      <c r="BD12" s="28" t="s">
        <v>42</v>
      </c>
      <c r="BE12" s="28" t="s">
        <v>42</v>
      </c>
      <c r="BF12" s="28" t="s">
        <v>42</v>
      </c>
      <c r="BG12" s="28" t="s">
        <v>42</v>
      </c>
      <c r="BH12" s="28" t="s">
        <v>42</v>
      </c>
      <c r="BI12" s="28" t="s">
        <v>42</v>
      </c>
      <c r="BJ12" s="28" t="s">
        <v>42</v>
      </c>
      <c r="BK12" s="29">
        <v>17</v>
      </c>
      <c r="BL12" s="29">
        <v>16</v>
      </c>
      <c r="BM12" s="29">
        <v>15</v>
      </c>
      <c r="BN12" s="29">
        <v>14</v>
      </c>
      <c r="BO12" s="29">
        <v>14</v>
      </c>
      <c r="BP12" s="29">
        <v>13</v>
      </c>
      <c r="BQ12" s="29">
        <v>13</v>
      </c>
      <c r="BR12" s="29">
        <v>12</v>
      </c>
      <c r="BS12" s="29">
        <v>12</v>
      </c>
      <c r="BT12" s="29">
        <v>12</v>
      </c>
      <c r="BU12" s="29">
        <v>11</v>
      </c>
      <c r="BV12" s="29">
        <v>10</v>
      </c>
      <c r="BW12" s="29">
        <v>10</v>
      </c>
      <c r="BX12" s="29">
        <v>10</v>
      </c>
      <c r="BY12" s="29">
        <v>9</v>
      </c>
    </row>
    <row r="13" spans="1:77" s="462" customFormat="1" ht="12">
      <c r="A13" s="505"/>
      <c r="B13" s="27" t="s">
        <v>613</v>
      </c>
      <c r="C13" s="28" t="s">
        <v>610</v>
      </c>
      <c r="D13" s="28" t="s">
        <v>610</v>
      </c>
      <c r="E13" s="28" t="s">
        <v>610</v>
      </c>
      <c r="F13" s="28" t="s">
        <v>610</v>
      </c>
      <c r="G13" s="28" t="s">
        <v>610</v>
      </c>
      <c r="H13" s="28" t="s">
        <v>610</v>
      </c>
      <c r="I13" s="28" t="s">
        <v>610</v>
      </c>
      <c r="J13" s="28" t="s">
        <v>610</v>
      </c>
      <c r="K13" s="28" t="s">
        <v>610</v>
      </c>
      <c r="L13" s="28" t="s">
        <v>610</v>
      </c>
      <c r="M13" s="28" t="s">
        <v>610</v>
      </c>
      <c r="N13" s="28" t="s">
        <v>610</v>
      </c>
      <c r="O13" s="28" t="s">
        <v>610</v>
      </c>
      <c r="P13" s="28" t="s">
        <v>610</v>
      </c>
      <c r="Q13" s="28" t="s">
        <v>610</v>
      </c>
      <c r="R13" s="28" t="s">
        <v>610</v>
      </c>
      <c r="S13" s="28" t="s">
        <v>610</v>
      </c>
      <c r="T13" s="28" t="s">
        <v>610</v>
      </c>
      <c r="U13" s="28" t="s">
        <v>610</v>
      </c>
      <c r="V13" s="28" t="s">
        <v>610</v>
      </c>
      <c r="W13" s="28" t="s">
        <v>610</v>
      </c>
      <c r="X13" s="29">
        <v>1270</v>
      </c>
      <c r="Y13" s="29">
        <v>1230</v>
      </c>
      <c r="Z13" s="29">
        <v>1330</v>
      </c>
      <c r="AA13" s="29">
        <v>1290</v>
      </c>
      <c r="AB13" s="29">
        <v>1240</v>
      </c>
      <c r="AC13" s="29">
        <v>1210</v>
      </c>
      <c r="AD13" s="29">
        <v>1170</v>
      </c>
      <c r="AE13" s="29">
        <v>1140</v>
      </c>
      <c r="AF13" s="29">
        <v>1110</v>
      </c>
      <c r="AG13" s="29">
        <v>1090</v>
      </c>
      <c r="AH13" s="29">
        <v>1080</v>
      </c>
      <c r="AI13" s="29">
        <v>1060</v>
      </c>
      <c r="AJ13" s="29">
        <v>1040</v>
      </c>
      <c r="AK13" s="29">
        <v>1030</v>
      </c>
      <c r="AL13" s="29">
        <v>979</v>
      </c>
      <c r="AN13" s="505"/>
      <c r="AO13" s="25" t="s">
        <v>613</v>
      </c>
      <c r="AP13" s="28" t="s">
        <v>42</v>
      </c>
      <c r="AQ13" s="28" t="s">
        <v>42</v>
      </c>
      <c r="AR13" s="28" t="s">
        <v>42</v>
      </c>
      <c r="AS13" s="28" t="s">
        <v>42</v>
      </c>
      <c r="AT13" s="28" t="s">
        <v>42</v>
      </c>
      <c r="AU13" s="28" t="s">
        <v>42</v>
      </c>
      <c r="AV13" s="28" t="s">
        <v>42</v>
      </c>
      <c r="AW13" s="28" t="s">
        <v>42</v>
      </c>
      <c r="AX13" s="28" t="s">
        <v>42</v>
      </c>
      <c r="AY13" s="28" t="s">
        <v>42</v>
      </c>
      <c r="AZ13" s="28" t="s">
        <v>42</v>
      </c>
      <c r="BA13" s="28" t="s">
        <v>42</v>
      </c>
      <c r="BB13" s="28" t="s">
        <v>42</v>
      </c>
      <c r="BC13" s="28" t="s">
        <v>42</v>
      </c>
      <c r="BD13" s="28" t="s">
        <v>42</v>
      </c>
      <c r="BE13" s="28" t="s">
        <v>42</v>
      </c>
      <c r="BF13" s="28" t="s">
        <v>42</v>
      </c>
      <c r="BG13" s="28" t="s">
        <v>42</v>
      </c>
      <c r="BH13" s="28" t="s">
        <v>42</v>
      </c>
      <c r="BI13" s="28" t="s">
        <v>42</v>
      </c>
      <c r="BJ13" s="28" t="s">
        <v>42</v>
      </c>
      <c r="BK13" s="29">
        <v>18</v>
      </c>
      <c r="BL13" s="29">
        <v>18</v>
      </c>
      <c r="BM13" s="29">
        <v>18</v>
      </c>
      <c r="BN13" s="29">
        <v>17</v>
      </c>
      <c r="BO13" s="29">
        <v>17</v>
      </c>
      <c r="BP13" s="29">
        <v>17</v>
      </c>
      <c r="BQ13" s="29">
        <v>16</v>
      </c>
      <c r="BR13" s="29">
        <v>16</v>
      </c>
      <c r="BS13" s="29">
        <v>15</v>
      </c>
      <c r="BT13" s="29">
        <v>15</v>
      </c>
      <c r="BU13" s="29">
        <v>15</v>
      </c>
      <c r="BV13" s="29">
        <v>15</v>
      </c>
      <c r="BW13" s="29">
        <v>15</v>
      </c>
      <c r="BX13" s="29">
        <v>15</v>
      </c>
      <c r="BY13" s="29">
        <v>14</v>
      </c>
    </row>
    <row r="14" spans="1:77" s="462" customFormat="1" ht="12">
      <c r="A14" s="505"/>
      <c r="B14" s="27" t="s">
        <v>614</v>
      </c>
      <c r="C14" s="28" t="s">
        <v>610</v>
      </c>
      <c r="D14" s="28" t="s">
        <v>610</v>
      </c>
      <c r="E14" s="28" t="s">
        <v>610</v>
      </c>
      <c r="F14" s="28" t="s">
        <v>610</v>
      </c>
      <c r="G14" s="28" t="s">
        <v>610</v>
      </c>
      <c r="H14" s="28" t="s">
        <v>610</v>
      </c>
      <c r="I14" s="28" t="s">
        <v>610</v>
      </c>
      <c r="J14" s="28" t="s">
        <v>610</v>
      </c>
      <c r="K14" s="28" t="s">
        <v>610</v>
      </c>
      <c r="L14" s="28" t="s">
        <v>610</v>
      </c>
      <c r="M14" s="28" t="s">
        <v>610</v>
      </c>
      <c r="N14" s="28" t="s">
        <v>610</v>
      </c>
      <c r="O14" s="28" t="s">
        <v>610</v>
      </c>
      <c r="P14" s="28" t="s">
        <v>610</v>
      </c>
      <c r="Q14" s="28" t="s">
        <v>610</v>
      </c>
      <c r="R14" s="28" t="s">
        <v>610</v>
      </c>
      <c r="S14" s="28" t="s">
        <v>610</v>
      </c>
      <c r="T14" s="28" t="s">
        <v>610</v>
      </c>
      <c r="U14" s="28" t="s">
        <v>610</v>
      </c>
      <c r="V14" s="28" t="s">
        <v>610</v>
      </c>
      <c r="W14" s="28" t="s">
        <v>610</v>
      </c>
      <c r="X14" s="29">
        <v>2500</v>
      </c>
      <c r="Y14" s="29">
        <v>2430</v>
      </c>
      <c r="Z14" s="29">
        <v>2580</v>
      </c>
      <c r="AA14" s="29">
        <v>2530</v>
      </c>
      <c r="AB14" s="29">
        <v>2490</v>
      </c>
      <c r="AC14" s="29">
        <v>2440</v>
      </c>
      <c r="AD14" s="29">
        <v>2380</v>
      </c>
      <c r="AE14" s="29">
        <v>2320</v>
      </c>
      <c r="AF14" s="29">
        <v>2250</v>
      </c>
      <c r="AG14" s="29">
        <v>2150</v>
      </c>
      <c r="AH14" s="29">
        <v>2070</v>
      </c>
      <c r="AI14" s="29">
        <v>2010</v>
      </c>
      <c r="AJ14" s="29">
        <v>2010</v>
      </c>
      <c r="AK14" s="29">
        <v>2000</v>
      </c>
      <c r="AL14" s="29">
        <v>1960</v>
      </c>
      <c r="AN14" s="505"/>
      <c r="AO14" s="25" t="s">
        <v>614</v>
      </c>
      <c r="AP14" s="28" t="s">
        <v>42</v>
      </c>
      <c r="AQ14" s="28" t="s">
        <v>42</v>
      </c>
      <c r="AR14" s="28" t="s">
        <v>42</v>
      </c>
      <c r="AS14" s="28" t="s">
        <v>42</v>
      </c>
      <c r="AT14" s="28" t="s">
        <v>42</v>
      </c>
      <c r="AU14" s="28" t="s">
        <v>42</v>
      </c>
      <c r="AV14" s="28" t="s">
        <v>42</v>
      </c>
      <c r="AW14" s="28" t="s">
        <v>42</v>
      </c>
      <c r="AX14" s="28" t="s">
        <v>42</v>
      </c>
      <c r="AY14" s="28" t="s">
        <v>42</v>
      </c>
      <c r="AZ14" s="28" t="s">
        <v>42</v>
      </c>
      <c r="BA14" s="28" t="s">
        <v>42</v>
      </c>
      <c r="BB14" s="28" t="s">
        <v>42</v>
      </c>
      <c r="BC14" s="28" t="s">
        <v>42</v>
      </c>
      <c r="BD14" s="28" t="s">
        <v>42</v>
      </c>
      <c r="BE14" s="28" t="s">
        <v>42</v>
      </c>
      <c r="BF14" s="28" t="s">
        <v>42</v>
      </c>
      <c r="BG14" s="28" t="s">
        <v>42</v>
      </c>
      <c r="BH14" s="28" t="s">
        <v>42</v>
      </c>
      <c r="BI14" s="28" t="s">
        <v>42</v>
      </c>
      <c r="BJ14" s="28" t="s">
        <v>42</v>
      </c>
      <c r="BK14" s="29">
        <v>36</v>
      </c>
      <c r="BL14" s="29">
        <v>34</v>
      </c>
      <c r="BM14" s="29">
        <v>33</v>
      </c>
      <c r="BN14" s="29">
        <v>32</v>
      </c>
      <c r="BO14" s="29">
        <v>32</v>
      </c>
      <c r="BP14" s="29">
        <v>32</v>
      </c>
      <c r="BQ14" s="29">
        <v>31</v>
      </c>
      <c r="BR14" s="29">
        <v>30</v>
      </c>
      <c r="BS14" s="29">
        <v>28</v>
      </c>
      <c r="BT14" s="29">
        <v>27</v>
      </c>
      <c r="BU14" s="29">
        <v>26</v>
      </c>
      <c r="BV14" s="29">
        <v>25</v>
      </c>
      <c r="BW14" s="29">
        <v>25</v>
      </c>
      <c r="BX14" s="29">
        <v>26</v>
      </c>
      <c r="BY14" s="29">
        <v>24</v>
      </c>
    </row>
    <row r="15" spans="1:77" s="462" customFormat="1" ht="12">
      <c r="A15" s="505"/>
      <c r="B15" s="27" t="s">
        <v>615</v>
      </c>
      <c r="C15" s="28" t="s">
        <v>610</v>
      </c>
      <c r="D15" s="28" t="s">
        <v>610</v>
      </c>
      <c r="E15" s="28" t="s">
        <v>610</v>
      </c>
      <c r="F15" s="28" t="s">
        <v>610</v>
      </c>
      <c r="G15" s="28" t="s">
        <v>610</v>
      </c>
      <c r="H15" s="28" t="s">
        <v>610</v>
      </c>
      <c r="I15" s="28" t="s">
        <v>610</v>
      </c>
      <c r="J15" s="28" t="s">
        <v>610</v>
      </c>
      <c r="K15" s="28" t="s">
        <v>610</v>
      </c>
      <c r="L15" s="28" t="s">
        <v>610</v>
      </c>
      <c r="M15" s="28" t="s">
        <v>610</v>
      </c>
      <c r="N15" s="28" t="s">
        <v>610</v>
      </c>
      <c r="O15" s="28" t="s">
        <v>610</v>
      </c>
      <c r="P15" s="28" t="s">
        <v>610</v>
      </c>
      <c r="Q15" s="28" t="s">
        <v>610</v>
      </c>
      <c r="R15" s="28" t="s">
        <v>610</v>
      </c>
      <c r="S15" s="28" t="s">
        <v>610</v>
      </c>
      <c r="T15" s="28" t="s">
        <v>610</v>
      </c>
      <c r="U15" s="28" t="s">
        <v>610</v>
      </c>
      <c r="V15" s="28" t="s">
        <v>610</v>
      </c>
      <c r="W15" s="28" t="s">
        <v>610</v>
      </c>
      <c r="X15" s="28" t="s">
        <v>610</v>
      </c>
      <c r="Y15" s="28" t="s">
        <v>610</v>
      </c>
      <c r="Z15" s="28" t="s">
        <v>610</v>
      </c>
      <c r="AA15" s="28" t="s">
        <v>610</v>
      </c>
      <c r="AB15" s="28" t="s">
        <v>610</v>
      </c>
      <c r="AC15" s="28" t="s">
        <v>610</v>
      </c>
      <c r="AD15" s="28" t="s">
        <v>610</v>
      </c>
      <c r="AE15" s="28" t="s">
        <v>610</v>
      </c>
      <c r="AF15" s="29">
        <v>2230</v>
      </c>
      <c r="AG15" s="29">
        <v>2450</v>
      </c>
      <c r="AH15" s="29">
        <v>2530</v>
      </c>
      <c r="AI15" s="29">
        <v>2490</v>
      </c>
      <c r="AJ15" s="29">
        <v>2500</v>
      </c>
      <c r="AK15" s="29">
        <v>2550</v>
      </c>
      <c r="AL15" s="29">
        <v>2510</v>
      </c>
      <c r="AN15" s="505"/>
      <c r="AO15" s="25" t="s">
        <v>615</v>
      </c>
      <c r="AP15" s="28" t="s">
        <v>42</v>
      </c>
      <c r="AQ15" s="28" t="s">
        <v>42</v>
      </c>
      <c r="AR15" s="28" t="s">
        <v>42</v>
      </c>
      <c r="AS15" s="28" t="s">
        <v>42</v>
      </c>
      <c r="AT15" s="28" t="s">
        <v>42</v>
      </c>
      <c r="AU15" s="28" t="s">
        <v>42</v>
      </c>
      <c r="AV15" s="28" t="s">
        <v>42</v>
      </c>
      <c r="AW15" s="28" t="s">
        <v>42</v>
      </c>
      <c r="AX15" s="28" t="s">
        <v>42</v>
      </c>
      <c r="AY15" s="28" t="s">
        <v>42</v>
      </c>
      <c r="AZ15" s="28" t="s">
        <v>42</v>
      </c>
      <c r="BA15" s="28" t="s">
        <v>42</v>
      </c>
      <c r="BB15" s="28" t="s">
        <v>42</v>
      </c>
      <c r="BC15" s="28" t="s">
        <v>42</v>
      </c>
      <c r="BD15" s="28" t="s">
        <v>42</v>
      </c>
      <c r="BE15" s="28" t="s">
        <v>42</v>
      </c>
      <c r="BF15" s="28" t="s">
        <v>42</v>
      </c>
      <c r="BG15" s="28" t="s">
        <v>42</v>
      </c>
      <c r="BH15" s="28" t="s">
        <v>42</v>
      </c>
      <c r="BI15" s="28" t="s">
        <v>42</v>
      </c>
      <c r="BJ15" s="28" t="s">
        <v>42</v>
      </c>
      <c r="BK15" s="28" t="s">
        <v>42</v>
      </c>
      <c r="BL15" s="28" t="s">
        <v>42</v>
      </c>
      <c r="BM15" s="28" t="s">
        <v>42</v>
      </c>
      <c r="BN15" s="28" t="s">
        <v>42</v>
      </c>
      <c r="BO15" s="28" t="s">
        <v>42</v>
      </c>
      <c r="BP15" s="28" t="s">
        <v>42</v>
      </c>
      <c r="BQ15" s="28" t="s">
        <v>42</v>
      </c>
      <c r="BR15" s="28" t="s">
        <v>42</v>
      </c>
      <c r="BS15" s="29">
        <v>33</v>
      </c>
      <c r="BT15" s="29">
        <v>37</v>
      </c>
      <c r="BU15" s="29">
        <v>37</v>
      </c>
      <c r="BV15" s="29">
        <v>37</v>
      </c>
      <c r="BW15" s="29">
        <v>38</v>
      </c>
      <c r="BX15" s="29">
        <v>40</v>
      </c>
      <c r="BY15" s="29">
        <v>39</v>
      </c>
    </row>
    <row r="16" spans="1:77" s="462" customFormat="1" ht="12">
      <c r="A16" s="505"/>
      <c r="B16" s="27" t="s">
        <v>616</v>
      </c>
      <c r="C16" s="29">
        <v>308</v>
      </c>
      <c r="D16" s="29">
        <v>527</v>
      </c>
      <c r="E16" s="29">
        <v>727</v>
      </c>
      <c r="F16" s="29">
        <v>1040</v>
      </c>
      <c r="G16" s="29">
        <v>957</v>
      </c>
      <c r="H16" s="29">
        <v>938</v>
      </c>
      <c r="I16" s="29">
        <v>916</v>
      </c>
      <c r="J16" s="29">
        <v>925</v>
      </c>
      <c r="K16" s="29">
        <v>908</v>
      </c>
      <c r="L16" s="29">
        <v>901</v>
      </c>
      <c r="M16" s="29">
        <v>877</v>
      </c>
      <c r="N16" s="29">
        <v>862</v>
      </c>
      <c r="O16" s="29">
        <v>848</v>
      </c>
      <c r="P16" s="29">
        <v>838</v>
      </c>
      <c r="Q16" s="29">
        <v>765</v>
      </c>
      <c r="R16" s="29">
        <v>738</v>
      </c>
      <c r="S16" s="29">
        <v>726</v>
      </c>
      <c r="T16" s="29">
        <v>721</v>
      </c>
      <c r="U16" s="29">
        <v>722</v>
      </c>
      <c r="V16" s="29">
        <v>723</v>
      </c>
      <c r="W16" s="29">
        <v>715</v>
      </c>
      <c r="X16" s="29">
        <v>719</v>
      </c>
      <c r="Y16" s="29">
        <v>709</v>
      </c>
      <c r="Z16" s="29">
        <v>715</v>
      </c>
      <c r="AA16" s="29">
        <v>678</v>
      </c>
      <c r="AB16" s="29">
        <v>686</v>
      </c>
      <c r="AC16" s="29">
        <v>669</v>
      </c>
      <c r="AD16" s="29">
        <v>657</v>
      </c>
      <c r="AE16" s="29">
        <v>673</v>
      </c>
      <c r="AF16" s="29">
        <v>632</v>
      </c>
      <c r="AG16" s="29">
        <v>618</v>
      </c>
      <c r="AH16" s="29">
        <v>610</v>
      </c>
      <c r="AI16" s="29">
        <v>604</v>
      </c>
      <c r="AJ16" s="29">
        <v>601</v>
      </c>
      <c r="AK16" s="29">
        <v>589</v>
      </c>
      <c r="AL16" s="29">
        <v>585</v>
      </c>
      <c r="AN16" s="505"/>
      <c r="AO16" s="25" t="s">
        <v>616</v>
      </c>
      <c r="AP16" s="26">
        <v>8</v>
      </c>
      <c r="AQ16" s="26">
        <v>20</v>
      </c>
      <c r="AR16" s="26">
        <v>31</v>
      </c>
      <c r="AS16" s="26">
        <v>47</v>
      </c>
      <c r="AT16" s="26">
        <v>43</v>
      </c>
      <c r="AU16" s="26">
        <v>45</v>
      </c>
      <c r="AV16" s="26">
        <v>44</v>
      </c>
      <c r="AW16" s="26">
        <v>42</v>
      </c>
      <c r="AX16" s="26">
        <v>42</v>
      </c>
      <c r="AY16" s="26">
        <v>42</v>
      </c>
      <c r="AZ16" s="26">
        <v>41</v>
      </c>
      <c r="BA16" s="26">
        <v>43</v>
      </c>
      <c r="BB16" s="26">
        <v>41</v>
      </c>
      <c r="BC16" s="26">
        <v>40</v>
      </c>
      <c r="BD16" s="26">
        <v>38</v>
      </c>
      <c r="BE16" s="26">
        <v>37</v>
      </c>
      <c r="BF16" s="26">
        <v>36</v>
      </c>
      <c r="BG16" s="26">
        <v>35</v>
      </c>
      <c r="BH16" s="26">
        <v>36</v>
      </c>
      <c r="BI16" s="26">
        <v>38</v>
      </c>
      <c r="BJ16" s="29">
        <v>35</v>
      </c>
      <c r="BK16" s="29">
        <v>35</v>
      </c>
      <c r="BL16" s="29">
        <v>34</v>
      </c>
      <c r="BM16" s="29">
        <v>34</v>
      </c>
      <c r="BN16" s="29">
        <v>33</v>
      </c>
      <c r="BO16" s="29">
        <v>33</v>
      </c>
      <c r="BP16" s="29">
        <v>33</v>
      </c>
      <c r="BQ16" s="29">
        <v>32</v>
      </c>
      <c r="BR16" s="29">
        <v>35</v>
      </c>
      <c r="BS16" s="29">
        <v>31</v>
      </c>
      <c r="BT16" s="29">
        <v>31</v>
      </c>
      <c r="BU16" s="29">
        <v>31</v>
      </c>
      <c r="BV16" s="29">
        <v>32</v>
      </c>
      <c r="BW16" s="29">
        <v>32</v>
      </c>
      <c r="BX16" s="29">
        <v>31</v>
      </c>
      <c r="BY16" s="29">
        <v>32</v>
      </c>
    </row>
    <row r="17" spans="1:77" s="462" customFormat="1" ht="12">
      <c r="A17" s="505"/>
      <c r="B17" s="27" t="s">
        <v>617</v>
      </c>
      <c r="C17" s="28" t="s">
        <v>610</v>
      </c>
      <c r="D17" s="28" t="s">
        <v>610</v>
      </c>
      <c r="E17" s="28" t="s">
        <v>610</v>
      </c>
      <c r="F17" s="28" t="s">
        <v>610</v>
      </c>
      <c r="G17" s="28" t="s">
        <v>610</v>
      </c>
      <c r="H17" s="28" t="s">
        <v>610</v>
      </c>
      <c r="I17" s="28" t="s">
        <v>610</v>
      </c>
      <c r="J17" s="28" t="s">
        <v>610</v>
      </c>
      <c r="K17" s="28" t="s">
        <v>610</v>
      </c>
      <c r="L17" s="28" t="s">
        <v>610</v>
      </c>
      <c r="M17" s="28" t="s">
        <v>610</v>
      </c>
      <c r="N17" s="28" t="s">
        <v>610</v>
      </c>
      <c r="O17" s="28" t="s">
        <v>610</v>
      </c>
      <c r="P17" s="28" t="s">
        <v>610</v>
      </c>
      <c r="Q17" s="28" t="s">
        <v>610</v>
      </c>
      <c r="R17" s="28" t="s">
        <v>610</v>
      </c>
      <c r="S17" s="28" t="s">
        <v>610</v>
      </c>
      <c r="T17" s="28" t="s">
        <v>610</v>
      </c>
      <c r="U17" s="28" t="s">
        <v>610</v>
      </c>
      <c r="V17" s="28" t="s">
        <v>610</v>
      </c>
      <c r="W17" s="28" t="s">
        <v>610</v>
      </c>
      <c r="X17" s="29">
        <v>6400</v>
      </c>
      <c r="Y17" s="29">
        <v>6380</v>
      </c>
      <c r="Z17" s="29">
        <v>6480</v>
      </c>
      <c r="AA17" s="29">
        <v>6370</v>
      </c>
      <c r="AB17" s="29">
        <v>6380</v>
      </c>
      <c r="AC17" s="29">
        <v>6530</v>
      </c>
      <c r="AD17" s="29">
        <v>6540</v>
      </c>
      <c r="AE17" s="29">
        <v>6510</v>
      </c>
      <c r="AF17" s="29">
        <v>6490</v>
      </c>
      <c r="AG17" s="29">
        <v>6290</v>
      </c>
      <c r="AH17" s="29">
        <v>6030</v>
      </c>
      <c r="AI17" s="29">
        <v>5770</v>
      </c>
      <c r="AJ17" s="29">
        <v>5580</v>
      </c>
      <c r="AK17" s="29">
        <v>5470</v>
      </c>
      <c r="AL17" s="29">
        <v>5420</v>
      </c>
      <c r="AN17" s="505"/>
      <c r="AO17" s="25" t="s">
        <v>617</v>
      </c>
      <c r="AP17" s="44" t="s">
        <v>42</v>
      </c>
      <c r="AQ17" s="44" t="s">
        <v>42</v>
      </c>
      <c r="AR17" s="44" t="s">
        <v>42</v>
      </c>
      <c r="AS17" s="44" t="s">
        <v>42</v>
      </c>
      <c r="AT17" s="44" t="s">
        <v>42</v>
      </c>
      <c r="AU17" s="44" t="s">
        <v>42</v>
      </c>
      <c r="AV17" s="44" t="s">
        <v>42</v>
      </c>
      <c r="AW17" s="44" t="s">
        <v>42</v>
      </c>
      <c r="AX17" s="44" t="s">
        <v>42</v>
      </c>
      <c r="AY17" s="44" t="s">
        <v>42</v>
      </c>
      <c r="AZ17" s="44" t="s">
        <v>42</v>
      </c>
      <c r="BA17" s="44" t="s">
        <v>42</v>
      </c>
      <c r="BB17" s="44" t="s">
        <v>42</v>
      </c>
      <c r="BC17" s="44" t="s">
        <v>42</v>
      </c>
      <c r="BD17" s="44" t="s">
        <v>42</v>
      </c>
      <c r="BE17" s="44" t="s">
        <v>42</v>
      </c>
      <c r="BF17" s="44" t="s">
        <v>42</v>
      </c>
      <c r="BG17" s="44" t="s">
        <v>42</v>
      </c>
      <c r="BH17" s="44" t="s">
        <v>42</v>
      </c>
      <c r="BI17" s="44" t="s">
        <v>42</v>
      </c>
      <c r="BJ17" s="28" t="s">
        <v>42</v>
      </c>
      <c r="BK17" s="29">
        <v>25</v>
      </c>
      <c r="BL17" s="29">
        <v>24</v>
      </c>
      <c r="BM17" s="29">
        <v>25</v>
      </c>
      <c r="BN17" s="29">
        <v>24</v>
      </c>
      <c r="BO17" s="29">
        <v>24</v>
      </c>
      <c r="BP17" s="29">
        <v>27</v>
      </c>
      <c r="BQ17" s="29">
        <v>27</v>
      </c>
      <c r="BR17" s="29">
        <v>27</v>
      </c>
      <c r="BS17" s="29">
        <v>27</v>
      </c>
      <c r="BT17" s="29">
        <v>25</v>
      </c>
      <c r="BU17" s="29">
        <v>25</v>
      </c>
      <c r="BV17" s="29">
        <v>26</v>
      </c>
      <c r="BW17" s="29">
        <v>25</v>
      </c>
      <c r="BX17" s="29">
        <v>26</v>
      </c>
      <c r="BY17" s="29">
        <v>27</v>
      </c>
    </row>
    <row r="18" spans="1:77" s="462" customFormat="1" ht="12">
      <c r="A18" s="505"/>
      <c r="B18" s="30" t="s">
        <v>618</v>
      </c>
      <c r="C18" s="29">
        <v>1130</v>
      </c>
      <c r="D18" s="29">
        <v>2580</v>
      </c>
      <c r="E18" s="29">
        <v>3890</v>
      </c>
      <c r="F18" s="29">
        <v>5750</v>
      </c>
      <c r="G18" s="29">
        <v>8940</v>
      </c>
      <c r="H18" s="29">
        <v>9470</v>
      </c>
      <c r="I18" s="29">
        <v>10000</v>
      </c>
      <c r="J18" s="29">
        <v>10500</v>
      </c>
      <c r="K18" s="29">
        <v>2740</v>
      </c>
      <c r="L18" s="29">
        <v>2590</v>
      </c>
      <c r="M18" s="29">
        <v>2520</v>
      </c>
      <c r="N18" s="29">
        <v>2510</v>
      </c>
      <c r="O18" s="29">
        <v>2390</v>
      </c>
      <c r="P18" s="29">
        <v>2240</v>
      </c>
      <c r="Q18" s="29">
        <v>2080</v>
      </c>
      <c r="R18" s="29">
        <v>2030</v>
      </c>
      <c r="S18" s="29">
        <v>1950</v>
      </c>
      <c r="T18" s="29">
        <v>1840</v>
      </c>
      <c r="U18" s="29">
        <v>1790</v>
      </c>
      <c r="V18" s="29">
        <v>1740</v>
      </c>
      <c r="W18" s="29">
        <v>1670</v>
      </c>
      <c r="X18" s="29">
        <v>1650</v>
      </c>
      <c r="Y18" s="29">
        <v>1600</v>
      </c>
      <c r="Z18" s="29">
        <v>1460</v>
      </c>
      <c r="AA18" s="29">
        <v>1430</v>
      </c>
      <c r="AB18" s="29">
        <v>1390</v>
      </c>
      <c r="AC18" s="29">
        <v>1410</v>
      </c>
      <c r="AD18" s="29">
        <v>1360</v>
      </c>
      <c r="AE18" s="29">
        <v>1360</v>
      </c>
      <c r="AF18" s="29">
        <v>1320</v>
      </c>
      <c r="AG18" s="29">
        <v>1320</v>
      </c>
      <c r="AH18" s="29">
        <v>1270</v>
      </c>
      <c r="AI18" s="29">
        <v>1290</v>
      </c>
      <c r="AJ18" s="29">
        <v>1280</v>
      </c>
      <c r="AK18" s="29">
        <v>1260</v>
      </c>
      <c r="AL18" s="29">
        <v>1220</v>
      </c>
      <c r="AN18" s="505"/>
      <c r="AO18" s="32" t="s">
        <v>618</v>
      </c>
      <c r="AP18" s="26">
        <v>16</v>
      </c>
      <c r="AQ18" s="26">
        <v>43</v>
      </c>
      <c r="AR18" s="26">
        <v>63</v>
      </c>
      <c r="AS18" s="26">
        <v>77</v>
      </c>
      <c r="AT18" s="26">
        <v>111</v>
      </c>
      <c r="AU18" s="26">
        <v>121</v>
      </c>
      <c r="AV18" s="26">
        <v>121</v>
      </c>
      <c r="AW18" s="26">
        <v>114</v>
      </c>
      <c r="AX18" s="26">
        <v>44</v>
      </c>
      <c r="AY18" s="26">
        <v>39</v>
      </c>
      <c r="AZ18" s="26">
        <v>37</v>
      </c>
      <c r="BA18" s="26">
        <v>42</v>
      </c>
      <c r="BB18" s="26">
        <v>36</v>
      </c>
      <c r="BC18" s="26">
        <v>34</v>
      </c>
      <c r="BD18" s="26">
        <v>30</v>
      </c>
      <c r="BE18" s="26">
        <v>31</v>
      </c>
      <c r="BF18" s="26">
        <v>31</v>
      </c>
      <c r="BG18" s="26">
        <v>23</v>
      </c>
      <c r="BH18" s="26">
        <v>26</v>
      </c>
      <c r="BI18" s="26">
        <v>25</v>
      </c>
      <c r="BJ18" s="29">
        <v>25</v>
      </c>
      <c r="BK18" s="29">
        <v>24</v>
      </c>
      <c r="BL18" s="29">
        <v>23</v>
      </c>
      <c r="BM18" s="29">
        <v>18</v>
      </c>
      <c r="BN18" s="29">
        <v>20</v>
      </c>
      <c r="BO18" s="29">
        <v>21</v>
      </c>
      <c r="BP18" s="29">
        <v>20</v>
      </c>
      <c r="BQ18" s="29">
        <v>20</v>
      </c>
      <c r="BR18" s="29">
        <v>20</v>
      </c>
      <c r="BS18" s="29">
        <v>18</v>
      </c>
      <c r="BT18" s="29">
        <v>18</v>
      </c>
      <c r="BU18" s="29">
        <v>18</v>
      </c>
      <c r="BV18" s="29">
        <v>19</v>
      </c>
      <c r="BW18" s="29">
        <v>19</v>
      </c>
      <c r="BX18" s="29">
        <v>18</v>
      </c>
      <c r="BY18" s="29">
        <v>17</v>
      </c>
    </row>
    <row r="19" spans="1:77" s="462" customFormat="1" ht="12">
      <c r="A19" s="505"/>
      <c r="B19" s="27" t="s">
        <v>619</v>
      </c>
      <c r="C19" s="28" t="s">
        <v>610</v>
      </c>
      <c r="D19" s="28" t="s">
        <v>610</v>
      </c>
      <c r="E19" s="28" t="s">
        <v>610</v>
      </c>
      <c r="F19" s="28" t="s">
        <v>610</v>
      </c>
      <c r="G19" s="28" t="s">
        <v>610</v>
      </c>
      <c r="H19" s="28" t="s">
        <v>610</v>
      </c>
      <c r="I19" s="28" t="s">
        <v>610</v>
      </c>
      <c r="J19" s="28" t="s">
        <v>610</v>
      </c>
      <c r="K19" s="31">
        <v>8150</v>
      </c>
      <c r="L19" s="31">
        <v>8800</v>
      </c>
      <c r="M19" s="31">
        <v>9260</v>
      </c>
      <c r="N19" s="31">
        <v>9500</v>
      </c>
      <c r="O19" s="31">
        <v>9370</v>
      </c>
      <c r="P19" s="31">
        <v>8810</v>
      </c>
      <c r="Q19" s="31">
        <v>8170</v>
      </c>
      <c r="R19" s="31">
        <v>8080</v>
      </c>
      <c r="S19" s="31">
        <v>7880</v>
      </c>
      <c r="T19" s="31">
        <v>7890</v>
      </c>
      <c r="U19" s="31">
        <v>8110</v>
      </c>
      <c r="V19" s="31">
        <v>8150</v>
      </c>
      <c r="W19" s="31">
        <v>8400</v>
      </c>
      <c r="X19" s="31">
        <v>9250</v>
      </c>
      <c r="Y19" s="31">
        <v>10200</v>
      </c>
      <c r="Z19" s="31">
        <v>10000</v>
      </c>
      <c r="AA19" s="31">
        <v>10700</v>
      </c>
      <c r="AB19" s="31">
        <v>11400</v>
      </c>
      <c r="AC19" s="31">
        <v>11900</v>
      </c>
      <c r="AD19" s="31">
        <v>12700</v>
      </c>
      <c r="AE19" s="31">
        <v>13400</v>
      </c>
      <c r="AF19" s="31">
        <v>13400</v>
      </c>
      <c r="AG19" s="31">
        <v>13400</v>
      </c>
      <c r="AH19" s="31">
        <v>13600</v>
      </c>
      <c r="AI19" s="31">
        <v>13700</v>
      </c>
      <c r="AJ19" s="31">
        <v>14100</v>
      </c>
      <c r="AK19" s="31">
        <v>14500</v>
      </c>
      <c r="AL19" s="31">
        <v>14600</v>
      </c>
      <c r="AN19" s="505"/>
      <c r="AO19" s="25" t="s">
        <v>619</v>
      </c>
      <c r="AP19" s="44" t="s">
        <v>42</v>
      </c>
      <c r="AQ19" s="44" t="s">
        <v>42</v>
      </c>
      <c r="AR19" s="44" t="s">
        <v>42</v>
      </c>
      <c r="AS19" s="44" t="s">
        <v>42</v>
      </c>
      <c r="AT19" s="44" t="s">
        <v>42</v>
      </c>
      <c r="AU19" s="44" t="s">
        <v>42</v>
      </c>
      <c r="AV19" s="44" t="s">
        <v>42</v>
      </c>
      <c r="AW19" s="44" t="s">
        <v>42</v>
      </c>
      <c r="AX19" s="26">
        <v>77</v>
      </c>
      <c r="AY19" s="26">
        <v>77</v>
      </c>
      <c r="AZ19" s="26">
        <v>78</v>
      </c>
      <c r="BA19" s="26">
        <v>87</v>
      </c>
      <c r="BB19" s="26">
        <v>80</v>
      </c>
      <c r="BC19" s="26">
        <v>72</v>
      </c>
      <c r="BD19" s="26">
        <v>66</v>
      </c>
      <c r="BE19" s="26">
        <v>72</v>
      </c>
      <c r="BF19" s="26">
        <v>71</v>
      </c>
      <c r="BG19" s="26">
        <v>62</v>
      </c>
      <c r="BH19" s="26">
        <v>70</v>
      </c>
      <c r="BI19" s="26">
        <v>70</v>
      </c>
      <c r="BJ19" s="29">
        <v>76</v>
      </c>
      <c r="BK19" s="29">
        <v>80</v>
      </c>
      <c r="BL19" s="29">
        <v>91</v>
      </c>
      <c r="BM19" s="29">
        <v>80</v>
      </c>
      <c r="BN19" s="29">
        <v>91</v>
      </c>
      <c r="BO19" s="29">
        <v>106</v>
      </c>
      <c r="BP19" s="29">
        <v>110</v>
      </c>
      <c r="BQ19" s="29">
        <v>121</v>
      </c>
      <c r="BR19" s="29">
        <v>125</v>
      </c>
      <c r="BS19" s="29">
        <v>114</v>
      </c>
      <c r="BT19" s="29">
        <v>115</v>
      </c>
      <c r="BU19" s="29">
        <v>123</v>
      </c>
      <c r="BV19" s="29">
        <v>122</v>
      </c>
      <c r="BW19" s="29">
        <v>130</v>
      </c>
      <c r="BX19" s="29">
        <v>136</v>
      </c>
      <c r="BY19" s="29">
        <v>128</v>
      </c>
    </row>
    <row r="20" spans="1:77" s="462" customFormat="1" ht="12">
      <c r="A20" s="505"/>
      <c r="B20" s="27" t="s">
        <v>620</v>
      </c>
      <c r="C20" s="29">
        <v>2740</v>
      </c>
      <c r="D20" s="29">
        <v>8860</v>
      </c>
      <c r="E20" s="29">
        <v>13100</v>
      </c>
      <c r="F20" s="29">
        <v>18400</v>
      </c>
      <c r="G20" s="29">
        <v>20800</v>
      </c>
      <c r="H20" s="29">
        <v>21300</v>
      </c>
      <c r="I20" s="29">
        <v>21200</v>
      </c>
      <c r="J20" s="29">
        <v>22000</v>
      </c>
      <c r="K20" s="29">
        <v>22500</v>
      </c>
      <c r="L20" s="29">
        <v>22400</v>
      </c>
      <c r="M20" s="29">
        <v>23000</v>
      </c>
      <c r="N20" s="29">
        <v>22600</v>
      </c>
      <c r="O20" s="29">
        <v>22200</v>
      </c>
      <c r="P20" s="29">
        <v>22300</v>
      </c>
      <c r="Q20" s="29">
        <v>22200</v>
      </c>
      <c r="R20" s="29">
        <v>22100</v>
      </c>
      <c r="S20" s="29">
        <v>21400</v>
      </c>
      <c r="T20" s="29">
        <v>21500</v>
      </c>
      <c r="U20" s="29">
        <v>21700</v>
      </c>
      <c r="V20" s="29">
        <v>21700</v>
      </c>
      <c r="W20" s="29">
        <v>21900</v>
      </c>
      <c r="X20" s="29">
        <v>22000</v>
      </c>
      <c r="Y20" s="29">
        <v>22000</v>
      </c>
      <c r="Z20" s="29">
        <v>21800</v>
      </c>
      <c r="AA20" s="29">
        <v>21500</v>
      </c>
      <c r="AB20" s="29">
        <v>20900</v>
      </c>
      <c r="AC20" s="29">
        <v>20900</v>
      </c>
      <c r="AD20" s="29">
        <v>20600</v>
      </c>
      <c r="AE20" s="29">
        <v>20600</v>
      </c>
      <c r="AF20" s="29">
        <v>20900</v>
      </c>
      <c r="AG20" s="29">
        <v>20800</v>
      </c>
      <c r="AH20" s="29">
        <v>20900</v>
      </c>
      <c r="AI20" s="29">
        <v>21300</v>
      </c>
      <c r="AJ20" s="29">
        <v>21300</v>
      </c>
      <c r="AK20" s="29">
        <v>21500</v>
      </c>
      <c r="AL20" s="29">
        <v>21600</v>
      </c>
      <c r="AN20" s="505"/>
      <c r="AO20" s="25" t="s">
        <v>620</v>
      </c>
      <c r="AP20" s="28" t="s">
        <v>42</v>
      </c>
      <c r="AQ20" s="26">
        <v>147</v>
      </c>
      <c r="AR20" s="26">
        <v>239</v>
      </c>
      <c r="AS20" s="26">
        <v>357</v>
      </c>
      <c r="AT20" s="26">
        <v>421</v>
      </c>
      <c r="AU20" s="26">
        <v>462</v>
      </c>
      <c r="AV20" s="26">
        <v>461</v>
      </c>
      <c r="AW20" s="26">
        <v>458</v>
      </c>
      <c r="AX20" s="26">
        <v>481</v>
      </c>
      <c r="AY20" s="26">
        <v>476</v>
      </c>
      <c r="AZ20" s="26">
        <v>479</v>
      </c>
      <c r="BA20" s="26">
        <v>482</v>
      </c>
      <c r="BB20" s="26">
        <v>455</v>
      </c>
      <c r="BC20" s="26">
        <v>487</v>
      </c>
      <c r="BD20" s="26">
        <v>494</v>
      </c>
      <c r="BE20" s="26">
        <v>488</v>
      </c>
      <c r="BF20" s="26">
        <v>490</v>
      </c>
      <c r="BG20" s="26">
        <v>467</v>
      </c>
      <c r="BH20" s="26">
        <v>494</v>
      </c>
      <c r="BI20" s="26">
        <v>497</v>
      </c>
      <c r="BJ20" s="29">
        <v>512</v>
      </c>
      <c r="BK20" s="29">
        <v>519</v>
      </c>
      <c r="BL20" s="29">
        <v>508</v>
      </c>
      <c r="BM20" s="29">
        <v>473</v>
      </c>
      <c r="BN20" s="29">
        <v>507</v>
      </c>
      <c r="BO20" s="29">
        <v>511</v>
      </c>
      <c r="BP20" s="29">
        <v>510</v>
      </c>
      <c r="BQ20" s="29">
        <v>511</v>
      </c>
      <c r="BR20" s="29">
        <v>510</v>
      </c>
      <c r="BS20" s="29">
        <v>501</v>
      </c>
      <c r="BT20" s="29">
        <v>509</v>
      </c>
      <c r="BU20" s="29">
        <v>529</v>
      </c>
      <c r="BV20" s="29">
        <v>547</v>
      </c>
      <c r="BW20" s="29">
        <v>547</v>
      </c>
      <c r="BX20" s="29">
        <v>538</v>
      </c>
      <c r="BY20" s="29">
        <v>555</v>
      </c>
    </row>
    <row r="21" spans="1:77" s="462" customFormat="1" ht="12">
      <c r="A21" s="505"/>
      <c r="B21" s="27" t="s">
        <v>621</v>
      </c>
      <c r="C21" s="29">
        <v>29500</v>
      </c>
      <c r="D21" s="29">
        <v>27800</v>
      </c>
      <c r="E21" s="29">
        <v>24400</v>
      </c>
      <c r="F21" s="29">
        <v>23800</v>
      </c>
      <c r="G21" s="29">
        <v>24000</v>
      </c>
      <c r="H21" s="29">
        <v>24200</v>
      </c>
      <c r="I21" s="29">
        <v>24000</v>
      </c>
      <c r="J21" s="29">
        <v>23900</v>
      </c>
      <c r="K21" s="29">
        <v>24000</v>
      </c>
      <c r="L21" s="29">
        <v>24100</v>
      </c>
      <c r="M21" s="29">
        <v>24200</v>
      </c>
      <c r="N21" s="29">
        <v>24500</v>
      </c>
      <c r="O21" s="29">
        <v>24100</v>
      </c>
      <c r="P21" s="29">
        <v>24400</v>
      </c>
      <c r="Q21" s="29">
        <v>24600</v>
      </c>
      <c r="R21" s="29">
        <v>24800</v>
      </c>
      <c r="S21" s="29">
        <v>24700</v>
      </c>
      <c r="T21" s="29">
        <v>24700</v>
      </c>
      <c r="U21" s="29">
        <v>25300</v>
      </c>
      <c r="V21" s="29">
        <v>25100</v>
      </c>
      <c r="W21" s="29">
        <v>24400</v>
      </c>
      <c r="X21" s="29">
        <v>23900</v>
      </c>
      <c r="Y21" s="29">
        <v>23600</v>
      </c>
      <c r="Z21" s="29">
        <v>23500</v>
      </c>
      <c r="AA21" s="29">
        <v>23100</v>
      </c>
      <c r="AB21" s="29">
        <v>22700</v>
      </c>
      <c r="AC21" s="29">
        <v>22500</v>
      </c>
      <c r="AD21" s="29">
        <v>23000</v>
      </c>
      <c r="AE21" s="29">
        <v>23100</v>
      </c>
      <c r="AF21" s="29">
        <v>23100</v>
      </c>
      <c r="AG21" s="29">
        <v>23100</v>
      </c>
      <c r="AH21" s="29">
        <v>23000</v>
      </c>
      <c r="AI21" s="29">
        <v>22900</v>
      </c>
      <c r="AJ21" s="29">
        <v>22900</v>
      </c>
      <c r="AK21" s="29">
        <v>22800</v>
      </c>
      <c r="AL21" s="29">
        <v>22600</v>
      </c>
      <c r="AN21" s="505"/>
      <c r="AO21" s="25" t="s">
        <v>621</v>
      </c>
      <c r="AP21" s="26">
        <v>318</v>
      </c>
      <c r="AQ21" s="26">
        <v>396</v>
      </c>
      <c r="AR21" s="26">
        <v>383</v>
      </c>
      <c r="AS21" s="26">
        <v>379</v>
      </c>
      <c r="AT21" s="26">
        <v>397</v>
      </c>
      <c r="AU21" s="26">
        <v>412</v>
      </c>
      <c r="AV21" s="26">
        <v>406</v>
      </c>
      <c r="AW21" s="26">
        <v>378</v>
      </c>
      <c r="AX21" s="26">
        <v>395</v>
      </c>
      <c r="AY21" s="26">
        <v>410</v>
      </c>
      <c r="AZ21" s="26">
        <v>382</v>
      </c>
      <c r="BA21" s="26">
        <v>423</v>
      </c>
      <c r="BB21" s="26">
        <v>382</v>
      </c>
      <c r="BC21" s="26">
        <v>399</v>
      </c>
      <c r="BD21" s="26">
        <v>406</v>
      </c>
      <c r="BE21" s="26">
        <v>417</v>
      </c>
      <c r="BF21" s="26">
        <v>420</v>
      </c>
      <c r="BG21" s="26">
        <v>392</v>
      </c>
      <c r="BH21" s="26">
        <v>411</v>
      </c>
      <c r="BI21" s="26">
        <v>416</v>
      </c>
      <c r="BJ21" s="29">
        <v>406</v>
      </c>
      <c r="BK21" s="29">
        <v>402</v>
      </c>
      <c r="BL21" s="29">
        <v>397</v>
      </c>
      <c r="BM21" s="29">
        <v>375</v>
      </c>
      <c r="BN21" s="29">
        <v>381</v>
      </c>
      <c r="BO21" s="29">
        <v>379</v>
      </c>
      <c r="BP21" s="29">
        <v>386</v>
      </c>
      <c r="BQ21" s="29">
        <v>400</v>
      </c>
      <c r="BR21" s="29">
        <v>400</v>
      </c>
      <c r="BS21" s="29">
        <v>376</v>
      </c>
      <c r="BT21" s="29">
        <v>384</v>
      </c>
      <c r="BU21" s="29">
        <v>383</v>
      </c>
      <c r="BV21" s="29">
        <v>381</v>
      </c>
      <c r="BW21" s="29">
        <v>389</v>
      </c>
      <c r="BX21" s="29">
        <v>383</v>
      </c>
      <c r="BY21" s="29">
        <v>376</v>
      </c>
    </row>
    <row r="22" spans="1:77" s="462" customFormat="1" ht="12">
      <c r="A22" s="505"/>
      <c r="B22" s="27" t="s">
        <v>622</v>
      </c>
      <c r="C22" s="28" t="s">
        <v>610</v>
      </c>
      <c r="D22" s="28" t="s">
        <v>610</v>
      </c>
      <c r="E22" s="28" t="s">
        <v>610</v>
      </c>
      <c r="F22" s="28" t="s">
        <v>610</v>
      </c>
      <c r="G22" s="28" t="s">
        <v>610</v>
      </c>
      <c r="H22" s="28" t="s">
        <v>610</v>
      </c>
      <c r="I22" s="28" t="s">
        <v>610</v>
      </c>
      <c r="J22" s="28" t="s">
        <v>610</v>
      </c>
      <c r="K22" s="28" t="s">
        <v>610</v>
      </c>
      <c r="L22" s="28" t="s">
        <v>610</v>
      </c>
      <c r="M22" s="28" t="s">
        <v>610</v>
      </c>
      <c r="N22" s="28" t="s">
        <v>610</v>
      </c>
      <c r="O22" s="28" t="s">
        <v>610</v>
      </c>
      <c r="P22" s="28" t="s">
        <v>610</v>
      </c>
      <c r="Q22" s="28" t="s">
        <v>610</v>
      </c>
      <c r="R22" s="28" t="s">
        <v>610</v>
      </c>
      <c r="S22" s="28" t="s">
        <v>610</v>
      </c>
      <c r="T22" s="28" t="s">
        <v>610</v>
      </c>
      <c r="U22" s="28" t="s">
        <v>610</v>
      </c>
      <c r="V22" s="28" t="s">
        <v>610</v>
      </c>
      <c r="W22" s="28" t="s">
        <v>610</v>
      </c>
      <c r="X22" s="29">
        <v>2070</v>
      </c>
      <c r="Y22" s="29">
        <v>2010</v>
      </c>
      <c r="Z22" s="29">
        <v>2180</v>
      </c>
      <c r="AA22" s="29">
        <v>2170</v>
      </c>
      <c r="AB22" s="29">
        <v>2200</v>
      </c>
      <c r="AC22" s="29">
        <v>2160</v>
      </c>
      <c r="AD22" s="29">
        <v>2240</v>
      </c>
      <c r="AE22" s="29">
        <v>2260</v>
      </c>
      <c r="AF22" s="29">
        <v>2240</v>
      </c>
      <c r="AG22" s="29">
        <v>2240</v>
      </c>
      <c r="AH22" s="29">
        <v>2260</v>
      </c>
      <c r="AI22" s="29">
        <v>2210</v>
      </c>
      <c r="AJ22" s="29">
        <v>2180</v>
      </c>
      <c r="AK22" s="29">
        <v>2150</v>
      </c>
      <c r="AL22" s="29">
        <v>2120</v>
      </c>
      <c r="AN22" s="505"/>
      <c r="AO22" s="25" t="s">
        <v>622</v>
      </c>
      <c r="AP22" s="28" t="s">
        <v>42</v>
      </c>
      <c r="AQ22" s="28" t="s">
        <v>42</v>
      </c>
      <c r="AR22" s="28" t="s">
        <v>42</v>
      </c>
      <c r="AS22" s="28" t="s">
        <v>42</v>
      </c>
      <c r="AT22" s="28" t="s">
        <v>42</v>
      </c>
      <c r="AU22" s="28" t="s">
        <v>42</v>
      </c>
      <c r="AV22" s="28" t="s">
        <v>42</v>
      </c>
      <c r="AW22" s="28" t="s">
        <v>42</v>
      </c>
      <c r="AX22" s="28" t="s">
        <v>42</v>
      </c>
      <c r="AY22" s="28" t="s">
        <v>42</v>
      </c>
      <c r="AZ22" s="28" t="s">
        <v>42</v>
      </c>
      <c r="BA22" s="28" t="s">
        <v>42</v>
      </c>
      <c r="BB22" s="28" t="s">
        <v>42</v>
      </c>
      <c r="BC22" s="28" t="s">
        <v>42</v>
      </c>
      <c r="BD22" s="28" t="s">
        <v>42</v>
      </c>
      <c r="BE22" s="28" t="s">
        <v>42</v>
      </c>
      <c r="BF22" s="28" t="s">
        <v>42</v>
      </c>
      <c r="BG22" s="28" t="s">
        <v>42</v>
      </c>
      <c r="BH22" s="28" t="s">
        <v>42</v>
      </c>
      <c r="BI22" s="28" t="s">
        <v>42</v>
      </c>
      <c r="BJ22" s="28" t="s">
        <v>42</v>
      </c>
      <c r="BK22" s="29">
        <v>61</v>
      </c>
      <c r="BL22" s="29">
        <v>57</v>
      </c>
      <c r="BM22" s="29">
        <v>54</v>
      </c>
      <c r="BN22" s="29">
        <v>54</v>
      </c>
      <c r="BO22" s="29">
        <v>56</v>
      </c>
      <c r="BP22" s="29">
        <v>58</v>
      </c>
      <c r="BQ22" s="29">
        <v>59</v>
      </c>
      <c r="BR22" s="29">
        <v>60</v>
      </c>
      <c r="BS22" s="29">
        <v>57</v>
      </c>
      <c r="BT22" s="29">
        <v>58</v>
      </c>
      <c r="BU22" s="29">
        <v>57</v>
      </c>
      <c r="BV22" s="29">
        <v>58</v>
      </c>
      <c r="BW22" s="29">
        <v>56</v>
      </c>
      <c r="BX22" s="29">
        <v>56</v>
      </c>
      <c r="BY22" s="29">
        <v>56</v>
      </c>
    </row>
    <row r="23" spans="1:77" s="462" customFormat="1" ht="12">
      <c r="A23" s="505"/>
      <c r="B23" s="27" t="s">
        <v>623</v>
      </c>
      <c r="C23" s="29">
        <v>33600</v>
      </c>
      <c r="D23" s="29">
        <v>29800</v>
      </c>
      <c r="E23" s="29">
        <v>29900</v>
      </c>
      <c r="F23" s="29">
        <v>28200</v>
      </c>
      <c r="G23" s="29">
        <v>30800</v>
      </c>
      <c r="H23" s="29">
        <v>29700</v>
      </c>
      <c r="I23" s="29">
        <v>29400</v>
      </c>
      <c r="J23" s="29">
        <v>28400</v>
      </c>
      <c r="K23" s="29">
        <v>28200</v>
      </c>
      <c r="L23" s="29">
        <v>29000</v>
      </c>
      <c r="M23" s="29">
        <v>29800</v>
      </c>
      <c r="N23" s="29">
        <v>30200</v>
      </c>
      <c r="O23" s="29">
        <v>28000</v>
      </c>
      <c r="P23" s="29">
        <v>27300</v>
      </c>
      <c r="Q23" s="29">
        <v>27000</v>
      </c>
      <c r="R23" s="29">
        <v>27200</v>
      </c>
      <c r="S23" s="29">
        <v>27200</v>
      </c>
      <c r="T23" s="29">
        <v>26700</v>
      </c>
      <c r="U23" s="29">
        <v>26700</v>
      </c>
      <c r="V23" s="29">
        <v>26900</v>
      </c>
      <c r="W23" s="29">
        <v>26000</v>
      </c>
      <c r="X23" s="29">
        <v>25400</v>
      </c>
      <c r="Y23" s="29">
        <v>23500</v>
      </c>
      <c r="Z23" s="29">
        <v>23100</v>
      </c>
      <c r="AA23" s="29">
        <v>23000</v>
      </c>
      <c r="AB23" s="29">
        <v>23600</v>
      </c>
      <c r="AC23" s="29">
        <v>24300</v>
      </c>
      <c r="AD23" s="29">
        <v>24100</v>
      </c>
      <c r="AE23" s="29">
        <v>24000</v>
      </c>
      <c r="AF23" s="29">
        <v>24000</v>
      </c>
      <c r="AG23" s="29">
        <v>24600</v>
      </c>
      <c r="AH23" s="29">
        <v>24900</v>
      </c>
      <c r="AI23" s="29">
        <v>25200</v>
      </c>
      <c r="AJ23" s="29">
        <v>25300</v>
      </c>
      <c r="AK23" s="29">
        <v>25700</v>
      </c>
      <c r="AL23" s="29">
        <v>25800</v>
      </c>
      <c r="AN23" s="505"/>
      <c r="AO23" s="25" t="s">
        <v>623</v>
      </c>
      <c r="AP23" s="26">
        <v>606</v>
      </c>
      <c r="AQ23" s="26">
        <v>736</v>
      </c>
      <c r="AR23" s="26">
        <v>822</v>
      </c>
      <c r="AS23" s="26">
        <v>956</v>
      </c>
      <c r="AT23" s="26">
        <v>1097</v>
      </c>
      <c r="AU23" s="26">
        <v>1055</v>
      </c>
      <c r="AV23" s="26">
        <v>1115</v>
      </c>
      <c r="AW23" s="26">
        <v>1058</v>
      </c>
      <c r="AX23" s="26">
        <v>1074</v>
      </c>
      <c r="AY23" s="26">
        <v>1121</v>
      </c>
      <c r="AZ23" s="26">
        <v>1126</v>
      </c>
      <c r="BA23" s="26">
        <v>1162</v>
      </c>
      <c r="BB23" s="26">
        <v>1157</v>
      </c>
      <c r="BC23" s="26">
        <v>935</v>
      </c>
      <c r="BD23" s="26">
        <v>1083</v>
      </c>
      <c r="BE23" s="26">
        <v>1075</v>
      </c>
      <c r="BF23" s="26">
        <v>1075</v>
      </c>
      <c r="BG23" s="26">
        <v>1167</v>
      </c>
      <c r="BH23" s="26">
        <v>1030</v>
      </c>
      <c r="BI23" s="26">
        <v>1072</v>
      </c>
      <c r="BJ23" s="29">
        <v>1085</v>
      </c>
      <c r="BK23" s="29">
        <v>1042</v>
      </c>
      <c r="BL23" s="29">
        <v>1025</v>
      </c>
      <c r="BM23" s="29">
        <v>986</v>
      </c>
      <c r="BN23" s="29">
        <v>944</v>
      </c>
      <c r="BO23" s="29">
        <v>1019</v>
      </c>
      <c r="BP23" s="29">
        <v>1118</v>
      </c>
      <c r="BQ23" s="29">
        <v>1121</v>
      </c>
      <c r="BR23" s="29">
        <v>1022</v>
      </c>
      <c r="BS23" s="29">
        <v>915</v>
      </c>
      <c r="BT23" s="29">
        <v>942</v>
      </c>
      <c r="BU23" s="29">
        <v>969</v>
      </c>
      <c r="BV23" s="29">
        <v>941</v>
      </c>
      <c r="BW23" s="29">
        <v>1027</v>
      </c>
      <c r="BX23" s="29">
        <v>1124</v>
      </c>
      <c r="BY23" s="29">
        <v>1107</v>
      </c>
    </row>
    <row r="24" spans="1:77" s="462" customFormat="1" ht="12">
      <c r="A24" s="506"/>
      <c r="B24" s="33" t="s">
        <v>624</v>
      </c>
      <c r="C24" s="34" t="s">
        <v>610</v>
      </c>
      <c r="D24" s="34" t="s">
        <v>610</v>
      </c>
      <c r="E24" s="34" t="s">
        <v>610</v>
      </c>
      <c r="F24" s="34" t="s">
        <v>610</v>
      </c>
      <c r="G24" s="34" t="s">
        <v>610</v>
      </c>
      <c r="H24" s="34" t="s">
        <v>610</v>
      </c>
      <c r="I24" s="34" t="s">
        <v>610</v>
      </c>
      <c r="J24" s="34" t="s">
        <v>610</v>
      </c>
      <c r="K24" s="34" t="s">
        <v>610</v>
      </c>
      <c r="L24" s="34" t="s">
        <v>610</v>
      </c>
      <c r="M24" s="34" t="s">
        <v>610</v>
      </c>
      <c r="N24" s="34" t="s">
        <v>610</v>
      </c>
      <c r="O24" s="34" t="s">
        <v>610</v>
      </c>
      <c r="P24" s="34" t="s">
        <v>610</v>
      </c>
      <c r="Q24" s="34" t="s">
        <v>610</v>
      </c>
      <c r="R24" s="34" t="s">
        <v>610</v>
      </c>
      <c r="S24" s="34" t="s">
        <v>610</v>
      </c>
      <c r="T24" s="34" t="s">
        <v>610</v>
      </c>
      <c r="U24" s="34" t="s">
        <v>610</v>
      </c>
      <c r="V24" s="34" t="s">
        <v>610</v>
      </c>
      <c r="W24" s="34" t="s">
        <v>610</v>
      </c>
      <c r="X24" s="35">
        <v>1990</v>
      </c>
      <c r="Y24" s="35">
        <v>1740</v>
      </c>
      <c r="Z24" s="35">
        <v>1920</v>
      </c>
      <c r="AA24" s="35">
        <v>1940</v>
      </c>
      <c r="AB24" s="35">
        <v>1950</v>
      </c>
      <c r="AC24" s="35">
        <v>2030</v>
      </c>
      <c r="AD24" s="35">
        <v>2050</v>
      </c>
      <c r="AE24" s="35">
        <v>2140</v>
      </c>
      <c r="AF24" s="35">
        <v>2240</v>
      </c>
      <c r="AG24" s="35">
        <v>2240</v>
      </c>
      <c r="AH24" s="35">
        <v>2300</v>
      </c>
      <c r="AI24" s="35">
        <v>2340</v>
      </c>
      <c r="AJ24" s="35">
        <v>2310</v>
      </c>
      <c r="AK24" s="35">
        <v>2330</v>
      </c>
      <c r="AL24" s="35">
        <v>2410</v>
      </c>
      <c r="AN24" s="506"/>
      <c r="AO24" s="36" t="s">
        <v>624</v>
      </c>
      <c r="AP24" s="34" t="s">
        <v>42</v>
      </c>
      <c r="AQ24" s="34" t="s">
        <v>42</v>
      </c>
      <c r="AR24" s="34" t="s">
        <v>42</v>
      </c>
      <c r="AS24" s="34" t="s">
        <v>42</v>
      </c>
      <c r="AT24" s="34" t="s">
        <v>42</v>
      </c>
      <c r="AU24" s="34" t="s">
        <v>42</v>
      </c>
      <c r="AV24" s="34" t="s">
        <v>42</v>
      </c>
      <c r="AW24" s="34" t="s">
        <v>42</v>
      </c>
      <c r="AX24" s="34" t="s">
        <v>42</v>
      </c>
      <c r="AY24" s="34" t="s">
        <v>42</v>
      </c>
      <c r="AZ24" s="34" t="s">
        <v>42</v>
      </c>
      <c r="BA24" s="34" t="s">
        <v>42</v>
      </c>
      <c r="BB24" s="34" t="s">
        <v>42</v>
      </c>
      <c r="BC24" s="34" t="s">
        <v>42</v>
      </c>
      <c r="BD24" s="34" t="s">
        <v>42</v>
      </c>
      <c r="BE24" s="34" t="s">
        <v>42</v>
      </c>
      <c r="BF24" s="34" t="s">
        <v>42</v>
      </c>
      <c r="BG24" s="34" t="s">
        <v>42</v>
      </c>
      <c r="BH24" s="34" t="s">
        <v>42</v>
      </c>
      <c r="BI24" s="34" t="s">
        <v>42</v>
      </c>
      <c r="BJ24" s="34" t="s">
        <v>42</v>
      </c>
      <c r="BK24" s="35">
        <v>14</v>
      </c>
      <c r="BL24" s="35">
        <v>11</v>
      </c>
      <c r="BM24" s="35">
        <v>12</v>
      </c>
      <c r="BN24" s="35">
        <v>11</v>
      </c>
      <c r="BO24" s="35">
        <v>12</v>
      </c>
      <c r="BP24" s="35">
        <v>12</v>
      </c>
      <c r="BQ24" s="35">
        <v>12</v>
      </c>
      <c r="BR24" s="35">
        <v>13</v>
      </c>
      <c r="BS24" s="35">
        <v>13</v>
      </c>
      <c r="BT24" s="35">
        <v>13</v>
      </c>
      <c r="BU24" s="35">
        <v>13</v>
      </c>
      <c r="BV24" s="35">
        <v>15</v>
      </c>
      <c r="BW24" s="35">
        <v>14</v>
      </c>
      <c r="BX24" s="35">
        <v>14</v>
      </c>
      <c r="BY24" s="35">
        <v>15</v>
      </c>
    </row>
    <row r="25" spans="1:77" s="462" customFormat="1" ht="12">
      <c r="A25" s="504" t="s">
        <v>625</v>
      </c>
      <c r="B25" s="23" t="s">
        <v>626</v>
      </c>
      <c r="C25" s="24">
        <v>34500</v>
      </c>
      <c r="D25" s="24">
        <v>31500</v>
      </c>
      <c r="E25" s="24">
        <v>26200</v>
      </c>
      <c r="F25" s="24">
        <v>25300</v>
      </c>
      <c r="G25" s="24">
        <v>23400</v>
      </c>
      <c r="H25" s="24">
        <v>22800</v>
      </c>
      <c r="I25" s="24">
        <v>22300</v>
      </c>
      <c r="J25" s="24">
        <v>21600</v>
      </c>
      <c r="K25" s="24">
        <v>20900</v>
      </c>
      <c r="L25" s="24">
        <v>20200</v>
      </c>
      <c r="M25" s="24">
        <v>19600</v>
      </c>
      <c r="N25" s="24">
        <v>19000</v>
      </c>
      <c r="O25" s="24">
        <v>18400</v>
      </c>
      <c r="P25" s="24">
        <v>18000</v>
      </c>
      <c r="Q25" s="24">
        <v>17400</v>
      </c>
      <c r="R25" s="24">
        <v>16900</v>
      </c>
      <c r="S25" s="24">
        <v>16400</v>
      </c>
      <c r="T25" s="24">
        <v>16000</v>
      </c>
      <c r="U25" s="24">
        <v>15600</v>
      </c>
      <c r="V25" s="24">
        <v>15200</v>
      </c>
      <c r="W25" s="24">
        <v>14800</v>
      </c>
      <c r="X25" s="24">
        <v>14400</v>
      </c>
      <c r="Y25" s="24">
        <v>14100</v>
      </c>
      <c r="Z25" s="24">
        <v>13700</v>
      </c>
      <c r="AA25" s="24">
        <v>13400</v>
      </c>
      <c r="AB25" s="24">
        <v>13100</v>
      </c>
      <c r="AC25" s="24">
        <v>12800</v>
      </c>
      <c r="AD25" s="24">
        <v>12500</v>
      </c>
      <c r="AE25" s="24">
        <v>12400</v>
      </c>
      <c r="AF25" s="24">
        <v>12100</v>
      </c>
      <c r="AG25" s="24">
        <v>11700</v>
      </c>
      <c r="AH25" s="24">
        <v>11600</v>
      </c>
      <c r="AI25" s="24">
        <v>11400</v>
      </c>
      <c r="AJ25" s="24">
        <v>11100</v>
      </c>
      <c r="AK25" s="24">
        <v>11000</v>
      </c>
      <c r="AL25" s="24">
        <v>10900</v>
      </c>
      <c r="AN25" s="504" t="s">
        <v>625</v>
      </c>
      <c r="AO25" s="25" t="s">
        <v>626</v>
      </c>
      <c r="AP25" s="26">
        <v>515</v>
      </c>
      <c r="AQ25" s="26">
        <v>708</v>
      </c>
      <c r="AR25" s="26">
        <v>821</v>
      </c>
      <c r="AS25" s="26">
        <v>834</v>
      </c>
      <c r="AT25" s="26">
        <v>853</v>
      </c>
      <c r="AU25" s="26">
        <v>859</v>
      </c>
      <c r="AV25" s="26">
        <v>846</v>
      </c>
      <c r="AW25" s="26">
        <v>805</v>
      </c>
      <c r="AX25" s="26">
        <v>807</v>
      </c>
      <c r="AY25" s="26">
        <v>770</v>
      </c>
      <c r="AZ25" s="26">
        <v>735</v>
      </c>
      <c r="BA25" s="26">
        <v>745</v>
      </c>
      <c r="BB25" s="26">
        <v>702</v>
      </c>
      <c r="BC25" s="26">
        <v>727</v>
      </c>
      <c r="BD25" s="26">
        <v>693</v>
      </c>
      <c r="BE25" s="26">
        <v>688</v>
      </c>
      <c r="BF25" s="26">
        <v>667</v>
      </c>
      <c r="BG25" s="26">
        <v>622</v>
      </c>
      <c r="BH25" s="26">
        <v>644</v>
      </c>
      <c r="BI25" s="26">
        <v>645</v>
      </c>
      <c r="BJ25" s="29">
        <v>616</v>
      </c>
      <c r="BK25" s="29">
        <v>612</v>
      </c>
      <c r="BL25" s="29">
        <v>572</v>
      </c>
      <c r="BM25" s="29">
        <v>566</v>
      </c>
      <c r="BN25" s="29">
        <v>566</v>
      </c>
      <c r="BO25" s="29">
        <v>526</v>
      </c>
      <c r="BP25" s="29">
        <v>540</v>
      </c>
      <c r="BQ25" s="29">
        <v>528</v>
      </c>
      <c r="BR25" s="29">
        <v>524</v>
      </c>
      <c r="BS25" s="29">
        <v>495</v>
      </c>
      <c r="BT25" s="29">
        <v>493</v>
      </c>
      <c r="BU25" s="29">
        <v>495</v>
      </c>
      <c r="BV25" s="29">
        <v>487</v>
      </c>
      <c r="BW25" s="29">
        <v>466</v>
      </c>
      <c r="BX25" s="29">
        <v>468</v>
      </c>
      <c r="BY25" s="29">
        <v>471</v>
      </c>
    </row>
    <row r="26" spans="1:77" s="462" customFormat="1" ht="12">
      <c r="A26" s="505"/>
      <c r="B26" s="27" t="s">
        <v>627</v>
      </c>
      <c r="C26" s="29">
        <v>22700</v>
      </c>
      <c r="D26" s="29">
        <v>18300</v>
      </c>
      <c r="E26" s="29">
        <v>14200</v>
      </c>
      <c r="F26" s="29">
        <v>16200</v>
      </c>
      <c r="G26" s="29">
        <v>17500</v>
      </c>
      <c r="H26" s="29">
        <v>17300</v>
      </c>
      <c r="I26" s="29">
        <v>17700</v>
      </c>
      <c r="J26" s="29">
        <v>18700</v>
      </c>
      <c r="K26" s="29">
        <v>19300</v>
      </c>
      <c r="L26" s="29">
        <v>18500</v>
      </c>
      <c r="M26" s="29">
        <v>18200</v>
      </c>
      <c r="N26" s="29">
        <v>18400</v>
      </c>
      <c r="O26" s="29">
        <v>18200</v>
      </c>
      <c r="P26" s="29">
        <v>17500</v>
      </c>
      <c r="Q26" s="29">
        <v>16400</v>
      </c>
      <c r="R26" s="29">
        <v>16100</v>
      </c>
      <c r="S26" s="29">
        <v>17100</v>
      </c>
      <c r="T26" s="29">
        <v>18000</v>
      </c>
      <c r="U26" s="29">
        <v>18600</v>
      </c>
      <c r="V26" s="29">
        <v>17700</v>
      </c>
      <c r="W26" s="29">
        <v>16100</v>
      </c>
      <c r="X26" s="29">
        <v>16000</v>
      </c>
      <c r="Y26" s="29">
        <v>16800</v>
      </c>
      <c r="Z26" s="29">
        <v>16800</v>
      </c>
      <c r="AA26" s="29">
        <v>16900</v>
      </c>
      <c r="AB26" s="29">
        <v>16900</v>
      </c>
      <c r="AC26" s="29">
        <v>17200</v>
      </c>
      <c r="AD26" s="29">
        <v>18000</v>
      </c>
      <c r="AE26" s="29">
        <v>18200</v>
      </c>
      <c r="AF26" s="29">
        <v>18000</v>
      </c>
      <c r="AG26" s="29">
        <v>17900</v>
      </c>
      <c r="AH26" s="29">
        <v>17800</v>
      </c>
      <c r="AI26" s="29">
        <v>16600</v>
      </c>
      <c r="AJ26" s="29">
        <v>16200</v>
      </c>
      <c r="AK26" s="29">
        <v>16100</v>
      </c>
      <c r="AL26" s="29">
        <v>16000</v>
      </c>
      <c r="AN26" s="505"/>
      <c r="AO26" s="25" t="s">
        <v>627</v>
      </c>
      <c r="AP26" s="26">
        <v>159</v>
      </c>
      <c r="AQ26" s="26">
        <v>176</v>
      </c>
      <c r="AR26" s="26">
        <v>160</v>
      </c>
      <c r="AS26" s="26">
        <v>175</v>
      </c>
      <c r="AT26" s="26">
        <v>194</v>
      </c>
      <c r="AU26" s="26">
        <v>198</v>
      </c>
      <c r="AV26" s="26">
        <v>197</v>
      </c>
      <c r="AW26" s="26">
        <v>206</v>
      </c>
      <c r="AX26" s="26">
        <v>215</v>
      </c>
      <c r="AY26" s="26">
        <v>205</v>
      </c>
      <c r="AZ26" s="26">
        <v>195</v>
      </c>
      <c r="BA26" s="26">
        <v>201</v>
      </c>
      <c r="BB26" s="26">
        <v>187</v>
      </c>
      <c r="BC26" s="26">
        <v>192</v>
      </c>
      <c r="BD26" s="26">
        <v>176</v>
      </c>
      <c r="BE26" s="26">
        <v>170</v>
      </c>
      <c r="BF26" s="26">
        <v>178</v>
      </c>
      <c r="BG26" s="26">
        <v>188</v>
      </c>
      <c r="BH26" s="26">
        <v>195</v>
      </c>
      <c r="BI26" s="26">
        <v>185</v>
      </c>
      <c r="BJ26" s="29">
        <v>165</v>
      </c>
      <c r="BK26" s="29">
        <v>160</v>
      </c>
      <c r="BL26" s="29">
        <v>172</v>
      </c>
      <c r="BM26" s="29">
        <v>168</v>
      </c>
      <c r="BN26" s="29">
        <v>176</v>
      </c>
      <c r="BO26" s="29">
        <v>166</v>
      </c>
      <c r="BP26" s="29">
        <v>174</v>
      </c>
      <c r="BQ26" s="29">
        <v>187</v>
      </c>
      <c r="BR26" s="29">
        <v>164</v>
      </c>
      <c r="BS26" s="29">
        <v>172</v>
      </c>
      <c r="BT26" s="29">
        <v>163</v>
      </c>
      <c r="BU26" s="29">
        <v>178</v>
      </c>
      <c r="BV26" s="29">
        <v>168</v>
      </c>
      <c r="BW26" s="29">
        <v>158</v>
      </c>
      <c r="BX26" s="29">
        <v>160</v>
      </c>
      <c r="BY26" s="29">
        <v>146</v>
      </c>
    </row>
    <row r="27" spans="1:77" s="462" customFormat="1" ht="12">
      <c r="A27" s="505"/>
      <c r="B27" s="30" t="s">
        <v>628</v>
      </c>
      <c r="C27" s="29">
        <v>3000</v>
      </c>
      <c r="D27" s="29">
        <v>27700</v>
      </c>
      <c r="E27" s="29">
        <v>22700</v>
      </c>
      <c r="F27" s="29">
        <v>21500</v>
      </c>
      <c r="G27" s="29">
        <v>19400</v>
      </c>
      <c r="H27" s="29">
        <v>18900</v>
      </c>
      <c r="I27" s="29">
        <v>18700</v>
      </c>
      <c r="J27" s="29">
        <v>18200</v>
      </c>
      <c r="K27" s="29">
        <v>17700</v>
      </c>
      <c r="L27" s="29">
        <v>17200</v>
      </c>
      <c r="M27" s="29">
        <v>16600</v>
      </c>
      <c r="N27" s="29">
        <v>16000</v>
      </c>
      <c r="O27" s="29">
        <v>15500</v>
      </c>
      <c r="P27" s="29">
        <v>15100</v>
      </c>
      <c r="Q27" s="29">
        <v>14600</v>
      </c>
      <c r="R27" s="29">
        <v>14300</v>
      </c>
      <c r="S27" s="29">
        <v>14000</v>
      </c>
      <c r="T27" s="29">
        <v>13900</v>
      </c>
      <c r="U27" s="29">
        <v>13600</v>
      </c>
      <c r="V27" s="29">
        <v>13300</v>
      </c>
      <c r="W27" s="29">
        <v>12800</v>
      </c>
      <c r="X27" s="29">
        <v>12400</v>
      </c>
      <c r="Y27" s="29">
        <v>12000</v>
      </c>
      <c r="Z27" s="29">
        <v>11700</v>
      </c>
      <c r="AA27" s="29">
        <v>11400</v>
      </c>
      <c r="AB27" s="29">
        <v>11100</v>
      </c>
      <c r="AC27" s="29">
        <v>10800</v>
      </c>
      <c r="AD27" s="29">
        <v>10600</v>
      </c>
      <c r="AE27" s="29">
        <v>10400</v>
      </c>
      <c r="AF27" s="29">
        <v>10300</v>
      </c>
      <c r="AG27" s="29">
        <v>10000</v>
      </c>
      <c r="AH27" s="29">
        <v>9860</v>
      </c>
      <c r="AI27" s="29">
        <v>9700</v>
      </c>
      <c r="AJ27" s="29">
        <v>9570</v>
      </c>
      <c r="AK27" s="29">
        <v>9410</v>
      </c>
      <c r="AL27" s="29">
        <v>9280</v>
      </c>
      <c r="AN27" s="505"/>
      <c r="AO27" s="467" t="s">
        <v>628</v>
      </c>
      <c r="AP27" s="26">
        <v>303</v>
      </c>
      <c r="AQ27" s="26">
        <v>411</v>
      </c>
      <c r="AR27" s="26">
        <v>432</v>
      </c>
      <c r="AS27" s="26">
        <v>406</v>
      </c>
      <c r="AT27" s="26">
        <v>399</v>
      </c>
      <c r="AU27" s="26">
        <v>398</v>
      </c>
      <c r="AV27" s="26">
        <v>413</v>
      </c>
      <c r="AW27" s="26">
        <v>384</v>
      </c>
      <c r="AX27" s="26">
        <v>387</v>
      </c>
      <c r="AY27" s="26">
        <v>378</v>
      </c>
      <c r="AZ27" s="26">
        <v>357</v>
      </c>
      <c r="BA27" s="26">
        <v>360</v>
      </c>
      <c r="BB27" s="26">
        <v>322</v>
      </c>
      <c r="BC27" s="26">
        <v>365</v>
      </c>
      <c r="BD27" s="26">
        <v>344</v>
      </c>
      <c r="BE27" s="26">
        <v>345</v>
      </c>
      <c r="BF27" s="26">
        <v>344</v>
      </c>
      <c r="BG27" s="26">
        <v>333</v>
      </c>
      <c r="BH27" s="26">
        <v>349</v>
      </c>
      <c r="BI27" s="26">
        <v>353</v>
      </c>
      <c r="BJ27" s="29">
        <v>328</v>
      </c>
      <c r="BK27" s="29">
        <v>317</v>
      </c>
      <c r="BL27" s="29">
        <v>293</v>
      </c>
      <c r="BM27" s="29">
        <v>290</v>
      </c>
      <c r="BN27" s="29">
        <v>294</v>
      </c>
      <c r="BO27" s="29">
        <v>275</v>
      </c>
      <c r="BP27" s="29">
        <v>278</v>
      </c>
      <c r="BQ27" s="29">
        <v>273</v>
      </c>
      <c r="BR27" s="29">
        <v>263</v>
      </c>
      <c r="BS27" s="29">
        <v>247</v>
      </c>
      <c r="BT27" s="29">
        <v>243</v>
      </c>
      <c r="BU27" s="29">
        <v>247</v>
      </c>
      <c r="BV27" s="29">
        <v>246</v>
      </c>
      <c r="BW27" s="29">
        <v>249</v>
      </c>
      <c r="BX27" s="29">
        <v>237</v>
      </c>
      <c r="BY27" s="29">
        <v>236</v>
      </c>
    </row>
    <row r="28" spans="1:77" s="462" customFormat="1" ht="12">
      <c r="A28" s="505"/>
      <c r="B28" s="27" t="s">
        <v>629</v>
      </c>
      <c r="C28" s="29">
        <v>18800</v>
      </c>
      <c r="D28" s="29">
        <v>19300</v>
      </c>
      <c r="E28" s="29">
        <v>19000</v>
      </c>
      <c r="F28" s="29">
        <v>19300</v>
      </c>
      <c r="G28" s="29">
        <v>15300</v>
      </c>
      <c r="H28" s="29">
        <v>15200</v>
      </c>
      <c r="I28" s="29">
        <v>15100</v>
      </c>
      <c r="J28" s="29">
        <v>14900</v>
      </c>
      <c r="K28" s="29">
        <v>14500</v>
      </c>
      <c r="L28" s="29">
        <v>14200</v>
      </c>
      <c r="M28" s="29">
        <v>14100</v>
      </c>
      <c r="N28" s="29">
        <v>14000</v>
      </c>
      <c r="O28" s="29">
        <v>14000</v>
      </c>
      <c r="P28" s="29">
        <v>13800</v>
      </c>
      <c r="Q28" s="29">
        <v>13700</v>
      </c>
      <c r="R28" s="29">
        <v>13800</v>
      </c>
      <c r="S28" s="29">
        <v>13700</v>
      </c>
      <c r="T28" s="29">
        <v>13600</v>
      </c>
      <c r="U28" s="29">
        <v>13600</v>
      </c>
      <c r="V28" s="29">
        <v>13600</v>
      </c>
      <c r="W28" s="29">
        <v>13600</v>
      </c>
      <c r="X28" s="29">
        <v>13300</v>
      </c>
      <c r="Y28" s="29">
        <v>13200</v>
      </c>
      <c r="Z28" s="29">
        <v>13100</v>
      </c>
      <c r="AA28" s="29">
        <v>13000</v>
      </c>
      <c r="AB28" s="29">
        <v>12900</v>
      </c>
      <c r="AC28" s="29">
        <v>12700</v>
      </c>
      <c r="AD28" s="29">
        <v>12500</v>
      </c>
      <c r="AE28" s="29">
        <v>12400</v>
      </c>
      <c r="AF28" s="29">
        <v>12300</v>
      </c>
      <c r="AG28" s="29">
        <v>12000</v>
      </c>
      <c r="AH28" s="29">
        <v>12000</v>
      </c>
      <c r="AI28" s="29">
        <v>12100</v>
      </c>
      <c r="AJ28" s="29">
        <v>12100</v>
      </c>
      <c r="AK28" s="29">
        <v>12100</v>
      </c>
      <c r="AL28" s="29">
        <v>12100</v>
      </c>
      <c r="AN28" s="505"/>
      <c r="AO28" s="468" t="s">
        <v>629</v>
      </c>
      <c r="AP28" s="26">
        <v>412</v>
      </c>
      <c r="AQ28" s="26">
        <v>653</v>
      </c>
      <c r="AR28" s="26">
        <v>922</v>
      </c>
      <c r="AS28" s="26">
        <v>912</v>
      </c>
      <c r="AT28" s="26">
        <v>698</v>
      </c>
      <c r="AU28" s="26">
        <v>709</v>
      </c>
      <c r="AV28" s="26">
        <v>726</v>
      </c>
      <c r="AW28" s="26">
        <v>668</v>
      </c>
      <c r="AX28" s="26">
        <v>665</v>
      </c>
      <c r="AY28" s="26">
        <v>659</v>
      </c>
      <c r="AZ28" s="26">
        <v>641</v>
      </c>
      <c r="BA28" s="26">
        <v>666</v>
      </c>
      <c r="BB28" s="26">
        <v>644</v>
      </c>
      <c r="BC28" s="26">
        <v>661</v>
      </c>
      <c r="BD28" s="26">
        <v>658</v>
      </c>
      <c r="BE28" s="26">
        <v>697</v>
      </c>
      <c r="BF28" s="26">
        <v>682</v>
      </c>
      <c r="BG28" s="26">
        <v>667</v>
      </c>
      <c r="BH28" s="26">
        <v>674</v>
      </c>
      <c r="BI28" s="26">
        <v>709</v>
      </c>
      <c r="BJ28" s="29">
        <v>700</v>
      </c>
      <c r="BK28" s="29">
        <v>689</v>
      </c>
      <c r="BL28" s="29">
        <v>669</v>
      </c>
      <c r="BM28" s="29">
        <v>666</v>
      </c>
      <c r="BN28" s="29">
        <v>668</v>
      </c>
      <c r="BO28" s="29">
        <v>642</v>
      </c>
      <c r="BP28" s="29">
        <v>664</v>
      </c>
      <c r="BQ28" s="29">
        <v>648</v>
      </c>
      <c r="BR28" s="29">
        <v>635</v>
      </c>
      <c r="BS28" s="29">
        <v>614</v>
      </c>
      <c r="BT28" s="29">
        <v>626</v>
      </c>
      <c r="BU28" s="29">
        <v>645</v>
      </c>
      <c r="BV28" s="29">
        <v>671</v>
      </c>
      <c r="BW28" s="29">
        <v>666</v>
      </c>
      <c r="BX28" s="29">
        <v>653</v>
      </c>
      <c r="BY28" s="29">
        <v>670</v>
      </c>
    </row>
    <row r="29" spans="1:77" s="462" customFormat="1" ht="12">
      <c r="A29" s="505"/>
      <c r="B29" s="27" t="s">
        <v>630</v>
      </c>
      <c r="C29" s="29">
        <v>2770</v>
      </c>
      <c r="D29" s="29">
        <v>4650</v>
      </c>
      <c r="E29" s="29">
        <v>4260</v>
      </c>
      <c r="F29" s="29">
        <v>4730</v>
      </c>
      <c r="G29" s="29">
        <v>4720</v>
      </c>
      <c r="H29" s="29">
        <v>4720</v>
      </c>
      <c r="I29" s="29">
        <v>4670</v>
      </c>
      <c r="J29" s="29">
        <v>4710</v>
      </c>
      <c r="K29" s="29">
        <v>4770</v>
      </c>
      <c r="L29" s="29">
        <v>4580</v>
      </c>
      <c r="M29" s="29">
        <v>4470</v>
      </c>
      <c r="N29" s="29">
        <v>4460</v>
      </c>
      <c r="O29" s="29">
        <v>4360</v>
      </c>
      <c r="P29" s="29">
        <v>4370</v>
      </c>
      <c r="Q29" s="29">
        <v>4360</v>
      </c>
      <c r="R29" s="29">
        <v>4260</v>
      </c>
      <c r="S29" s="29">
        <v>4240</v>
      </c>
      <c r="T29" s="29">
        <v>4210</v>
      </c>
      <c r="U29" s="29">
        <v>4170</v>
      </c>
      <c r="V29" s="29">
        <v>4110</v>
      </c>
      <c r="W29" s="29">
        <v>3960</v>
      </c>
      <c r="X29" s="29">
        <v>3860</v>
      </c>
      <c r="Y29" s="29">
        <v>3760</v>
      </c>
      <c r="Z29" s="29">
        <v>3680</v>
      </c>
      <c r="AA29" s="29">
        <v>3620</v>
      </c>
      <c r="AB29" s="29">
        <v>3540</v>
      </c>
      <c r="AC29" s="29">
        <v>3500</v>
      </c>
      <c r="AD29" s="29">
        <v>3460</v>
      </c>
      <c r="AE29" s="29">
        <v>3400</v>
      </c>
      <c r="AF29" s="29">
        <v>3430</v>
      </c>
      <c r="AG29" s="29">
        <v>3400</v>
      </c>
      <c r="AH29" s="29">
        <v>3420</v>
      </c>
      <c r="AI29" s="29">
        <v>3360</v>
      </c>
      <c r="AJ29" s="29">
        <v>3320</v>
      </c>
      <c r="AK29" s="29">
        <v>3270</v>
      </c>
      <c r="AL29" s="29">
        <v>3270</v>
      </c>
      <c r="AN29" s="505"/>
      <c r="AO29" s="25" t="s">
        <v>630</v>
      </c>
      <c r="AP29" s="26">
        <v>42</v>
      </c>
      <c r="AQ29" s="26">
        <v>109</v>
      </c>
      <c r="AR29" s="26">
        <v>130</v>
      </c>
      <c r="AS29" s="26">
        <v>139</v>
      </c>
      <c r="AT29" s="26">
        <v>147</v>
      </c>
      <c r="AU29" s="26">
        <v>152</v>
      </c>
      <c r="AV29" s="26">
        <v>146</v>
      </c>
      <c r="AW29" s="26">
        <v>144</v>
      </c>
      <c r="AX29" s="26">
        <v>155</v>
      </c>
      <c r="AY29" s="26">
        <v>145</v>
      </c>
      <c r="AZ29" s="26">
        <v>130</v>
      </c>
      <c r="BA29" s="26">
        <v>141</v>
      </c>
      <c r="BB29" s="26">
        <v>133</v>
      </c>
      <c r="BC29" s="26">
        <v>140</v>
      </c>
      <c r="BD29" s="26">
        <v>144</v>
      </c>
      <c r="BE29" s="26">
        <v>142</v>
      </c>
      <c r="BF29" s="26">
        <v>145</v>
      </c>
      <c r="BG29" s="26">
        <v>136</v>
      </c>
      <c r="BH29" s="26">
        <v>141</v>
      </c>
      <c r="BI29" s="26">
        <v>146</v>
      </c>
      <c r="BJ29" s="29">
        <v>134</v>
      </c>
      <c r="BK29" s="29">
        <v>137</v>
      </c>
      <c r="BL29" s="29">
        <v>129</v>
      </c>
      <c r="BM29" s="29">
        <v>131</v>
      </c>
      <c r="BN29" s="29">
        <v>131</v>
      </c>
      <c r="BO29" s="29">
        <v>125</v>
      </c>
      <c r="BP29" s="29">
        <v>128</v>
      </c>
      <c r="BQ29" s="29">
        <v>129</v>
      </c>
      <c r="BR29" s="29">
        <v>122</v>
      </c>
      <c r="BS29" s="29">
        <v>118</v>
      </c>
      <c r="BT29" s="29">
        <v>122</v>
      </c>
      <c r="BU29" s="29">
        <v>125</v>
      </c>
      <c r="BV29" s="29">
        <v>126</v>
      </c>
      <c r="BW29" s="29">
        <v>127</v>
      </c>
      <c r="BX29" s="29">
        <v>123</v>
      </c>
      <c r="BY29" s="29">
        <v>127</v>
      </c>
    </row>
    <row r="30" spans="1:77" s="462" customFormat="1" ht="12">
      <c r="A30" s="505"/>
      <c r="B30" s="27" t="s">
        <v>631</v>
      </c>
      <c r="C30" s="29">
        <v>25900</v>
      </c>
      <c r="D30" s="29">
        <v>27200</v>
      </c>
      <c r="E30" s="29">
        <v>27400</v>
      </c>
      <c r="F30" s="29">
        <v>30400</v>
      </c>
      <c r="G30" s="29">
        <v>36400</v>
      </c>
      <c r="H30" s="29">
        <v>36900</v>
      </c>
      <c r="I30" s="29">
        <v>39500</v>
      </c>
      <c r="J30" s="29">
        <v>39300</v>
      </c>
      <c r="K30" s="29">
        <v>39300</v>
      </c>
      <c r="L30" s="29">
        <v>39200</v>
      </c>
      <c r="M30" s="29">
        <v>39100</v>
      </c>
      <c r="N30" s="29">
        <v>37700</v>
      </c>
      <c r="O30" s="29">
        <v>37300</v>
      </c>
      <c r="P30" s="29">
        <v>36000</v>
      </c>
      <c r="Q30" s="29">
        <v>33300</v>
      </c>
      <c r="R30" s="29">
        <v>30900</v>
      </c>
      <c r="S30" s="29">
        <v>31600</v>
      </c>
      <c r="T30" s="29">
        <v>31200</v>
      </c>
      <c r="U30" s="29">
        <v>30400</v>
      </c>
      <c r="V30" s="29">
        <v>29200</v>
      </c>
      <c r="W30" s="29">
        <v>28600</v>
      </c>
      <c r="X30" s="29">
        <v>28300</v>
      </c>
      <c r="Y30" s="29">
        <v>27700</v>
      </c>
      <c r="Z30" s="29">
        <v>26900</v>
      </c>
      <c r="AA30" s="29">
        <v>25900</v>
      </c>
      <c r="AB30" s="29">
        <v>25400</v>
      </c>
      <c r="AC30" s="29">
        <v>25600</v>
      </c>
      <c r="AD30" s="29">
        <v>25800</v>
      </c>
      <c r="AE30" s="29">
        <v>25500</v>
      </c>
      <c r="AF30" s="29">
        <v>25300</v>
      </c>
      <c r="AG30" s="29">
        <v>25000</v>
      </c>
      <c r="AH30" s="29">
        <v>25000</v>
      </c>
      <c r="AI30" s="29">
        <v>24400</v>
      </c>
      <c r="AJ30" s="29">
        <v>24400</v>
      </c>
      <c r="AK30" s="29">
        <v>24100</v>
      </c>
      <c r="AL30" s="29">
        <v>24000</v>
      </c>
      <c r="AN30" s="505"/>
      <c r="AO30" s="25" t="s">
        <v>631</v>
      </c>
      <c r="AP30" s="26">
        <v>108</v>
      </c>
      <c r="AQ30" s="26">
        <v>150</v>
      </c>
      <c r="AR30" s="26">
        <v>187</v>
      </c>
      <c r="AS30" s="26">
        <v>216</v>
      </c>
      <c r="AT30" s="26">
        <v>264</v>
      </c>
      <c r="AU30" s="26">
        <v>290</v>
      </c>
      <c r="AV30" s="26">
        <v>304</v>
      </c>
      <c r="AW30" s="26">
        <v>290</v>
      </c>
      <c r="AX30" s="26">
        <v>290</v>
      </c>
      <c r="AY30" s="26">
        <v>308</v>
      </c>
      <c r="AZ30" s="26">
        <v>299</v>
      </c>
      <c r="BA30" s="26">
        <v>284</v>
      </c>
      <c r="BB30" s="26">
        <v>263</v>
      </c>
      <c r="BC30" s="26">
        <v>275</v>
      </c>
      <c r="BD30" s="26">
        <v>245</v>
      </c>
      <c r="BE30" s="26">
        <v>217</v>
      </c>
      <c r="BF30" s="26">
        <v>226</v>
      </c>
      <c r="BG30" s="26">
        <v>213</v>
      </c>
      <c r="BH30" s="26">
        <v>222</v>
      </c>
      <c r="BI30" s="26">
        <v>218</v>
      </c>
      <c r="BJ30" s="29">
        <v>206</v>
      </c>
      <c r="BK30" s="29">
        <v>211</v>
      </c>
      <c r="BL30" s="29">
        <v>204</v>
      </c>
      <c r="BM30" s="29">
        <v>205</v>
      </c>
      <c r="BN30" s="29">
        <v>192</v>
      </c>
      <c r="BO30" s="29">
        <v>177</v>
      </c>
      <c r="BP30" s="29">
        <v>198</v>
      </c>
      <c r="BQ30" s="29">
        <v>208</v>
      </c>
      <c r="BR30" s="29">
        <v>184</v>
      </c>
      <c r="BS30" s="29">
        <v>186</v>
      </c>
      <c r="BT30" s="29">
        <v>193</v>
      </c>
      <c r="BU30" s="29">
        <v>205</v>
      </c>
      <c r="BV30" s="29">
        <v>191</v>
      </c>
      <c r="BW30" s="29">
        <v>201</v>
      </c>
      <c r="BX30" s="29">
        <v>194</v>
      </c>
      <c r="BY30" s="29">
        <v>151</v>
      </c>
    </row>
    <row r="31" spans="1:77" s="462" customFormat="1" ht="12">
      <c r="A31" s="505"/>
      <c r="B31" s="27" t="s">
        <v>632</v>
      </c>
      <c r="C31" s="29">
        <v>11500</v>
      </c>
      <c r="D31" s="29">
        <v>11900</v>
      </c>
      <c r="E31" s="29">
        <v>11200</v>
      </c>
      <c r="F31" s="29">
        <v>12000</v>
      </c>
      <c r="G31" s="29">
        <v>11900</v>
      </c>
      <c r="H31" s="29">
        <v>11900</v>
      </c>
      <c r="I31" s="29">
        <v>12200</v>
      </c>
      <c r="J31" s="29">
        <v>12100</v>
      </c>
      <c r="K31" s="29">
        <v>11900</v>
      </c>
      <c r="L31" s="29">
        <v>11800</v>
      </c>
      <c r="M31" s="29">
        <v>11300</v>
      </c>
      <c r="N31" s="29">
        <v>10900</v>
      </c>
      <c r="O31" s="29">
        <v>10500</v>
      </c>
      <c r="P31" s="29">
        <v>10200</v>
      </c>
      <c r="Q31" s="29">
        <v>9870</v>
      </c>
      <c r="R31" s="29">
        <v>9740</v>
      </c>
      <c r="S31" s="29">
        <v>9350</v>
      </c>
      <c r="T31" s="29">
        <v>9160</v>
      </c>
      <c r="U31" s="29">
        <v>8910</v>
      </c>
      <c r="V31" s="29">
        <v>8690</v>
      </c>
      <c r="W31" s="29">
        <v>8420</v>
      </c>
      <c r="X31" s="29">
        <v>8070</v>
      </c>
      <c r="Y31" s="29">
        <v>7950</v>
      </c>
      <c r="Z31" s="29">
        <v>7660</v>
      </c>
      <c r="AA31" s="29">
        <v>7440</v>
      </c>
      <c r="AB31" s="29">
        <v>7220</v>
      </c>
      <c r="AC31" s="29">
        <v>7040</v>
      </c>
      <c r="AD31" s="29">
        <v>7030</v>
      </c>
      <c r="AE31" s="29">
        <v>7120</v>
      </c>
      <c r="AF31" s="29">
        <v>6830</v>
      </c>
      <c r="AG31" s="29">
        <v>6430</v>
      </c>
      <c r="AH31" s="29">
        <v>6240</v>
      </c>
      <c r="AI31" s="29">
        <v>5990</v>
      </c>
      <c r="AJ31" s="29">
        <v>5820</v>
      </c>
      <c r="AK31" s="29">
        <v>5760</v>
      </c>
      <c r="AL31" s="29">
        <v>5650</v>
      </c>
      <c r="AN31" s="505"/>
      <c r="AO31" s="25" t="s">
        <v>632</v>
      </c>
      <c r="AP31" s="26">
        <v>39</v>
      </c>
      <c r="AQ31" s="26">
        <v>50</v>
      </c>
      <c r="AR31" s="26">
        <v>56</v>
      </c>
      <c r="AS31" s="26">
        <v>61</v>
      </c>
      <c r="AT31" s="26">
        <v>61</v>
      </c>
      <c r="AU31" s="26">
        <v>65</v>
      </c>
      <c r="AV31" s="26">
        <v>63</v>
      </c>
      <c r="AW31" s="26">
        <v>59</v>
      </c>
      <c r="AX31" s="26">
        <v>60</v>
      </c>
      <c r="AY31" s="26">
        <v>56</v>
      </c>
      <c r="AZ31" s="26">
        <v>51</v>
      </c>
      <c r="BA31" s="26">
        <v>51</v>
      </c>
      <c r="BB31" s="26">
        <v>47</v>
      </c>
      <c r="BC31" s="26">
        <v>46</v>
      </c>
      <c r="BD31" s="26">
        <v>47</v>
      </c>
      <c r="BE31" s="26">
        <v>47</v>
      </c>
      <c r="BF31" s="26">
        <v>44</v>
      </c>
      <c r="BG31" s="26">
        <v>41</v>
      </c>
      <c r="BH31" s="26">
        <v>38</v>
      </c>
      <c r="BI31" s="26">
        <v>39</v>
      </c>
      <c r="BJ31" s="29">
        <v>38</v>
      </c>
      <c r="BK31" s="29">
        <v>36</v>
      </c>
      <c r="BL31" s="29">
        <v>35</v>
      </c>
      <c r="BM31" s="29">
        <v>33</v>
      </c>
      <c r="BN31" s="29">
        <v>33</v>
      </c>
      <c r="BO31" s="29">
        <v>31</v>
      </c>
      <c r="BP31" s="29">
        <v>31</v>
      </c>
      <c r="BQ31" s="29">
        <v>32</v>
      </c>
      <c r="BR31" s="29">
        <v>33</v>
      </c>
      <c r="BS31" s="29">
        <v>29</v>
      </c>
      <c r="BT31" s="29">
        <v>28</v>
      </c>
      <c r="BU31" s="29">
        <v>27</v>
      </c>
      <c r="BV31" s="29">
        <v>27</v>
      </c>
      <c r="BW31" s="29">
        <v>27</v>
      </c>
      <c r="BX31" s="29">
        <v>26</v>
      </c>
      <c r="BY31" s="29">
        <v>26</v>
      </c>
    </row>
    <row r="32" spans="1:77" s="462" customFormat="1" ht="12">
      <c r="A32" s="505"/>
      <c r="B32" s="27" t="s">
        <v>633</v>
      </c>
      <c r="C32" s="29">
        <v>18900</v>
      </c>
      <c r="D32" s="29">
        <v>14100</v>
      </c>
      <c r="E32" s="29">
        <v>11100</v>
      </c>
      <c r="F32" s="29">
        <v>10400</v>
      </c>
      <c r="G32" s="29">
        <v>9770</v>
      </c>
      <c r="H32" s="29">
        <v>9480</v>
      </c>
      <c r="I32" s="29">
        <v>9210</v>
      </c>
      <c r="J32" s="29">
        <v>9050</v>
      </c>
      <c r="K32" s="29">
        <v>8840</v>
      </c>
      <c r="L32" s="29">
        <v>8520</v>
      </c>
      <c r="M32" s="29">
        <v>8200</v>
      </c>
      <c r="N32" s="29">
        <v>7790</v>
      </c>
      <c r="O32" s="29">
        <v>7510</v>
      </c>
      <c r="P32" s="29">
        <v>7220</v>
      </c>
      <c r="Q32" s="29">
        <v>6830</v>
      </c>
      <c r="R32" s="29">
        <v>6570</v>
      </c>
      <c r="S32" s="29">
        <v>6240</v>
      </c>
      <c r="T32" s="29">
        <v>5900</v>
      </c>
      <c r="U32" s="29">
        <v>5630</v>
      </c>
      <c r="V32" s="29">
        <v>5500</v>
      </c>
      <c r="W32" s="29">
        <v>5110</v>
      </c>
      <c r="X32" s="29">
        <v>4950</v>
      </c>
      <c r="Y32" s="29">
        <v>4790</v>
      </c>
      <c r="Z32" s="29">
        <v>4730</v>
      </c>
      <c r="AA32" s="29">
        <v>4660</v>
      </c>
      <c r="AB32" s="29">
        <v>4460</v>
      </c>
      <c r="AC32" s="29">
        <v>4380</v>
      </c>
      <c r="AD32" s="29">
        <v>4310</v>
      </c>
      <c r="AE32" s="29">
        <v>4230</v>
      </c>
      <c r="AF32" s="29">
        <v>4130</v>
      </c>
      <c r="AG32" s="29">
        <v>4060</v>
      </c>
      <c r="AH32" s="29">
        <v>4000</v>
      </c>
      <c r="AI32" s="29">
        <v>3110</v>
      </c>
      <c r="AJ32" s="29">
        <v>3020</v>
      </c>
      <c r="AK32" s="29">
        <v>2980</v>
      </c>
      <c r="AL32" s="29">
        <v>3070</v>
      </c>
      <c r="AN32" s="505"/>
      <c r="AO32" s="468" t="s">
        <v>633</v>
      </c>
      <c r="AP32" s="26">
        <v>52</v>
      </c>
      <c r="AQ32" s="26">
        <v>41</v>
      </c>
      <c r="AR32" s="26">
        <v>44</v>
      </c>
      <c r="AS32" s="26">
        <v>46</v>
      </c>
      <c r="AT32" s="26">
        <v>47</v>
      </c>
      <c r="AU32" s="26">
        <v>47</v>
      </c>
      <c r="AV32" s="26">
        <v>43</v>
      </c>
      <c r="AW32" s="26">
        <v>43</v>
      </c>
      <c r="AX32" s="26">
        <v>41</v>
      </c>
      <c r="AY32" s="26">
        <v>39</v>
      </c>
      <c r="AZ32" s="26">
        <v>35</v>
      </c>
      <c r="BA32" s="26">
        <v>34</v>
      </c>
      <c r="BB32" s="26">
        <v>33</v>
      </c>
      <c r="BC32" s="26">
        <v>31</v>
      </c>
      <c r="BD32" s="26">
        <v>29</v>
      </c>
      <c r="BE32" s="26">
        <v>27</v>
      </c>
      <c r="BF32" s="26">
        <v>27</v>
      </c>
      <c r="BG32" s="26">
        <v>23</v>
      </c>
      <c r="BH32" s="26">
        <v>23</v>
      </c>
      <c r="BI32" s="26">
        <v>24</v>
      </c>
      <c r="BJ32" s="29">
        <v>21</v>
      </c>
      <c r="BK32" s="29">
        <v>21</v>
      </c>
      <c r="BL32" s="29">
        <v>18</v>
      </c>
      <c r="BM32" s="29">
        <v>18</v>
      </c>
      <c r="BN32" s="29">
        <v>18</v>
      </c>
      <c r="BO32" s="29">
        <v>17</v>
      </c>
      <c r="BP32" s="29">
        <v>17</v>
      </c>
      <c r="BQ32" s="29">
        <v>18</v>
      </c>
      <c r="BR32" s="29">
        <v>18</v>
      </c>
      <c r="BS32" s="29">
        <v>17</v>
      </c>
      <c r="BT32" s="29">
        <v>18</v>
      </c>
      <c r="BU32" s="29">
        <v>17</v>
      </c>
      <c r="BV32" s="29">
        <v>13</v>
      </c>
      <c r="BW32" s="29">
        <v>13</v>
      </c>
      <c r="BX32" s="29">
        <v>12</v>
      </c>
      <c r="BY32" s="29">
        <v>11</v>
      </c>
    </row>
    <row r="33" spans="1:77" s="462" customFormat="1" ht="12">
      <c r="A33" s="505"/>
      <c r="B33" s="27" t="s">
        <v>45</v>
      </c>
      <c r="C33" s="28" t="s">
        <v>634</v>
      </c>
      <c r="D33" s="28" t="s">
        <v>634</v>
      </c>
      <c r="E33" s="28" t="s">
        <v>634</v>
      </c>
      <c r="F33" s="28" t="s">
        <v>634</v>
      </c>
      <c r="G33" s="28" t="s">
        <v>634</v>
      </c>
      <c r="H33" s="28" t="s">
        <v>634</v>
      </c>
      <c r="I33" s="28" t="s">
        <v>634</v>
      </c>
      <c r="J33" s="28" t="s">
        <v>634</v>
      </c>
      <c r="K33" s="28" t="s">
        <v>634</v>
      </c>
      <c r="L33" s="28" t="s">
        <v>634</v>
      </c>
      <c r="M33" s="28" t="s">
        <v>634</v>
      </c>
      <c r="N33" s="28" t="s">
        <v>634</v>
      </c>
      <c r="O33" s="28" t="s">
        <v>634</v>
      </c>
      <c r="P33" s="28" t="s">
        <v>634</v>
      </c>
      <c r="Q33" s="28" t="s">
        <v>634</v>
      </c>
      <c r="R33" s="28" t="s">
        <v>634</v>
      </c>
      <c r="S33" s="28" t="s">
        <v>634</v>
      </c>
      <c r="T33" s="28" t="s">
        <v>634</v>
      </c>
      <c r="U33" s="28" t="s">
        <v>634</v>
      </c>
      <c r="V33" s="28" t="s">
        <v>634</v>
      </c>
      <c r="W33" s="28" t="s">
        <v>634</v>
      </c>
      <c r="X33" s="28" t="s">
        <v>634</v>
      </c>
      <c r="Y33" s="28" t="s">
        <v>634</v>
      </c>
      <c r="Z33" s="28" t="s">
        <v>634</v>
      </c>
      <c r="AA33" s="28" t="s">
        <v>634</v>
      </c>
      <c r="AB33" s="28" t="s">
        <v>634</v>
      </c>
      <c r="AC33" s="28" t="s">
        <v>634</v>
      </c>
      <c r="AD33" s="28" t="s">
        <v>634</v>
      </c>
      <c r="AE33" s="28" t="s">
        <v>634</v>
      </c>
      <c r="AF33" s="28" t="s">
        <v>634</v>
      </c>
      <c r="AG33" s="28" t="s">
        <v>634</v>
      </c>
      <c r="AH33" s="28" t="s">
        <v>634</v>
      </c>
      <c r="AI33" s="29">
        <v>828</v>
      </c>
      <c r="AJ33" s="29">
        <v>859</v>
      </c>
      <c r="AK33" s="29">
        <v>827</v>
      </c>
      <c r="AL33" s="29">
        <v>805</v>
      </c>
      <c r="AN33" s="505"/>
      <c r="AO33" s="25" t="s">
        <v>45</v>
      </c>
      <c r="AP33" s="28" t="s">
        <v>42</v>
      </c>
      <c r="AQ33" s="28" t="s">
        <v>42</v>
      </c>
      <c r="AR33" s="28" t="s">
        <v>42</v>
      </c>
      <c r="AS33" s="28" t="s">
        <v>42</v>
      </c>
      <c r="AT33" s="28" t="s">
        <v>42</v>
      </c>
      <c r="AU33" s="28" t="s">
        <v>42</v>
      </c>
      <c r="AV33" s="28" t="s">
        <v>42</v>
      </c>
      <c r="AW33" s="28" t="s">
        <v>42</v>
      </c>
      <c r="AX33" s="28" t="s">
        <v>42</v>
      </c>
      <c r="AY33" s="28" t="s">
        <v>42</v>
      </c>
      <c r="AZ33" s="28" t="s">
        <v>42</v>
      </c>
      <c r="BA33" s="28" t="s">
        <v>42</v>
      </c>
      <c r="BB33" s="28" t="s">
        <v>42</v>
      </c>
      <c r="BC33" s="28" t="s">
        <v>42</v>
      </c>
      <c r="BD33" s="28" t="s">
        <v>42</v>
      </c>
      <c r="BE33" s="28" t="s">
        <v>42</v>
      </c>
      <c r="BF33" s="28" t="s">
        <v>42</v>
      </c>
      <c r="BG33" s="28" t="s">
        <v>42</v>
      </c>
      <c r="BH33" s="28" t="s">
        <v>42</v>
      </c>
      <c r="BI33" s="28" t="s">
        <v>42</v>
      </c>
      <c r="BJ33" s="28" t="s">
        <v>42</v>
      </c>
      <c r="BK33" s="28" t="s">
        <v>42</v>
      </c>
      <c r="BL33" s="28" t="s">
        <v>42</v>
      </c>
      <c r="BM33" s="28" t="s">
        <v>42</v>
      </c>
      <c r="BN33" s="28" t="s">
        <v>42</v>
      </c>
      <c r="BO33" s="28" t="s">
        <v>42</v>
      </c>
      <c r="BP33" s="28" t="s">
        <v>42</v>
      </c>
      <c r="BQ33" s="28" t="s">
        <v>42</v>
      </c>
      <c r="BR33" s="28" t="s">
        <v>42</v>
      </c>
      <c r="BS33" s="28" t="s">
        <v>42</v>
      </c>
      <c r="BT33" s="28" t="s">
        <v>42</v>
      </c>
      <c r="BU33" s="28" t="s">
        <v>42</v>
      </c>
      <c r="BV33" s="29">
        <v>5</v>
      </c>
      <c r="BW33" s="29">
        <v>5</v>
      </c>
      <c r="BX33" s="29">
        <v>5</v>
      </c>
      <c r="BY33" s="29">
        <v>4</v>
      </c>
    </row>
    <row r="34" spans="1:77" s="462" customFormat="1" ht="12">
      <c r="A34" s="505"/>
      <c r="B34" s="27" t="s">
        <v>635</v>
      </c>
      <c r="C34" s="28" t="s">
        <v>634</v>
      </c>
      <c r="D34" s="28" t="s">
        <v>634</v>
      </c>
      <c r="E34" s="28" t="s">
        <v>634</v>
      </c>
      <c r="F34" s="28" t="s">
        <v>634</v>
      </c>
      <c r="G34" s="28" t="s">
        <v>634</v>
      </c>
      <c r="H34" s="28" t="s">
        <v>634</v>
      </c>
      <c r="I34" s="28" t="s">
        <v>634</v>
      </c>
      <c r="J34" s="28" t="s">
        <v>634</v>
      </c>
      <c r="K34" s="28" t="s">
        <v>634</v>
      </c>
      <c r="L34" s="28" t="s">
        <v>634</v>
      </c>
      <c r="M34" s="28" t="s">
        <v>634</v>
      </c>
      <c r="N34" s="28" t="s">
        <v>634</v>
      </c>
      <c r="O34" s="28" t="s">
        <v>634</v>
      </c>
      <c r="P34" s="28" t="s">
        <v>634</v>
      </c>
      <c r="Q34" s="28" t="s">
        <v>634</v>
      </c>
      <c r="R34" s="28" t="s">
        <v>634</v>
      </c>
      <c r="S34" s="28" t="s">
        <v>634</v>
      </c>
      <c r="T34" s="28" t="s">
        <v>634</v>
      </c>
      <c r="U34" s="28" t="s">
        <v>634</v>
      </c>
      <c r="V34" s="28" t="s">
        <v>634</v>
      </c>
      <c r="W34" s="28" t="s">
        <v>634</v>
      </c>
      <c r="X34" s="29">
        <v>2510</v>
      </c>
      <c r="Y34" s="29">
        <v>2480</v>
      </c>
      <c r="Z34" s="29">
        <v>2770</v>
      </c>
      <c r="AA34" s="29">
        <v>2710</v>
      </c>
      <c r="AB34" s="29">
        <v>2540</v>
      </c>
      <c r="AC34" s="29">
        <v>2520</v>
      </c>
      <c r="AD34" s="29">
        <v>2450</v>
      </c>
      <c r="AE34" s="29">
        <v>2340</v>
      </c>
      <c r="AF34" s="29">
        <v>2290</v>
      </c>
      <c r="AG34" s="29">
        <v>2230</v>
      </c>
      <c r="AH34" s="29">
        <v>2150</v>
      </c>
      <c r="AI34" s="29">
        <v>2110</v>
      </c>
      <c r="AJ34" s="29">
        <v>2070</v>
      </c>
      <c r="AK34" s="29">
        <v>2020</v>
      </c>
      <c r="AL34" s="29">
        <v>1980</v>
      </c>
      <c r="AN34" s="505"/>
      <c r="AO34" s="25" t="s">
        <v>635</v>
      </c>
      <c r="AP34" s="28" t="s">
        <v>42</v>
      </c>
      <c r="AQ34" s="28" t="s">
        <v>42</v>
      </c>
      <c r="AR34" s="28" t="s">
        <v>42</v>
      </c>
      <c r="AS34" s="28" t="s">
        <v>42</v>
      </c>
      <c r="AT34" s="28" t="s">
        <v>42</v>
      </c>
      <c r="AU34" s="28" t="s">
        <v>42</v>
      </c>
      <c r="AV34" s="28" t="s">
        <v>42</v>
      </c>
      <c r="AW34" s="28" t="s">
        <v>42</v>
      </c>
      <c r="AX34" s="28" t="s">
        <v>42</v>
      </c>
      <c r="AY34" s="28" t="s">
        <v>42</v>
      </c>
      <c r="AZ34" s="28" t="s">
        <v>42</v>
      </c>
      <c r="BA34" s="28" t="s">
        <v>42</v>
      </c>
      <c r="BB34" s="28" t="s">
        <v>42</v>
      </c>
      <c r="BC34" s="28" t="s">
        <v>42</v>
      </c>
      <c r="BD34" s="28" t="s">
        <v>42</v>
      </c>
      <c r="BE34" s="28" t="s">
        <v>42</v>
      </c>
      <c r="BF34" s="28" t="s">
        <v>42</v>
      </c>
      <c r="BG34" s="28" t="s">
        <v>42</v>
      </c>
      <c r="BH34" s="28" t="s">
        <v>42</v>
      </c>
      <c r="BI34" s="28" t="s">
        <v>42</v>
      </c>
      <c r="BJ34" s="28" t="s">
        <v>42</v>
      </c>
      <c r="BK34" s="29">
        <v>17</v>
      </c>
      <c r="BL34" s="29">
        <v>16</v>
      </c>
      <c r="BM34" s="29">
        <v>17</v>
      </c>
      <c r="BN34" s="29">
        <v>17</v>
      </c>
      <c r="BO34" s="29">
        <v>14</v>
      </c>
      <c r="BP34" s="29">
        <v>15</v>
      </c>
      <c r="BQ34" s="29">
        <v>15</v>
      </c>
      <c r="BR34" s="29">
        <v>14</v>
      </c>
      <c r="BS34" s="29">
        <v>14</v>
      </c>
      <c r="BT34" s="29">
        <v>13</v>
      </c>
      <c r="BU34" s="29">
        <v>12</v>
      </c>
      <c r="BV34" s="29">
        <v>13</v>
      </c>
      <c r="BW34" s="29">
        <v>13</v>
      </c>
      <c r="BX34" s="29">
        <v>12</v>
      </c>
      <c r="BY34" s="29">
        <v>10</v>
      </c>
    </row>
    <row r="35" spans="1:77" s="462" customFormat="1" ht="12">
      <c r="A35" s="506"/>
      <c r="B35" s="27" t="s">
        <v>636</v>
      </c>
      <c r="C35" s="29">
        <v>6550</v>
      </c>
      <c r="D35" s="29">
        <v>9290</v>
      </c>
      <c r="E35" s="29">
        <v>10800</v>
      </c>
      <c r="F35" s="29">
        <v>14100</v>
      </c>
      <c r="G35" s="29">
        <v>14300</v>
      </c>
      <c r="H35" s="29">
        <v>14000</v>
      </c>
      <c r="I35" s="29">
        <v>14700</v>
      </c>
      <c r="J35" s="29">
        <v>14400</v>
      </c>
      <c r="K35" s="29">
        <v>14100</v>
      </c>
      <c r="L35" s="29">
        <v>14000</v>
      </c>
      <c r="M35" s="29">
        <v>14000</v>
      </c>
      <c r="N35" s="29">
        <v>14000</v>
      </c>
      <c r="O35" s="29">
        <v>13400</v>
      </c>
      <c r="P35" s="29">
        <v>12900</v>
      </c>
      <c r="Q35" s="29">
        <v>12800</v>
      </c>
      <c r="R35" s="29">
        <v>12900</v>
      </c>
      <c r="S35" s="29">
        <v>12800</v>
      </c>
      <c r="T35" s="29">
        <v>12900</v>
      </c>
      <c r="U35" s="29">
        <v>12700</v>
      </c>
      <c r="V35" s="29">
        <v>12700</v>
      </c>
      <c r="W35" s="29">
        <v>12400</v>
      </c>
      <c r="X35" s="29">
        <v>12300</v>
      </c>
      <c r="Y35" s="29">
        <v>12800</v>
      </c>
      <c r="Z35" s="29">
        <v>13100</v>
      </c>
      <c r="AA35" s="29">
        <v>13000</v>
      </c>
      <c r="AB35" s="29">
        <v>12900</v>
      </c>
      <c r="AC35" s="29">
        <v>12800</v>
      </c>
      <c r="AD35" s="29">
        <v>13000</v>
      </c>
      <c r="AE35" s="29">
        <v>13300</v>
      </c>
      <c r="AF35" s="29">
        <v>13200</v>
      </c>
      <c r="AG35" s="29">
        <v>12800</v>
      </c>
      <c r="AH35" s="29">
        <v>12700</v>
      </c>
      <c r="AI35" s="29">
        <v>12400</v>
      </c>
      <c r="AJ35" s="29">
        <v>12500</v>
      </c>
      <c r="AK35" s="29">
        <v>12500</v>
      </c>
      <c r="AL35" s="29">
        <v>12800</v>
      </c>
      <c r="AN35" s="506"/>
      <c r="AO35" s="36" t="s">
        <v>636</v>
      </c>
      <c r="AP35" s="38">
        <v>37</v>
      </c>
      <c r="AQ35" s="38">
        <v>59</v>
      </c>
      <c r="AR35" s="38">
        <v>73</v>
      </c>
      <c r="AS35" s="38">
        <v>88</v>
      </c>
      <c r="AT35" s="38">
        <v>80</v>
      </c>
      <c r="AU35" s="38">
        <v>79</v>
      </c>
      <c r="AV35" s="38">
        <v>78</v>
      </c>
      <c r="AW35" s="38">
        <v>69</v>
      </c>
      <c r="AX35" s="38">
        <v>69</v>
      </c>
      <c r="AY35" s="38">
        <v>68</v>
      </c>
      <c r="AZ35" s="38">
        <v>65</v>
      </c>
      <c r="BA35" s="38">
        <v>65</v>
      </c>
      <c r="BB35" s="38">
        <v>53</v>
      </c>
      <c r="BC35" s="38">
        <v>56</v>
      </c>
      <c r="BD35" s="38">
        <v>51</v>
      </c>
      <c r="BE35" s="38">
        <v>53</v>
      </c>
      <c r="BF35" s="38">
        <v>52</v>
      </c>
      <c r="BG35" s="38">
        <v>51</v>
      </c>
      <c r="BH35" s="38">
        <v>52</v>
      </c>
      <c r="BI35" s="38">
        <v>53</v>
      </c>
      <c r="BJ35" s="35">
        <v>50</v>
      </c>
      <c r="BK35" s="35">
        <v>48</v>
      </c>
      <c r="BL35" s="35">
        <v>50</v>
      </c>
      <c r="BM35" s="35">
        <v>49</v>
      </c>
      <c r="BN35" s="35">
        <v>52</v>
      </c>
      <c r="BO35" s="35">
        <v>48</v>
      </c>
      <c r="BP35" s="35">
        <v>49</v>
      </c>
      <c r="BQ35" s="35">
        <v>52</v>
      </c>
      <c r="BR35" s="35">
        <v>51</v>
      </c>
      <c r="BS35" s="35">
        <v>51</v>
      </c>
      <c r="BT35" s="35">
        <v>47</v>
      </c>
      <c r="BU35" s="35">
        <v>50</v>
      </c>
      <c r="BV35" s="35">
        <v>46</v>
      </c>
      <c r="BW35" s="35">
        <v>50</v>
      </c>
      <c r="BX35" s="35">
        <v>49</v>
      </c>
      <c r="BY35" s="35">
        <v>50</v>
      </c>
    </row>
    <row r="36" spans="1:77" s="462" customFormat="1" ht="13.5" customHeight="1">
      <c r="A36" s="493" t="s">
        <v>637</v>
      </c>
      <c r="B36" s="23" t="s">
        <v>638</v>
      </c>
      <c r="C36" s="24">
        <v>9600</v>
      </c>
      <c r="D36" s="24">
        <v>12800</v>
      </c>
      <c r="E36" s="24">
        <v>11900</v>
      </c>
      <c r="F36" s="24">
        <v>11900</v>
      </c>
      <c r="G36" s="24">
        <v>11000</v>
      </c>
      <c r="H36" s="24">
        <v>10800</v>
      </c>
      <c r="I36" s="24">
        <v>10600</v>
      </c>
      <c r="J36" s="24">
        <v>10500</v>
      </c>
      <c r="K36" s="24">
        <v>10300</v>
      </c>
      <c r="L36" s="24">
        <v>10200</v>
      </c>
      <c r="M36" s="24">
        <v>9830</v>
      </c>
      <c r="N36" s="24">
        <v>9350</v>
      </c>
      <c r="O36" s="24">
        <v>9000</v>
      </c>
      <c r="P36" s="24">
        <v>8610</v>
      </c>
      <c r="Q36" s="24">
        <v>8310</v>
      </c>
      <c r="R36" s="24">
        <v>8050</v>
      </c>
      <c r="S36" s="24">
        <v>7800</v>
      </c>
      <c r="T36" s="24">
        <v>7640</v>
      </c>
      <c r="U36" s="24">
        <v>7540</v>
      </c>
      <c r="V36" s="24">
        <v>7450</v>
      </c>
      <c r="W36" s="24">
        <v>7430</v>
      </c>
      <c r="X36" s="24">
        <v>7360</v>
      </c>
      <c r="Y36" s="24">
        <v>7240</v>
      </c>
      <c r="Z36" s="24">
        <v>7000</v>
      </c>
      <c r="AA36" s="24">
        <v>6880</v>
      </c>
      <c r="AB36" s="24">
        <v>6790</v>
      </c>
      <c r="AC36" s="24">
        <v>6580</v>
      </c>
      <c r="AD36" s="24">
        <v>6470</v>
      </c>
      <c r="AE36" s="24">
        <v>6360</v>
      </c>
      <c r="AF36" s="24">
        <v>6150</v>
      </c>
      <c r="AG36" s="24">
        <v>6020</v>
      </c>
      <c r="AH36" s="24">
        <v>5720</v>
      </c>
      <c r="AI36" s="24">
        <v>5600</v>
      </c>
      <c r="AJ36" s="24">
        <v>5570</v>
      </c>
      <c r="AK36" s="24">
        <v>5450</v>
      </c>
      <c r="AL36" s="24">
        <v>5370</v>
      </c>
      <c r="AN36" s="493" t="s">
        <v>637</v>
      </c>
      <c r="AO36" s="25" t="s">
        <v>638</v>
      </c>
      <c r="AP36" s="26">
        <v>61</v>
      </c>
      <c r="AQ36" s="26">
        <v>119</v>
      </c>
      <c r="AR36" s="26">
        <v>150</v>
      </c>
      <c r="AS36" s="26">
        <v>177</v>
      </c>
      <c r="AT36" s="26">
        <v>179</v>
      </c>
      <c r="AU36" s="26">
        <v>184</v>
      </c>
      <c r="AV36" s="26">
        <v>192</v>
      </c>
      <c r="AW36" s="26">
        <v>199</v>
      </c>
      <c r="AX36" s="26">
        <v>195</v>
      </c>
      <c r="AY36" s="26">
        <v>196</v>
      </c>
      <c r="AZ36" s="26">
        <v>192</v>
      </c>
      <c r="BA36" s="26">
        <v>188</v>
      </c>
      <c r="BB36" s="26">
        <v>187</v>
      </c>
      <c r="BC36" s="26">
        <v>179</v>
      </c>
      <c r="BD36" s="26">
        <v>183</v>
      </c>
      <c r="BE36" s="26">
        <v>189</v>
      </c>
      <c r="BF36" s="26">
        <v>182</v>
      </c>
      <c r="BG36" s="26">
        <v>164</v>
      </c>
      <c r="BH36" s="26">
        <v>184</v>
      </c>
      <c r="BI36" s="26">
        <v>186</v>
      </c>
      <c r="BJ36" s="29">
        <v>190</v>
      </c>
      <c r="BK36" s="29">
        <v>191</v>
      </c>
      <c r="BL36" s="29">
        <v>183</v>
      </c>
      <c r="BM36" s="29">
        <v>180</v>
      </c>
      <c r="BN36" s="29">
        <v>178</v>
      </c>
      <c r="BO36" s="29">
        <v>173</v>
      </c>
      <c r="BP36" s="29">
        <v>173</v>
      </c>
      <c r="BQ36" s="29">
        <v>173</v>
      </c>
      <c r="BR36" s="29">
        <v>168</v>
      </c>
      <c r="BS36" s="29">
        <v>162</v>
      </c>
      <c r="BT36" s="29">
        <v>162</v>
      </c>
      <c r="BU36" s="29">
        <v>149</v>
      </c>
      <c r="BV36" s="29">
        <v>152</v>
      </c>
      <c r="BW36" s="29">
        <v>150</v>
      </c>
      <c r="BX36" s="29">
        <v>145</v>
      </c>
      <c r="BY36" s="29">
        <v>145</v>
      </c>
    </row>
    <row r="37" spans="1:77" s="462" customFormat="1" ht="12">
      <c r="A37" s="494"/>
      <c r="B37" s="27" t="s">
        <v>639</v>
      </c>
      <c r="C37" s="29">
        <v>37700</v>
      </c>
      <c r="D37" s="29">
        <v>39200</v>
      </c>
      <c r="E37" s="29">
        <v>36200</v>
      </c>
      <c r="F37" s="29">
        <v>33000</v>
      </c>
      <c r="G37" s="29">
        <v>26400</v>
      </c>
      <c r="H37" s="29">
        <v>25900</v>
      </c>
      <c r="I37" s="29">
        <v>25500</v>
      </c>
      <c r="J37" s="29">
        <v>24300</v>
      </c>
      <c r="K37" s="29">
        <v>23200</v>
      </c>
      <c r="L37" s="29">
        <v>22500</v>
      </c>
      <c r="M37" s="29">
        <v>22100</v>
      </c>
      <c r="N37" s="29">
        <v>21400</v>
      </c>
      <c r="O37" s="29">
        <v>20600</v>
      </c>
      <c r="P37" s="29">
        <v>19400</v>
      </c>
      <c r="Q37" s="29">
        <v>19100</v>
      </c>
      <c r="R37" s="29">
        <v>19000</v>
      </c>
      <c r="S37" s="29">
        <v>18500</v>
      </c>
      <c r="T37" s="29">
        <v>18200</v>
      </c>
      <c r="U37" s="29">
        <v>17700</v>
      </c>
      <c r="V37" s="29">
        <v>16900</v>
      </c>
      <c r="W37" s="29">
        <v>16500</v>
      </c>
      <c r="X37" s="29">
        <v>15900</v>
      </c>
      <c r="Y37" s="29">
        <v>15000</v>
      </c>
      <c r="Z37" s="29">
        <v>13900</v>
      </c>
      <c r="AA37" s="29">
        <v>13400</v>
      </c>
      <c r="AB37" s="29">
        <v>13000</v>
      </c>
      <c r="AC37" s="29">
        <v>12600</v>
      </c>
      <c r="AD37" s="29">
        <v>12300</v>
      </c>
      <c r="AE37" s="29">
        <v>12100</v>
      </c>
      <c r="AF37" s="29">
        <v>11700</v>
      </c>
      <c r="AG37" s="29">
        <v>11400</v>
      </c>
      <c r="AH37" s="29">
        <v>11300</v>
      </c>
      <c r="AI37" s="29">
        <v>11000</v>
      </c>
      <c r="AJ37" s="29">
        <v>10800</v>
      </c>
      <c r="AK37" s="29">
        <v>10600</v>
      </c>
      <c r="AL37" s="29">
        <v>10400</v>
      </c>
      <c r="AN37" s="494"/>
      <c r="AO37" s="25" t="s">
        <v>639</v>
      </c>
      <c r="AP37" s="26">
        <v>529</v>
      </c>
      <c r="AQ37" s="26">
        <v>825</v>
      </c>
      <c r="AR37" s="26">
        <v>998</v>
      </c>
      <c r="AS37" s="26">
        <v>825</v>
      </c>
      <c r="AT37" s="26">
        <v>680</v>
      </c>
      <c r="AU37" s="26">
        <v>703</v>
      </c>
      <c r="AV37" s="26">
        <v>731</v>
      </c>
      <c r="AW37" s="26">
        <v>667</v>
      </c>
      <c r="AX37" s="26">
        <v>645</v>
      </c>
      <c r="AY37" s="26">
        <v>639</v>
      </c>
      <c r="AZ37" s="26">
        <v>583</v>
      </c>
      <c r="BA37" s="26">
        <v>626</v>
      </c>
      <c r="BB37" s="26">
        <v>540</v>
      </c>
      <c r="BC37" s="26">
        <v>560</v>
      </c>
      <c r="BD37" s="26">
        <v>528</v>
      </c>
      <c r="BE37" s="26">
        <v>543</v>
      </c>
      <c r="BF37" s="26">
        <v>527</v>
      </c>
      <c r="BG37" s="26">
        <v>520</v>
      </c>
      <c r="BH37" s="26">
        <v>515</v>
      </c>
      <c r="BI37" s="26">
        <v>498</v>
      </c>
      <c r="BJ37" s="29">
        <v>493</v>
      </c>
      <c r="BK37" s="29">
        <v>451</v>
      </c>
      <c r="BL37" s="29">
        <v>416</v>
      </c>
      <c r="BM37" s="29">
        <v>387</v>
      </c>
      <c r="BN37" s="29">
        <v>385</v>
      </c>
      <c r="BO37" s="29">
        <v>357</v>
      </c>
      <c r="BP37" s="29">
        <v>361</v>
      </c>
      <c r="BQ37" s="29">
        <v>344</v>
      </c>
      <c r="BR37" s="29">
        <v>334</v>
      </c>
      <c r="BS37" s="29">
        <v>315</v>
      </c>
      <c r="BT37" s="29">
        <v>309</v>
      </c>
      <c r="BU37" s="29">
        <v>316</v>
      </c>
      <c r="BV37" s="29">
        <v>305</v>
      </c>
      <c r="BW37" s="29">
        <v>308</v>
      </c>
      <c r="BX37" s="29">
        <v>292</v>
      </c>
      <c r="BY37" s="29">
        <v>296</v>
      </c>
    </row>
    <row r="38" spans="1:77" s="462" customFormat="1" ht="12">
      <c r="A38" s="494"/>
      <c r="B38" s="27" t="s">
        <v>640</v>
      </c>
      <c r="C38" s="29">
        <v>8290</v>
      </c>
      <c r="D38" s="29">
        <v>11600</v>
      </c>
      <c r="E38" s="29">
        <v>12362</v>
      </c>
      <c r="F38" s="29">
        <v>14310</v>
      </c>
      <c r="G38" s="29">
        <v>16500</v>
      </c>
      <c r="H38" s="29">
        <v>16700</v>
      </c>
      <c r="I38" s="29">
        <v>17500</v>
      </c>
      <c r="J38" s="29">
        <v>17600</v>
      </c>
      <c r="K38" s="29">
        <v>17900</v>
      </c>
      <c r="L38" s="29">
        <v>18100</v>
      </c>
      <c r="M38" s="29">
        <v>18100</v>
      </c>
      <c r="N38" s="29">
        <v>17700</v>
      </c>
      <c r="O38" s="29">
        <v>17300</v>
      </c>
      <c r="P38" s="29">
        <v>16900</v>
      </c>
      <c r="Q38" s="29">
        <v>16500</v>
      </c>
      <c r="R38" s="29">
        <v>16300</v>
      </c>
      <c r="S38" s="29">
        <v>15700</v>
      </c>
      <c r="T38" s="29">
        <v>15200</v>
      </c>
      <c r="U38" s="29">
        <v>14400</v>
      </c>
      <c r="V38" s="29">
        <v>13800</v>
      </c>
      <c r="W38" s="29">
        <v>13300</v>
      </c>
      <c r="X38" s="29">
        <v>12700</v>
      </c>
      <c r="Y38" s="29">
        <v>11900</v>
      </c>
      <c r="Z38" s="29">
        <v>11100</v>
      </c>
      <c r="AA38" s="29">
        <v>10400</v>
      </c>
      <c r="AB38" s="29">
        <v>9830</v>
      </c>
      <c r="AC38" s="29">
        <v>9530</v>
      </c>
      <c r="AD38" s="29">
        <v>9210</v>
      </c>
      <c r="AE38" s="29">
        <v>8870</v>
      </c>
      <c r="AF38" s="29">
        <v>8560</v>
      </c>
      <c r="AG38" s="29">
        <v>8180</v>
      </c>
      <c r="AH38" s="29">
        <v>7860</v>
      </c>
      <c r="AI38" s="29">
        <v>7560</v>
      </c>
      <c r="AJ38" s="29">
        <v>7300</v>
      </c>
      <c r="AK38" s="29">
        <v>7080</v>
      </c>
      <c r="AL38" s="29">
        <v>6950</v>
      </c>
      <c r="AN38" s="494"/>
      <c r="AO38" s="25" t="s">
        <v>640</v>
      </c>
      <c r="AP38" s="26">
        <v>71</v>
      </c>
      <c r="AQ38" s="26">
        <v>158</v>
      </c>
      <c r="AR38" s="26">
        <v>211</v>
      </c>
      <c r="AS38" s="26">
        <v>268</v>
      </c>
      <c r="AT38" s="26">
        <v>332</v>
      </c>
      <c r="AU38" s="26">
        <v>344</v>
      </c>
      <c r="AV38" s="26">
        <v>374</v>
      </c>
      <c r="AW38" s="26">
        <v>367</v>
      </c>
      <c r="AX38" s="26">
        <v>379</v>
      </c>
      <c r="AY38" s="26">
        <v>384</v>
      </c>
      <c r="AZ38" s="26">
        <v>346</v>
      </c>
      <c r="BA38" s="26">
        <v>363</v>
      </c>
      <c r="BB38" s="26">
        <v>338</v>
      </c>
      <c r="BC38" s="26">
        <v>364</v>
      </c>
      <c r="BD38" s="26">
        <v>336</v>
      </c>
      <c r="BE38" s="26">
        <v>335</v>
      </c>
      <c r="BF38" s="26">
        <v>327</v>
      </c>
      <c r="BG38" s="26">
        <v>306</v>
      </c>
      <c r="BH38" s="26">
        <v>289</v>
      </c>
      <c r="BI38" s="26">
        <v>290</v>
      </c>
      <c r="BJ38" s="29">
        <v>279</v>
      </c>
      <c r="BK38" s="29">
        <v>261</v>
      </c>
      <c r="BL38" s="29">
        <v>244</v>
      </c>
      <c r="BM38" s="29">
        <v>226</v>
      </c>
      <c r="BN38" s="29">
        <v>220</v>
      </c>
      <c r="BO38" s="29">
        <v>197</v>
      </c>
      <c r="BP38" s="29">
        <v>201</v>
      </c>
      <c r="BQ38" s="29">
        <v>190</v>
      </c>
      <c r="BR38" s="29">
        <v>181</v>
      </c>
      <c r="BS38" s="29">
        <v>170</v>
      </c>
      <c r="BT38" s="29">
        <v>163</v>
      </c>
      <c r="BU38" s="29">
        <v>160</v>
      </c>
      <c r="BV38" s="29">
        <v>153</v>
      </c>
      <c r="BW38" s="29">
        <v>152</v>
      </c>
      <c r="BX38" s="29">
        <v>143</v>
      </c>
      <c r="BY38" s="39">
        <v>143</v>
      </c>
    </row>
    <row r="39" spans="1:77" s="462" customFormat="1" ht="12">
      <c r="A39" s="494"/>
      <c r="B39" s="27" t="s">
        <v>641</v>
      </c>
      <c r="C39" s="29">
        <v>7600</v>
      </c>
      <c r="D39" s="29">
        <v>10700</v>
      </c>
      <c r="E39" s="29">
        <v>11500</v>
      </c>
      <c r="F39" s="40">
        <v>13100</v>
      </c>
      <c r="G39" s="40">
        <v>15200</v>
      </c>
      <c r="H39" s="40">
        <v>15400</v>
      </c>
      <c r="I39" s="40">
        <v>15900</v>
      </c>
      <c r="J39" s="40">
        <v>16200</v>
      </c>
      <c r="K39" s="40">
        <v>16600</v>
      </c>
      <c r="L39" s="40">
        <v>16700</v>
      </c>
      <c r="M39" s="40">
        <v>16700</v>
      </c>
      <c r="N39" s="40">
        <v>16400</v>
      </c>
      <c r="O39" s="40">
        <v>15900</v>
      </c>
      <c r="P39" s="40">
        <v>15500</v>
      </c>
      <c r="Q39" s="40">
        <v>15100</v>
      </c>
      <c r="R39" s="40">
        <v>14900</v>
      </c>
      <c r="S39" s="40">
        <v>14400</v>
      </c>
      <c r="T39" s="40">
        <v>13900</v>
      </c>
      <c r="U39" s="40">
        <v>13100</v>
      </c>
      <c r="V39" s="28" t="s">
        <v>610</v>
      </c>
      <c r="W39" s="28" t="s">
        <v>610</v>
      </c>
      <c r="X39" s="28" t="s">
        <v>610</v>
      </c>
      <c r="Y39" s="28" t="s">
        <v>610</v>
      </c>
      <c r="Z39" s="41" t="s">
        <v>610</v>
      </c>
      <c r="AA39" s="41" t="s">
        <v>610</v>
      </c>
      <c r="AB39" s="41" t="s">
        <v>610</v>
      </c>
      <c r="AC39" s="41" t="s">
        <v>610</v>
      </c>
      <c r="AD39" s="41" t="s">
        <v>610</v>
      </c>
      <c r="AE39" s="41" t="s">
        <v>42</v>
      </c>
      <c r="AF39" s="41" t="s">
        <v>610</v>
      </c>
      <c r="AG39" s="42" t="s">
        <v>610</v>
      </c>
      <c r="AH39" s="42" t="s">
        <v>610</v>
      </c>
      <c r="AI39" s="43" t="s">
        <v>46</v>
      </c>
      <c r="AJ39" s="43" t="s">
        <v>46</v>
      </c>
      <c r="AK39" s="28" t="s">
        <v>610</v>
      </c>
      <c r="AL39" s="28" t="s">
        <v>610</v>
      </c>
      <c r="AN39" s="494"/>
      <c r="AO39" s="25" t="s">
        <v>641</v>
      </c>
      <c r="AP39" s="26">
        <v>95</v>
      </c>
      <c r="AQ39" s="26">
        <v>166</v>
      </c>
      <c r="AR39" s="26">
        <v>216</v>
      </c>
      <c r="AS39" s="26">
        <v>264</v>
      </c>
      <c r="AT39" s="26">
        <v>329</v>
      </c>
      <c r="AU39" s="26">
        <v>339</v>
      </c>
      <c r="AV39" s="26">
        <v>366</v>
      </c>
      <c r="AW39" s="26">
        <v>362</v>
      </c>
      <c r="AX39" s="26">
        <v>375</v>
      </c>
      <c r="AY39" s="26">
        <v>380</v>
      </c>
      <c r="AZ39" s="26">
        <v>340</v>
      </c>
      <c r="BA39" s="26">
        <v>358</v>
      </c>
      <c r="BB39" s="26">
        <v>329</v>
      </c>
      <c r="BC39" s="26">
        <v>354</v>
      </c>
      <c r="BD39" s="26">
        <v>325.39999999999998</v>
      </c>
      <c r="BE39" s="26">
        <v>326.10000000000002</v>
      </c>
      <c r="BF39" s="26">
        <v>318.60000000000002</v>
      </c>
      <c r="BG39" s="26">
        <v>299.2</v>
      </c>
      <c r="BH39" s="26">
        <v>278.2</v>
      </c>
      <c r="BI39" s="44" t="s">
        <v>42</v>
      </c>
      <c r="BJ39" s="44" t="s">
        <v>42</v>
      </c>
      <c r="BK39" s="44" t="s">
        <v>42</v>
      </c>
      <c r="BL39" s="44" t="s">
        <v>42</v>
      </c>
      <c r="BM39" s="44" t="s">
        <v>42</v>
      </c>
      <c r="BN39" s="44" t="s">
        <v>42</v>
      </c>
      <c r="BO39" s="44" t="s">
        <v>42</v>
      </c>
      <c r="BP39" s="44" t="s">
        <v>42</v>
      </c>
      <c r="BQ39" s="44" t="s">
        <v>42</v>
      </c>
      <c r="BR39" s="44" t="s">
        <v>42</v>
      </c>
      <c r="BS39" s="44" t="s">
        <v>42</v>
      </c>
      <c r="BT39" s="44" t="s">
        <v>42</v>
      </c>
      <c r="BU39" s="44" t="s">
        <v>42</v>
      </c>
      <c r="BV39" s="44" t="s">
        <v>42</v>
      </c>
      <c r="BW39" s="44" t="s">
        <v>42</v>
      </c>
      <c r="BX39" s="28" t="s">
        <v>42</v>
      </c>
      <c r="BY39" s="28" t="s">
        <v>42</v>
      </c>
    </row>
    <row r="40" spans="1:77" s="462" customFormat="1" ht="12">
      <c r="A40" s="495"/>
      <c r="B40" s="33" t="s">
        <v>642</v>
      </c>
      <c r="C40" s="127">
        <f>C38-C39</f>
        <v>690</v>
      </c>
      <c r="D40" s="127">
        <f t="shared" ref="D40:U40" si="0">D38-D39</f>
        <v>900</v>
      </c>
      <c r="E40" s="127">
        <f t="shared" si="0"/>
        <v>862</v>
      </c>
      <c r="F40" s="127">
        <f t="shared" si="0"/>
        <v>1210</v>
      </c>
      <c r="G40" s="127">
        <f t="shared" si="0"/>
        <v>1300</v>
      </c>
      <c r="H40" s="127">
        <f t="shared" si="0"/>
        <v>1300</v>
      </c>
      <c r="I40" s="127">
        <f t="shared" si="0"/>
        <v>1600</v>
      </c>
      <c r="J40" s="127">
        <f t="shared" si="0"/>
        <v>1400</v>
      </c>
      <c r="K40" s="127">
        <f t="shared" si="0"/>
        <v>1300</v>
      </c>
      <c r="L40" s="127">
        <f t="shared" si="0"/>
        <v>1400</v>
      </c>
      <c r="M40" s="127">
        <f t="shared" si="0"/>
        <v>1400</v>
      </c>
      <c r="N40" s="127">
        <f t="shared" si="0"/>
        <v>1300</v>
      </c>
      <c r="O40" s="127">
        <f t="shared" si="0"/>
        <v>1400</v>
      </c>
      <c r="P40" s="127">
        <f t="shared" si="0"/>
        <v>1400</v>
      </c>
      <c r="Q40" s="127">
        <f t="shared" si="0"/>
        <v>1400</v>
      </c>
      <c r="R40" s="127">
        <f t="shared" si="0"/>
        <v>1400</v>
      </c>
      <c r="S40" s="127">
        <f t="shared" si="0"/>
        <v>1300</v>
      </c>
      <c r="T40" s="127">
        <f t="shared" si="0"/>
        <v>1300</v>
      </c>
      <c r="U40" s="127">
        <f t="shared" si="0"/>
        <v>1300</v>
      </c>
      <c r="V40" s="34" t="s">
        <v>643</v>
      </c>
      <c r="W40" s="34" t="s">
        <v>643</v>
      </c>
      <c r="X40" s="34" t="s">
        <v>643</v>
      </c>
      <c r="Y40" s="34" t="s">
        <v>643</v>
      </c>
      <c r="Z40" s="45" t="s">
        <v>643</v>
      </c>
      <c r="AA40" s="45" t="s">
        <v>643</v>
      </c>
      <c r="AB40" s="45" t="s">
        <v>643</v>
      </c>
      <c r="AC40" s="45" t="s">
        <v>643</v>
      </c>
      <c r="AD40" s="45" t="s">
        <v>643</v>
      </c>
      <c r="AE40" s="45" t="s">
        <v>42</v>
      </c>
      <c r="AF40" s="45" t="s">
        <v>643</v>
      </c>
      <c r="AG40" s="46" t="s">
        <v>643</v>
      </c>
      <c r="AH40" s="46" t="s">
        <v>643</v>
      </c>
      <c r="AI40" s="47" t="s">
        <v>46</v>
      </c>
      <c r="AJ40" s="47" t="s">
        <v>46</v>
      </c>
      <c r="AK40" s="34" t="s">
        <v>643</v>
      </c>
      <c r="AL40" s="34" t="s">
        <v>643</v>
      </c>
      <c r="AN40" s="495"/>
      <c r="AO40" s="36" t="s">
        <v>642</v>
      </c>
      <c r="AP40" s="38">
        <v>12</v>
      </c>
      <c r="AQ40" s="38">
        <v>26</v>
      </c>
      <c r="AR40" s="38">
        <v>26</v>
      </c>
      <c r="AS40" s="38">
        <v>35</v>
      </c>
      <c r="AT40" s="38">
        <v>37</v>
      </c>
      <c r="AU40" s="38">
        <v>40</v>
      </c>
      <c r="AV40" s="38">
        <v>45</v>
      </c>
      <c r="AW40" s="38">
        <v>42</v>
      </c>
      <c r="AX40" s="38">
        <v>40</v>
      </c>
      <c r="AY40" s="38">
        <v>41</v>
      </c>
      <c r="AZ40" s="38">
        <v>39</v>
      </c>
      <c r="BA40" s="38">
        <v>40</v>
      </c>
      <c r="BB40" s="38">
        <v>41</v>
      </c>
      <c r="BC40" s="38">
        <v>43</v>
      </c>
      <c r="BD40" s="38">
        <v>41</v>
      </c>
      <c r="BE40" s="38">
        <v>40.1</v>
      </c>
      <c r="BF40" s="38">
        <v>40.5</v>
      </c>
      <c r="BG40" s="38">
        <v>37.1</v>
      </c>
      <c r="BH40" s="38">
        <v>38.5</v>
      </c>
      <c r="BI40" s="37" t="s">
        <v>42</v>
      </c>
      <c r="BJ40" s="37" t="s">
        <v>42</v>
      </c>
      <c r="BK40" s="37" t="s">
        <v>42</v>
      </c>
      <c r="BL40" s="37" t="s">
        <v>42</v>
      </c>
      <c r="BM40" s="37" t="s">
        <v>42</v>
      </c>
      <c r="BN40" s="37" t="s">
        <v>42</v>
      </c>
      <c r="BO40" s="37" t="s">
        <v>42</v>
      </c>
      <c r="BP40" s="37" t="s">
        <v>42</v>
      </c>
      <c r="BQ40" s="37" t="s">
        <v>42</v>
      </c>
      <c r="BR40" s="37" t="s">
        <v>42</v>
      </c>
      <c r="BS40" s="37" t="s">
        <v>42</v>
      </c>
      <c r="BT40" s="37" t="s">
        <v>42</v>
      </c>
      <c r="BU40" s="37" t="s">
        <v>42</v>
      </c>
      <c r="BV40" s="37" t="s">
        <v>42</v>
      </c>
      <c r="BW40" s="37" t="s">
        <v>42</v>
      </c>
      <c r="BX40" s="34" t="s">
        <v>42</v>
      </c>
      <c r="BY40" s="34" t="s">
        <v>42</v>
      </c>
    </row>
    <row r="41" spans="1:77" s="462" customFormat="1" ht="12">
      <c r="A41" s="493" t="s">
        <v>644</v>
      </c>
      <c r="B41" s="27" t="s">
        <v>645</v>
      </c>
      <c r="C41" s="29">
        <v>98600</v>
      </c>
      <c r="D41" s="29">
        <v>83200</v>
      </c>
      <c r="E41" s="29">
        <v>73200</v>
      </c>
      <c r="F41" s="29">
        <v>72600</v>
      </c>
      <c r="G41" s="29">
        <v>66900</v>
      </c>
      <c r="H41" s="29">
        <v>66300</v>
      </c>
      <c r="I41" s="29">
        <v>64900</v>
      </c>
      <c r="J41" s="29">
        <v>63200</v>
      </c>
      <c r="K41" s="29">
        <v>62300</v>
      </c>
      <c r="L41" s="29">
        <v>60900</v>
      </c>
      <c r="M41" s="29">
        <v>59800</v>
      </c>
      <c r="N41" s="29">
        <v>58500</v>
      </c>
      <c r="O41" s="29">
        <v>56600</v>
      </c>
      <c r="P41" s="29">
        <v>54800</v>
      </c>
      <c r="Q41" s="29">
        <v>53300</v>
      </c>
      <c r="R41" s="29">
        <v>51800</v>
      </c>
      <c r="S41" s="29">
        <v>49800</v>
      </c>
      <c r="T41" s="29">
        <v>48500</v>
      </c>
      <c r="U41" s="29">
        <v>47700</v>
      </c>
      <c r="V41" s="29">
        <v>45700</v>
      </c>
      <c r="W41" s="29">
        <v>44100</v>
      </c>
      <c r="X41" s="29">
        <v>42500</v>
      </c>
      <c r="Y41" s="29">
        <v>41500</v>
      </c>
      <c r="Z41" s="29">
        <v>40000</v>
      </c>
      <c r="AA41" s="29">
        <v>39100</v>
      </c>
      <c r="AB41" s="29">
        <v>38300</v>
      </c>
      <c r="AC41" s="29">
        <v>37200</v>
      </c>
      <c r="AD41" s="29">
        <v>36600</v>
      </c>
      <c r="AE41" s="29">
        <v>36400</v>
      </c>
      <c r="AF41" s="29">
        <v>35700</v>
      </c>
      <c r="AG41" s="29">
        <v>34900</v>
      </c>
      <c r="AH41" s="29">
        <v>34400</v>
      </c>
      <c r="AI41" s="29">
        <v>33700</v>
      </c>
      <c r="AJ41" s="29">
        <v>33300</v>
      </c>
      <c r="AK41" s="29">
        <v>32900</v>
      </c>
      <c r="AL41" s="29">
        <v>32300</v>
      </c>
      <c r="AN41" s="493" t="s">
        <v>644</v>
      </c>
      <c r="AO41" s="25" t="s">
        <v>645</v>
      </c>
      <c r="AP41" s="26">
        <v>161</v>
      </c>
      <c r="AQ41" s="26">
        <v>1709</v>
      </c>
      <c r="AR41" s="26">
        <v>1701</v>
      </c>
      <c r="AS41" s="26">
        <v>1917</v>
      </c>
      <c r="AT41" s="26">
        <v>1856</v>
      </c>
      <c r="AU41" s="26">
        <v>1929</v>
      </c>
      <c r="AV41" s="26">
        <v>1839</v>
      </c>
      <c r="AW41" s="26">
        <v>1789</v>
      </c>
      <c r="AX41" s="26">
        <v>1794</v>
      </c>
      <c r="AY41" s="26">
        <v>1721</v>
      </c>
      <c r="AZ41" s="26">
        <v>1722</v>
      </c>
      <c r="BA41" s="26">
        <v>1744</v>
      </c>
      <c r="BB41" s="26">
        <v>1660</v>
      </c>
      <c r="BC41" s="26">
        <v>1610</v>
      </c>
      <c r="BD41" s="26">
        <v>1609</v>
      </c>
      <c r="BE41" s="26">
        <v>1592</v>
      </c>
      <c r="BF41" s="26">
        <v>1487</v>
      </c>
      <c r="BG41" s="26">
        <v>1434</v>
      </c>
      <c r="BH41" s="26">
        <v>1466</v>
      </c>
      <c r="BI41" s="26">
        <v>1419</v>
      </c>
      <c r="BJ41" s="29">
        <v>1413</v>
      </c>
      <c r="BK41" s="29">
        <v>1361</v>
      </c>
      <c r="BL41" s="29">
        <v>1334</v>
      </c>
      <c r="BM41" s="29">
        <v>1241</v>
      </c>
      <c r="BN41" s="29">
        <v>1248</v>
      </c>
      <c r="BO41" s="29">
        <v>1264</v>
      </c>
      <c r="BP41" s="29">
        <v>1258</v>
      </c>
      <c r="BQ41" s="29">
        <v>1250</v>
      </c>
      <c r="BR41" s="29">
        <v>1250</v>
      </c>
      <c r="BS41" s="29">
        <v>1175</v>
      </c>
      <c r="BT41" s="29">
        <v>1180</v>
      </c>
      <c r="BU41" s="29">
        <v>1168</v>
      </c>
      <c r="BV41" s="29">
        <v>1172</v>
      </c>
      <c r="BW41" s="29">
        <v>1170</v>
      </c>
      <c r="BX41" s="29">
        <v>1161</v>
      </c>
      <c r="BY41" s="29">
        <v>1105</v>
      </c>
    </row>
    <row r="42" spans="1:77" s="462" customFormat="1" ht="12">
      <c r="A42" s="494"/>
      <c r="B42" s="27" t="s">
        <v>646</v>
      </c>
      <c r="C42" s="29">
        <v>9420</v>
      </c>
      <c r="D42" s="29">
        <v>8720</v>
      </c>
      <c r="E42" s="29">
        <v>7450</v>
      </c>
      <c r="F42" s="29">
        <v>7680</v>
      </c>
      <c r="G42" s="29">
        <v>7700</v>
      </c>
      <c r="H42" s="29">
        <v>7810</v>
      </c>
      <c r="I42" s="29">
        <v>7800</v>
      </c>
      <c r="J42" s="29">
        <v>7670</v>
      </c>
      <c r="K42" s="29">
        <v>7610</v>
      </c>
      <c r="L42" s="29">
        <v>7480</v>
      </c>
      <c r="M42" s="29">
        <v>7370</v>
      </c>
      <c r="N42" s="29">
        <v>7280</v>
      </c>
      <c r="O42" s="29">
        <v>7170</v>
      </c>
      <c r="P42" s="29">
        <v>7080</v>
      </c>
      <c r="Q42" s="29">
        <v>6870</v>
      </c>
      <c r="R42" s="29">
        <v>6770</v>
      </c>
      <c r="S42" s="29">
        <v>6690</v>
      </c>
      <c r="T42" s="29">
        <v>6660</v>
      </c>
      <c r="U42" s="29">
        <v>6530</v>
      </c>
      <c r="V42" s="29">
        <v>6470</v>
      </c>
      <c r="W42" s="29">
        <v>6270</v>
      </c>
      <c r="X42" s="29">
        <v>6180</v>
      </c>
      <c r="Y42" s="29">
        <v>6120</v>
      </c>
      <c r="Z42" s="29">
        <v>5710</v>
      </c>
      <c r="AA42" s="29">
        <v>5470</v>
      </c>
      <c r="AB42" s="29">
        <v>5390</v>
      </c>
      <c r="AC42" s="29">
        <v>5360</v>
      </c>
      <c r="AD42" s="29">
        <v>5280</v>
      </c>
      <c r="AE42" s="29">
        <v>5240</v>
      </c>
      <c r="AF42" s="29">
        <v>4990</v>
      </c>
      <c r="AG42" s="29">
        <v>4910</v>
      </c>
      <c r="AH42" s="29">
        <v>4830</v>
      </c>
      <c r="AI42" s="29">
        <v>4750</v>
      </c>
      <c r="AJ42" s="29">
        <v>4710</v>
      </c>
      <c r="AK42" s="29">
        <v>4630</v>
      </c>
      <c r="AL42" s="29">
        <v>4510</v>
      </c>
      <c r="AN42" s="494"/>
      <c r="AO42" s="25" t="s">
        <v>646</v>
      </c>
      <c r="AP42" s="26">
        <v>108</v>
      </c>
      <c r="AQ42" s="26">
        <v>135</v>
      </c>
      <c r="AR42" s="26">
        <v>137</v>
      </c>
      <c r="AS42" s="26">
        <v>140</v>
      </c>
      <c r="AT42" s="26">
        <v>157</v>
      </c>
      <c r="AU42" s="26">
        <v>160</v>
      </c>
      <c r="AV42" s="26">
        <v>166</v>
      </c>
      <c r="AW42" s="26">
        <v>162</v>
      </c>
      <c r="AX42" s="26">
        <v>160</v>
      </c>
      <c r="AY42" s="26">
        <v>161</v>
      </c>
      <c r="AZ42" s="26">
        <v>154</v>
      </c>
      <c r="BA42" s="26">
        <v>151</v>
      </c>
      <c r="BB42" s="26">
        <v>156</v>
      </c>
      <c r="BC42" s="26">
        <v>156</v>
      </c>
      <c r="BD42" s="26">
        <v>150</v>
      </c>
      <c r="BE42" s="26">
        <v>151</v>
      </c>
      <c r="BF42" s="26">
        <v>151</v>
      </c>
      <c r="BG42" s="26">
        <v>148</v>
      </c>
      <c r="BH42" s="26">
        <v>138</v>
      </c>
      <c r="BI42" s="26">
        <v>145</v>
      </c>
      <c r="BJ42" s="29">
        <v>142</v>
      </c>
      <c r="BK42" s="29">
        <v>145</v>
      </c>
      <c r="BL42" s="29">
        <v>141</v>
      </c>
      <c r="BM42" s="29">
        <v>132</v>
      </c>
      <c r="BN42" s="29">
        <v>121</v>
      </c>
      <c r="BO42" s="29">
        <v>120</v>
      </c>
      <c r="BP42" s="29">
        <v>129</v>
      </c>
      <c r="BQ42" s="29">
        <v>129</v>
      </c>
      <c r="BR42" s="29">
        <v>125</v>
      </c>
      <c r="BS42" s="29">
        <v>117</v>
      </c>
      <c r="BT42" s="29">
        <v>113</v>
      </c>
      <c r="BU42" s="29">
        <v>111</v>
      </c>
      <c r="BV42" s="29">
        <v>109</v>
      </c>
      <c r="BW42" s="29">
        <v>107</v>
      </c>
      <c r="BX42" s="29">
        <v>108</v>
      </c>
      <c r="BY42" s="29">
        <v>106</v>
      </c>
    </row>
    <row r="43" spans="1:77" s="462" customFormat="1" ht="12">
      <c r="A43" s="494"/>
      <c r="B43" s="27" t="s">
        <v>647</v>
      </c>
      <c r="C43" s="29">
        <v>23900</v>
      </c>
      <c r="D43" s="29">
        <v>25200</v>
      </c>
      <c r="E43" s="29">
        <v>22900</v>
      </c>
      <c r="F43" s="29">
        <v>24200</v>
      </c>
      <c r="G43" s="29">
        <v>25000</v>
      </c>
      <c r="H43" s="29">
        <v>24400</v>
      </c>
      <c r="I43" s="29">
        <v>23800</v>
      </c>
      <c r="J43" s="29">
        <v>24500</v>
      </c>
      <c r="K43" s="29">
        <v>24000</v>
      </c>
      <c r="L43" s="29">
        <v>23500</v>
      </c>
      <c r="M43" s="29">
        <v>23900</v>
      </c>
      <c r="N43" s="29">
        <v>23600</v>
      </c>
      <c r="O43" s="29">
        <v>23500</v>
      </c>
      <c r="P43" s="29">
        <v>23100</v>
      </c>
      <c r="Q43" s="29">
        <v>24500</v>
      </c>
      <c r="R43" s="29">
        <v>24300</v>
      </c>
      <c r="S43" s="29">
        <v>23200</v>
      </c>
      <c r="T43" s="29">
        <v>22400</v>
      </c>
      <c r="U43" s="29">
        <v>22600</v>
      </c>
      <c r="V43" s="29">
        <v>22300</v>
      </c>
      <c r="W43" s="29">
        <v>21700</v>
      </c>
      <c r="X43" s="29">
        <v>20500</v>
      </c>
      <c r="Y43" s="29">
        <v>20300</v>
      </c>
      <c r="Z43" s="29">
        <v>19500</v>
      </c>
      <c r="AA43" s="29">
        <v>19000</v>
      </c>
      <c r="AB43" s="29">
        <v>18800</v>
      </c>
      <c r="AC43" s="29">
        <v>19100</v>
      </c>
      <c r="AD43" s="29">
        <v>19300</v>
      </c>
      <c r="AE43" s="29">
        <v>19000</v>
      </c>
      <c r="AF43" s="29">
        <v>19000</v>
      </c>
      <c r="AG43" s="29">
        <v>19200</v>
      </c>
      <c r="AH43" s="29">
        <v>18900</v>
      </c>
      <c r="AI43" s="29">
        <v>18500</v>
      </c>
      <c r="AJ43" s="29">
        <v>18400</v>
      </c>
      <c r="AK43" s="29">
        <v>18100</v>
      </c>
      <c r="AL43" s="29">
        <v>17800</v>
      </c>
      <c r="AN43" s="494"/>
      <c r="AO43" s="25" t="s">
        <v>647</v>
      </c>
      <c r="AP43" s="26">
        <v>253</v>
      </c>
      <c r="AQ43" s="26">
        <v>360</v>
      </c>
      <c r="AR43" s="26">
        <v>392</v>
      </c>
      <c r="AS43" s="26">
        <v>501</v>
      </c>
      <c r="AT43" s="26">
        <v>561</v>
      </c>
      <c r="AU43" s="26">
        <v>571</v>
      </c>
      <c r="AV43" s="26">
        <v>571</v>
      </c>
      <c r="AW43" s="26">
        <v>579</v>
      </c>
      <c r="AX43" s="26">
        <v>585</v>
      </c>
      <c r="AY43" s="26">
        <v>560</v>
      </c>
      <c r="AZ43" s="26">
        <v>570</v>
      </c>
      <c r="BA43" s="26">
        <v>596</v>
      </c>
      <c r="BB43" s="26">
        <v>616</v>
      </c>
      <c r="BC43" s="26">
        <v>569</v>
      </c>
      <c r="BD43" s="26">
        <v>630</v>
      </c>
      <c r="BE43" s="26">
        <v>634</v>
      </c>
      <c r="BF43" s="26">
        <v>616</v>
      </c>
      <c r="BG43" s="26">
        <v>561</v>
      </c>
      <c r="BH43" s="26">
        <v>589</v>
      </c>
      <c r="BI43" s="26">
        <v>593</v>
      </c>
      <c r="BJ43" s="29">
        <v>604</v>
      </c>
      <c r="BK43" s="29">
        <v>562</v>
      </c>
      <c r="BL43" s="29">
        <v>576</v>
      </c>
      <c r="BM43" s="29">
        <v>533</v>
      </c>
      <c r="BN43" s="29">
        <v>540</v>
      </c>
      <c r="BO43" s="29">
        <v>548</v>
      </c>
      <c r="BP43" s="29">
        <v>585</v>
      </c>
      <c r="BQ43" s="29">
        <v>577</v>
      </c>
      <c r="BR43" s="29">
        <v>577</v>
      </c>
      <c r="BS43" s="29">
        <v>527</v>
      </c>
      <c r="BT43" s="29">
        <v>547</v>
      </c>
      <c r="BU43" s="29">
        <v>544</v>
      </c>
      <c r="BV43" s="29">
        <v>536</v>
      </c>
      <c r="BW43" s="29">
        <v>563</v>
      </c>
      <c r="BX43" s="29">
        <v>563</v>
      </c>
      <c r="BY43" s="29">
        <v>503</v>
      </c>
    </row>
    <row r="44" spans="1:77" s="462" customFormat="1" ht="12">
      <c r="A44" s="494"/>
      <c r="B44" s="27" t="s">
        <v>648</v>
      </c>
      <c r="C44" s="29">
        <v>19100</v>
      </c>
      <c r="D44" s="29">
        <v>18000</v>
      </c>
      <c r="E44" s="29">
        <v>15000</v>
      </c>
      <c r="F44" s="29">
        <v>13900</v>
      </c>
      <c r="G44" s="29">
        <v>14400</v>
      </c>
      <c r="H44" s="29">
        <v>14400</v>
      </c>
      <c r="I44" s="29">
        <v>14500</v>
      </c>
      <c r="J44" s="29">
        <v>14700</v>
      </c>
      <c r="K44" s="29">
        <v>15200</v>
      </c>
      <c r="L44" s="29">
        <v>14800</v>
      </c>
      <c r="M44" s="29">
        <v>14100</v>
      </c>
      <c r="N44" s="29">
        <v>14600</v>
      </c>
      <c r="O44" s="29">
        <v>13700</v>
      </c>
      <c r="P44" s="29">
        <v>13400</v>
      </c>
      <c r="Q44" s="29">
        <v>12800</v>
      </c>
      <c r="R44" s="29">
        <v>13200</v>
      </c>
      <c r="S44" s="29">
        <v>12100</v>
      </c>
      <c r="T44" s="29">
        <v>11700</v>
      </c>
      <c r="U44" s="29">
        <v>11400</v>
      </c>
      <c r="V44" s="29">
        <v>10700</v>
      </c>
      <c r="W44" s="29">
        <v>10100</v>
      </c>
      <c r="X44" s="29">
        <v>9660</v>
      </c>
      <c r="Y44" s="29">
        <v>9760</v>
      </c>
      <c r="Z44" s="29">
        <v>9240</v>
      </c>
      <c r="AA44" s="29">
        <v>8780</v>
      </c>
      <c r="AB44" s="29">
        <v>8690</v>
      </c>
      <c r="AC44" s="29">
        <v>8800</v>
      </c>
      <c r="AD44" s="29">
        <v>8980</v>
      </c>
      <c r="AE44" s="29">
        <v>9270</v>
      </c>
      <c r="AF44" s="29">
        <v>8830</v>
      </c>
      <c r="AG44" s="29">
        <v>8810</v>
      </c>
      <c r="AH44" s="29">
        <v>8810</v>
      </c>
      <c r="AI44" s="29">
        <v>8570</v>
      </c>
      <c r="AJ44" s="29">
        <v>8100</v>
      </c>
      <c r="AK44" s="29">
        <v>8000</v>
      </c>
      <c r="AL44" s="29">
        <v>8040</v>
      </c>
      <c r="AN44" s="494"/>
      <c r="AO44" s="25" t="s">
        <v>648</v>
      </c>
      <c r="AP44" s="26">
        <v>170</v>
      </c>
      <c r="AQ44" s="26">
        <v>190</v>
      </c>
      <c r="AR44" s="26">
        <v>188</v>
      </c>
      <c r="AS44" s="26">
        <v>188</v>
      </c>
      <c r="AT44" s="26">
        <v>204</v>
      </c>
      <c r="AU44" s="26">
        <v>209</v>
      </c>
      <c r="AV44" s="26">
        <v>212</v>
      </c>
      <c r="AW44" s="26">
        <v>200</v>
      </c>
      <c r="AX44" s="26">
        <v>219</v>
      </c>
      <c r="AY44" s="26">
        <v>217</v>
      </c>
      <c r="AZ44" s="26">
        <v>187</v>
      </c>
      <c r="BA44" s="26">
        <v>217</v>
      </c>
      <c r="BB44" s="26">
        <v>192</v>
      </c>
      <c r="BC44" s="26">
        <v>199</v>
      </c>
      <c r="BD44" s="26">
        <v>190</v>
      </c>
      <c r="BE44" s="26">
        <v>201</v>
      </c>
      <c r="BF44" s="26">
        <v>184</v>
      </c>
      <c r="BG44" s="26">
        <v>151</v>
      </c>
      <c r="BH44" s="26">
        <v>165</v>
      </c>
      <c r="BI44" s="26">
        <v>154</v>
      </c>
      <c r="BJ44" s="29">
        <v>144</v>
      </c>
      <c r="BK44" s="29">
        <v>135</v>
      </c>
      <c r="BL44" s="29">
        <v>139</v>
      </c>
      <c r="BM44" s="29">
        <v>141</v>
      </c>
      <c r="BN44" s="29">
        <v>133</v>
      </c>
      <c r="BO44" s="29">
        <v>131</v>
      </c>
      <c r="BP44" s="29">
        <v>136</v>
      </c>
      <c r="BQ44" s="29">
        <v>140</v>
      </c>
      <c r="BR44" s="29">
        <v>146</v>
      </c>
      <c r="BS44" s="29">
        <v>136</v>
      </c>
      <c r="BT44" s="29">
        <v>137</v>
      </c>
      <c r="BU44" s="29">
        <v>143</v>
      </c>
      <c r="BV44" s="29">
        <v>134</v>
      </c>
      <c r="BW44" s="29">
        <v>135</v>
      </c>
      <c r="BX44" s="29">
        <v>131</v>
      </c>
      <c r="BY44" s="29">
        <v>118</v>
      </c>
    </row>
    <row r="45" spans="1:77" s="462" customFormat="1" ht="12">
      <c r="A45" s="494"/>
      <c r="B45" s="27" t="s">
        <v>649</v>
      </c>
      <c r="C45" s="29">
        <v>5090</v>
      </c>
      <c r="D45" s="29">
        <v>4920</v>
      </c>
      <c r="E45" s="29">
        <v>5540</v>
      </c>
      <c r="F45" s="29">
        <v>6170</v>
      </c>
      <c r="G45" s="29">
        <v>6090</v>
      </c>
      <c r="H45" s="29">
        <v>6050</v>
      </c>
      <c r="I45" s="29">
        <v>6050</v>
      </c>
      <c r="J45" s="29">
        <v>5690</v>
      </c>
      <c r="K45" s="29">
        <v>5960</v>
      </c>
      <c r="L45" s="29">
        <v>5860</v>
      </c>
      <c r="M45" s="29">
        <v>5840</v>
      </c>
      <c r="N45" s="29">
        <v>5740</v>
      </c>
      <c r="O45" s="29">
        <v>5660</v>
      </c>
      <c r="P45" s="29">
        <v>5460</v>
      </c>
      <c r="Q45" s="29">
        <v>5360</v>
      </c>
      <c r="R45" s="29">
        <v>5210</v>
      </c>
      <c r="S45" s="29">
        <v>4920</v>
      </c>
      <c r="T45" s="29">
        <v>4900</v>
      </c>
      <c r="U45" s="29">
        <v>4790</v>
      </c>
      <c r="V45" s="29">
        <v>4660</v>
      </c>
      <c r="W45" s="29">
        <v>4560</v>
      </c>
      <c r="X45" s="29">
        <v>4490</v>
      </c>
      <c r="Y45" s="29">
        <v>4380</v>
      </c>
      <c r="Z45" s="29">
        <v>4210</v>
      </c>
      <c r="AA45" s="29">
        <v>4170</v>
      </c>
      <c r="AB45" s="29">
        <v>4130</v>
      </c>
      <c r="AC45" s="29">
        <v>4060</v>
      </c>
      <c r="AD45" s="29">
        <v>4010</v>
      </c>
      <c r="AE45" s="29">
        <v>3970</v>
      </c>
      <c r="AF45" s="29">
        <v>4010</v>
      </c>
      <c r="AG45" s="29">
        <v>4020</v>
      </c>
      <c r="AH45" s="29">
        <v>4000</v>
      </c>
      <c r="AI45" s="29">
        <v>3960</v>
      </c>
      <c r="AJ45" s="29">
        <v>3910</v>
      </c>
      <c r="AK45" s="29">
        <v>3950</v>
      </c>
      <c r="AL45" s="29">
        <v>3930</v>
      </c>
      <c r="AN45" s="494"/>
      <c r="AO45" s="25" t="s">
        <v>649</v>
      </c>
      <c r="AP45" s="26">
        <v>68</v>
      </c>
      <c r="AQ45" s="26">
        <v>54</v>
      </c>
      <c r="AR45" s="26">
        <v>75</v>
      </c>
      <c r="AS45" s="26">
        <v>71</v>
      </c>
      <c r="AT45" s="26">
        <v>74</v>
      </c>
      <c r="AU45" s="26">
        <v>75</v>
      </c>
      <c r="AV45" s="26">
        <v>71</v>
      </c>
      <c r="AW45" s="26">
        <v>70</v>
      </c>
      <c r="AX45" s="26">
        <v>70</v>
      </c>
      <c r="AY45" s="26">
        <v>74</v>
      </c>
      <c r="AZ45" s="26">
        <v>65</v>
      </c>
      <c r="BA45" s="26">
        <v>63</v>
      </c>
      <c r="BB45" s="26">
        <v>43</v>
      </c>
      <c r="BC45" s="26">
        <v>70</v>
      </c>
      <c r="BD45" s="26">
        <v>65</v>
      </c>
      <c r="BE45" s="26">
        <v>55</v>
      </c>
      <c r="BF45" s="26">
        <v>53</v>
      </c>
      <c r="BG45" s="26">
        <v>55</v>
      </c>
      <c r="BH45" s="26">
        <v>58</v>
      </c>
      <c r="BI45" s="26">
        <v>59</v>
      </c>
      <c r="BJ45" s="29">
        <v>59</v>
      </c>
      <c r="BK45" s="29">
        <v>57</v>
      </c>
      <c r="BL45" s="29">
        <v>48</v>
      </c>
      <c r="BM45" s="29">
        <v>49</v>
      </c>
      <c r="BN45" s="29">
        <v>51</v>
      </c>
      <c r="BO45" s="29">
        <v>47</v>
      </c>
      <c r="BP45" s="29">
        <v>47</v>
      </c>
      <c r="BQ45" s="29">
        <v>53</v>
      </c>
      <c r="BR45" s="29">
        <v>52</v>
      </c>
      <c r="BS45" s="29">
        <v>50</v>
      </c>
      <c r="BT45" s="29">
        <v>48</v>
      </c>
      <c r="BU45" s="29">
        <v>52</v>
      </c>
      <c r="BV45" s="29">
        <v>53</v>
      </c>
      <c r="BW45" s="29">
        <v>47</v>
      </c>
      <c r="BX45" s="29">
        <v>47</v>
      </c>
      <c r="BY45" s="29">
        <v>50</v>
      </c>
    </row>
    <row r="46" spans="1:77" s="462" customFormat="1" ht="12">
      <c r="A46" s="494"/>
      <c r="B46" s="27" t="s">
        <v>650</v>
      </c>
      <c r="C46" s="29">
        <v>212500</v>
      </c>
      <c r="D46" s="29">
        <v>158800</v>
      </c>
      <c r="E46" s="29">
        <v>139100</v>
      </c>
      <c r="F46" s="29">
        <v>123400</v>
      </c>
      <c r="G46" s="29">
        <v>130100</v>
      </c>
      <c r="H46" s="29">
        <v>130100</v>
      </c>
      <c r="I46" s="29">
        <v>127500</v>
      </c>
      <c r="J46" s="29">
        <v>124700</v>
      </c>
      <c r="K46" s="29">
        <v>119800</v>
      </c>
      <c r="L46" s="29">
        <v>115800</v>
      </c>
      <c r="M46" s="29">
        <v>111800</v>
      </c>
      <c r="N46" s="29">
        <v>111400</v>
      </c>
      <c r="O46" s="29">
        <v>111200</v>
      </c>
      <c r="P46" s="29">
        <v>108200</v>
      </c>
      <c r="Q46" s="29">
        <v>104400</v>
      </c>
      <c r="R46" s="29">
        <v>103000</v>
      </c>
      <c r="S46" s="29">
        <v>103000</v>
      </c>
      <c r="T46" s="29">
        <v>99900</v>
      </c>
      <c r="U46" s="29">
        <v>97700</v>
      </c>
      <c r="V46" s="29">
        <v>94600</v>
      </c>
      <c r="W46" s="29">
        <v>92900</v>
      </c>
      <c r="X46" s="29">
        <v>92100</v>
      </c>
      <c r="Y46" s="29">
        <v>88300</v>
      </c>
      <c r="Z46" s="29">
        <v>87200</v>
      </c>
      <c r="AA46" s="29">
        <v>86900</v>
      </c>
      <c r="AB46" s="29">
        <v>86600</v>
      </c>
      <c r="AC46" s="29">
        <v>87400</v>
      </c>
      <c r="AD46" s="29">
        <v>84900</v>
      </c>
      <c r="AE46" s="29">
        <v>83100</v>
      </c>
      <c r="AF46" s="29">
        <v>82500</v>
      </c>
      <c r="AG46" s="29">
        <v>81000</v>
      </c>
      <c r="AH46" s="29">
        <v>81200</v>
      </c>
      <c r="AI46" s="29">
        <v>79700</v>
      </c>
      <c r="AJ46" s="29">
        <v>78300</v>
      </c>
      <c r="AK46" s="29">
        <v>77400</v>
      </c>
      <c r="AL46" s="29">
        <v>77200</v>
      </c>
      <c r="AN46" s="494"/>
      <c r="AO46" s="25" t="s">
        <v>650</v>
      </c>
      <c r="AP46" s="26">
        <v>2417</v>
      </c>
      <c r="AQ46" s="26">
        <v>2349</v>
      </c>
      <c r="AR46" s="26">
        <v>2258</v>
      </c>
      <c r="AS46" s="26">
        <v>2545</v>
      </c>
      <c r="AT46" s="26">
        <v>2897</v>
      </c>
      <c r="AU46" s="26">
        <v>3235</v>
      </c>
      <c r="AV46" s="26">
        <v>3140</v>
      </c>
      <c r="AW46" s="26">
        <v>2990</v>
      </c>
      <c r="AX46" s="26">
        <v>2762</v>
      </c>
      <c r="AY46" s="26">
        <v>2746</v>
      </c>
      <c r="AZ46" s="26">
        <v>2804</v>
      </c>
      <c r="BA46" s="26">
        <v>2690</v>
      </c>
      <c r="BB46" s="26">
        <v>2664</v>
      </c>
      <c r="BC46" s="26">
        <v>2663</v>
      </c>
      <c r="BD46" s="26">
        <v>2618</v>
      </c>
      <c r="BE46" s="26">
        <v>2447</v>
      </c>
      <c r="BF46" s="26">
        <v>2736</v>
      </c>
      <c r="BG46" s="26">
        <v>2428</v>
      </c>
      <c r="BH46" s="26">
        <v>2369</v>
      </c>
      <c r="BI46" s="26">
        <v>2312</v>
      </c>
      <c r="BJ46" s="26">
        <v>2385</v>
      </c>
      <c r="BK46" s="26">
        <v>2498</v>
      </c>
      <c r="BL46" s="26">
        <v>2401</v>
      </c>
      <c r="BM46" s="26">
        <v>2357</v>
      </c>
      <c r="BN46" s="26">
        <v>2242</v>
      </c>
      <c r="BO46" s="26">
        <v>2135</v>
      </c>
      <c r="BP46" s="26">
        <v>2370</v>
      </c>
      <c r="BQ46" s="26">
        <v>2251</v>
      </c>
      <c r="BR46" s="26">
        <v>2001</v>
      </c>
      <c r="BS46" s="26">
        <v>1864</v>
      </c>
      <c r="BT46" s="26">
        <v>1961</v>
      </c>
      <c r="BU46" s="26">
        <v>2061</v>
      </c>
      <c r="BV46" s="26">
        <v>1999</v>
      </c>
      <c r="BW46" s="26">
        <v>2055</v>
      </c>
      <c r="BX46" s="29">
        <v>2006</v>
      </c>
      <c r="BY46" s="29">
        <v>1818</v>
      </c>
    </row>
    <row r="47" spans="1:77" s="462" customFormat="1" ht="12">
      <c r="A47" s="494"/>
      <c r="B47" s="27" t="s">
        <v>651</v>
      </c>
      <c r="C47" s="29">
        <v>38900</v>
      </c>
      <c r="D47" s="29">
        <v>39000</v>
      </c>
      <c r="E47" s="29">
        <v>31200</v>
      </c>
      <c r="F47" s="29">
        <v>31700</v>
      </c>
      <c r="G47" s="29">
        <v>28500</v>
      </c>
      <c r="H47" s="29">
        <v>28300</v>
      </c>
      <c r="I47" s="29">
        <v>28500</v>
      </c>
      <c r="J47" s="29">
        <v>28400</v>
      </c>
      <c r="K47" s="29">
        <v>26800</v>
      </c>
      <c r="L47" s="29">
        <v>26000</v>
      </c>
      <c r="M47" s="29">
        <v>25800</v>
      </c>
      <c r="N47" s="29">
        <v>25000</v>
      </c>
      <c r="O47" s="29">
        <v>24100</v>
      </c>
      <c r="P47" s="29">
        <v>23200</v>
      </c>
      <c r="Q47" s="29">
        <v>22400</v>
      </c>
      <c r="R47" s="29">
        <v>22000</v>
      </c>
      <c r="S47" s="29">
        <v>21400</v>
      </c>
      <c r="T47" s="29">
        <v>20800</v>
      </c>
      <c r="U47" s="29">
        <v>20000</v>
      </c>
      <c r="V47" s="29">
        <v>18800</v>
      </c>
      <c r="W47" s="29">
        <v>17800</v>
      </c>
      <c r="X47" s="29">
        <v>17100</v>
      </c>
      <c r="Y47" s="29">
        <v>16400</v>
      </c>
      <c r="Z47" s="29">
        <v>15800</v>
      </c>
      <c r="AA47" s="29">
        <v>15000</v>
      </c>
      <c r="AB47" s="29">
        <v>14400</v>
      </c>
      <c r="AC47" s="29">
        <v>14100</v>
      </c>
      <c r="AD47" s="29">
        <v>14000</v>
      </c>
      <c r="AE47" s="29">
        <v>14100</v>
      </c>
      <c r="AF47" s="29">
        <v>13800</v>
      </c>
      <c r="AG47" s="29">
        <v>13600</v>
      </c>
      <c r="AH47" s="29">
        <v>13400</v>
      </c>
      <c r="AI47" s="29">
        <v>13000</v>
      </c>
      <c r="AJ47" s="29">
        <v>12900</v>
      </c>
      <c r="AK47" s="29">
        <v>12500</v>
      </c>
      <c r="AL47" s="29">
        <v>12200</v>
      </c>
      <c r="AN47" s="494"/>
      <c r="AO47" s="25" t="s">
        <v>651</v>
      </c>
      <c r="AP47" s="26">
        <v>211</v>
      </c>
      <c r="AQ47" s="26">
        <v>285</v>
      </c>
      <c r="AR47" s="26">
        <v>197</v>
      </c>
      <c r="AS47" s="26">
        <v>271</v>
      </c>
      <c r="AT47" s="26">
        <v>225</v>
      </c>
      <c r="AU47" s="26">
        <v>233</v>
      </c>
      <c r="AV47" s="26">
        <v>236</v>
      </c>
      <c r="AW47" s="26">
        <v>239</v>
      </c>
      <c r="AX47" s="26">
        <v>213</v>
      </c>
      <c r="AY47" s="26">
        <v>185</v>
      </c>
      <c r="AZ47" s="26">
        <v>211</v>
      </c>
      <c r="BA47" s="26">
        <v>180</v>
      </c>
      <c r="BB47" s="26">
        <v>175</v>
      </c>
      <c r="BC47" s="26">
        <v>137</v>
      </c>
      <c r="BD47" s="26">
        <v>148</v>
      </c>
      <c r="BE47" s="26">
        <v>149</v>
      </c>
      <c r="BF47" s="26">
        <v>164</v>
      </c>
      <c r="BG47" s="26">
        <v>153</v>
      </c>
      <c r="BH47" s="26">
        <v>148</v>
      </c>
      <c r="BI47" s="26">
        <v>138</v>
      </c>
      <c r="BJ47" s="29">
        <v>129</v>
      </c>
      <c r="BK47" s="29">
        <v>123</v>
      </c>
      <c r="BL47" s="29">
        <v>125</v>
      </c>
      <c r="BM47" s="29">
        <v>110</v>
      </c>
      <c r="BN47" s="29">
        <v>109</v>
      </c>
      <c r="BO47" s="29">
        <v>103</v>
      </c>
      <c r="BP47" s="29">
        <v>104</v>
      </c>
      <c r="BQ47" s="29">
        <v>110</v>
      </c>
      <c r="BR47" s="29">
        <v>112</v>
      </c>
      <c r="BS47" s="29">
        <v>104</v>
      </c>
      <c r="BT47" s="29">
        <v>107</v>
      </c>
      <c r="BU47" s="29">
        <v>109</v>
      </c>
      <c r="BV47" s="29">
        <v>103</v>
      </c>
      <c r="BW47" s="29">
        <v>106</v>
      </c>
      <c r="BX47" s="29">
        <v>98</v>
      </c>
      <c r="BY47" s="29">
        <v>99</v>
      </c>
    </row>
    <row r="48" spans="1:77" s="462" customFormat="1" ht="12">
      <c r="A48" s="494"/>
      <c r="B48" s="27" t="s">
        <v>652</v>
      </c>
      <c r="C48" s="29">
        <v>4560</v>
      </c>
      <c r="D48" s="29">
        <v>5990</v>
      </c>
      <c r="E48" s="29">
        <v>6730</v>
      </c>
      <c r="F48" s="29">
        <v>7920</v>
      </c>
      <c r="G48" s="29">
        <v>8390</v>
      </c>
      <c r="H48" s="29">
        <v>8440</v>
      </c>
      <c r="I48" s="29">
        <v>8530</v>
      </c>
      <c r="J48" s="29">
        <v>8670</v>
      </c>
      <c r="K48" s="29">
        <v>8920</v>
      </c>
      <c r="L48" s="29">
        <v>9530</v>
      </c>
      <c r="M48" s="29">
        <v>9620</v>
      </c>
      <c r="N48" s="29">
        <v>8780</v>
      </c>
      <c r="O48" s="29">
        <v>8690</v>
      </c>
      <c r="P48" s="29">
        <v>8680</v>
      </c>
      <c r="Q48" s="29">
        <v>8710</v>
      </c>
      <c r="R48" s="29">
        <v>8750</v>
      </c>
      <c r="S48" s="29">
        <v>8740</v>
      </c>
      <c r="T48" s="29">
        <v>8910</v>
      </c>
      <c r="U48" s="29">
        <v>8880</v>
      </c>
      <c r="V48" s="29">
        <v>8880</v>
      </c>
      <c r="W48" s="29">
        <v>8770</v>
      </c>
      <c r="X48" s="29">
        <v>8810</v>
      </c>
      <c r="Y48" s="29">
        <v>8870</v>
      </c>
      <c r="Z48" s="29">
        <v>8640</v>
      </c>
      <c r="AA48" s="29">
        <v>8750</v>
      </c>
      <c r="AB48" s="29">
        <v>8540</v>
      </c>
      <c r="AC48" s="29">
        <v>8250</v>
      </c>
      <c r="AD48" s="29">
        <v>8050</v>
      </c>
      <c r="AE48" s="29">
        <v>7900</v>
      </c>
      <c r="AF48" s="29">
        <v>7640</v>
      </c>
      <c r="AG48" s="29">
        <v>7510</v>
      </c>
      <c r="AH48" s="29">
        <v>7480</v>
      </c>
      <c r="AI48" s="29">
        <v>7350</v>
      </c>
      <c r="AJ48" s="29">
        <v>7260</v>
      </c>
      <c r="AK48" s="29">
        <v>7270</v>
      </c>
      <c r="AL48" s="29">
        <v>7120</v>
      </c>
      <c r="AN48" s="494"/>
      <c r="AO48" s="48" t="s">
        <v>652</v>
      </c>
      <c r="AP48" s="29">
        <v>45</v>
      </c>
      <c r="AQ48" s="49">
        <v>76</v>
      </c>
      <c r="AR48" s="29">
        <v>94</v>
      </c>
      <c r="AS48" s="26">
        <v>100</v>
      </c>
      <c r="AT48" s="29">
        <v>133</v>
      </c>
      <c r="AU48" s="49">
        <v>119</v>
      </c>
      <c r="AV48" s="29">
        <v>130</v>
      </c>
      <c r="AW48" s="49">
        <v>113</v>
      </c>
      <c r="AX48" s="29">
        <v>128</v>
      </c>
      <c r="AY48" s="26">
        <v>158</v>
      </c>
      <c r="AZ48" s="29">
        <v>144</v>
      </c>
      <c r="BA48" s="26">
        <v>128</v>
      </c>
      <c r="BB48" s="26">
        <v>104</v>
      </c>
      <c r="BC48" s="26">
        <v>140</v>
      </c>
      <c r="BD48" s="29">
        <v>136</v>
      </c>
      <c r="BE48" s="49">
        <v>133</v>
      </c>
      <c r="BF48" s="29">
        <v>142</v>
      </c>
      <c r="BG48" s="26">
        <v>138</v>
      </c>
      <c r="BH48" s="26">
        <v>151</v>
      </c>
      <c r="BI48" s="26">
        <v>156</v>
      </c>
      <c r="BJ48" s="29">
        <v>142</v>
      </c>
      <c r="BK48" s="29">
        <v>144</v>
      </c>
      <c r="BL48" s="29">
        <v>137</v>
      </c>
      <c r="BM48" s="29">
        <v>159</v>
      </c>
      <c r="BN48" s="29">
        <v>164</v>
      </c>
      <c r="BO48" s="29">
        <v>154</v>
      </c>
      <c r="BP48" s="29">
        <v>155</v>
      </c>
      <c r="BQ48" s="29">
        <v>146</v>
      </c>
      <c r="BR48" s="29">
        <v>135</v>
      </c>
      <c r="BS48" s="29">
        <v>142</v>
      </c>
      <c r="BT48" s="29">
        <v>135</v>
      </c>
      <c r="BU48" s="29">
        <v>135</v>
      </c>
      <c r="BV48" s="29">
        <v>132</v>
      </c>
      <c r="BW48" s="29">
        <v>134</v>
      </c>
      <c r="BX48" s="29">
        <v>134</v>
      </c>
      <c r="BY48" s="29">
        <v>121</v>
      </c>
    </row>
    <row r="49" spans="1:77" s="462" customFormat="1" ht="12">
      <c r="A49" s="495"/>
      <c r="B49" s="33" t="s">
        <v>653</v>
      </c>
      <c r="C49" s="34" t="s">
        <v>634</v>
      </c>
      <c r="D49" s="34" t="s">
        <v>634</v>
      </c>
      <c r="E49" s="34" t="s">
        <v>634</v>
      </c>
      <c r="F49" s="34" t="s">
        <v>634</v>
      </c>
      <c r="G49" s="34" t="s">
        <v>634</v>
      </c>
      <c r="H49" s="34" t="s">
        <v>634</v>
      </c>
      <c r="I49" s="34" t="s">
        <v>634</v>
      </c>
      <c r="J49" s="34" t="s">
        <v>634</v>
      </c>
      <c r="K49" s="34" t="s">
        <v>634</v>
      </c>
      <c r="L49" s="34" t="s">
        <v>634</v>
      </c>
      <c r="M49" s="34" t="s">
        <v>634</v>
      </c>
      <c r="N49" s="34" t="s">
        <v>634</v>
      </c>
      <c r="O49" s="34" t="s">
        <v>634</v>
      </c>
      <c r="P49" s="34" t="s">
        <v>634</v>
      </c>
      <c r="Q49" s="34" t="s">
        <v>634</v>
      </c>
      <c r="R49" s="34" t="s">
        <v>634</v>
      </c>
      <c r="S49" s="34" t="s">
        <v>634</v>
      </c>
      <c r="T49" s="34" t="s">
        <v>634</v>
      </c>
      <c r="U49" s="34" t="s">
        <v>634</v>
      </c>
      <c r="V49" s="34" t="s">
        <v>634</v>
      </c>
      <c r="W49" s="34" t="s">
        <v>634</v>
      </c>
      <c r="X49" s="35">
        <v>1460</v>
      </c>
      <c r="Y49" s="35">
        <v>1450</v>
      </c>
      <c r="Z49" s="35">
        <v>1900</v>
      </c>
      <c r="AA49" s="35">
        <v>1840</v>
      </c>
      <c r="AB49" s="35">
        <v>1810</v>
      </c>
      <c r="AC49" s="35">
        <v>1870</v>
      </c>
      <c r="AD49" s="35">
        <v>1920</v>
      </c>
      <c r="AE49" s="35">
        <v>1980</v>
      </c>
      <c r="AF49" s="35">
        <v>1980</v>
      </c>
      <c r="AG49" s="35">
        <v>1950</v>
      </c>
      <c r="AH49" s="35">
        <v>1920</v>
      </c>
      <c r="AI49" s="35">
        <v>1930</v>
      </c>
      <c r="AJ49" s="35">
        <v>1870</v>
      </c>
      <c r="AK49" s="35">
        <v>1840</v>
      </c>
      <c r="AL49" s="35">
        <v>1810</v>
      </c>
      <c r="AN49" s="495"/>
      <c r="AO49" s="51" t="s">
        <v>654</v>
      </c>
      <c r="AP49" s="34" t="s">
        <v>42</v>
      </c>
      <c r="AQ49" s="34" t="s">
        <v>42</v>
      </c>
      <c r="AR49" s="34" t="s">
        <v>42</v>
      </c>
      <c r="AS49" s="34" t="s">
        <v>42</v>
      </c>
      <c r="AT49" s="34" t="s">
        <v>42</v>
      </c>
      <c r="AU49" s="34" t="s">
        <v>42</v>
      </c>
      <c r="AV49" s="34" t="s">
        <v>42</v>
      </c>
      <c r="AW49" s="34" t="s">
        <v>42</v>
      </c>
      <c r="AX49" s="34" t="s">
        <v>42</v>
      </c>
      <c r="AY49" s="34" t="s">
        <v>42</v>
      </c>
      <c r="AZ49" s="34" t="s">
        <v>42</v>
      </c>
      <c r="BA49" s="34" t="s">
        <v>42</v>
      </c>
      <c r="BB49" s="34" t="s">
        <v>42</v>
      </c>
      <c r="BC49" s="34" t="s">
        <v>42</v>
      </c>
      <c r="BD49" s="34" t="s">
        <v>42</v>
      </c>
      <c r="BE49" s="34" t="s">
        <v>42</v>
      </c>
      <c r="BF49" s="34" t="s">
        <v>42</v>
      </c>
      <c r="BG49" s="34" t="s">
        <v>42</v>
      </c>
      <c r="BH49" s="34" t="s">
        <v>42</v>
      </c>
      <c r="BI49" s="34" t="s">
        <v>42</v>
      </c>
      <c r="BJ49" s="34" t="s">
        <v>42</v>
      </c>
      <c r="BK49" s="35">
        <v>24</v>
      </c>
      <c r="BL49" s="35">
        <v>23</v>
      </c>
      <c r="BM49" s="35">
        <v>27</v>
      </c>
      <c r="BN49" s="35">
        <v>28</v>
      </c>
      <c r="BO49" s="35">
        <v>27</v>
      </c>
      <c r="BP49" s="35">
        <v>31</v>
      </c>
      <c r="BQ49" s="35">
        <v>38</v>
      </c>
      <c r="BR49" s="35">
        <v>40</v>
      </c>
      <c r="BS49" s="35">
        <v>42</v>
      </c>
      <c r="BT49" s="35">
        <v>42</v>
      </c>
      <c r="BU49" s="35">
        <v>43</v>
      </c>
      <c r="BV49" s="35">
        <v>39</v>
      </c>
      <c r="BW49" s="35">
        <v>39</v>
      </c>
      <c r="BX49" s="35">
        <v>39</v>
      </c>
      <c r="BY49" s="35">
        <v>40</v>
      </c>
    </row>
    <row r="50" spans="1:77" s="462" customFormat="1" ht="12">
      <c r="A50" s="50" t="s">
        <v>47</v>
      </c>
      <c r="B50" s="33" t="s">
        <v>655</v>
      </c>
      <c r="C50" s="35">
        <v>256900</v>
      </c>
      <c r="D50" s="35">
        <v>128700</v>
      </c>
      <c r="E50" s="35">
        <v>68700</v>
      </c>
      <c r="F50" s="35">
        <v>64800</v>
      </c>
      <c r="G50" s="35">
        <v>66000</v>
      </c>
      <c r="H50" s="35">
        <v>65000</v>
      </c>
      <c r="I50" s="35">
        <v>64000</v>
      </c>
      <c r="J50" s="35">
        <v>62900</v>
      </c>
      <c r="K50" s="35">
        <v>61900</v>
      </c>
      <c r="L50" s="35">
        <v>60600</v>
      </c>
      <c r="M50" s="35">
        <v>58600</v>
      </c>
      <c r="N50" s="35">
        <v>55100</v>
      </c>
      <c r="O50" s="35">
        <v>53000</v>
      </c>
      <c r="P50" s="35">
        <v>51300</v>
      </c>
      <c r="Q50" s="35">
        <v>49400</v>
      </c>
      <c r="R50" s="35">
        <v>47500</v>
      </c>
      <c r="S50" s="35">
        <v>46500</v>
      </c>
      <c r="T50" s="35">
        <v>45600</v>
      </c>
      <c r="U50" s="35">
        <v>44500</v>
      </c>
      <c r="V50" s="35">
        <v>43400</v>
      </c>
      <c r="W50" s="35">
        <v>42300</v>
      </c>
      <c r="X50" s="35">
        <v>40500</v>
      </c>
      <c r="Y50" s="35">
        <v>39700</v>
      </c>
      <c r="Z50" s="35">
        <v>40300</v>
      </c>
      <c r="AA50" s="35">
        <v>40800</v>
      </c>
      <c r="AB50" s="35">
        <v>40800</v>
      </c>
      <c r="AC50" s="35">
        <v>40700</v>
      </c>
      <c r="AD50" s="35">
        <v>40700</v>
      </c>
      <c r="AE50" s="35">
        <v>40500</v>
      </c>
      <c r="AF50" s="35">
        <v>39700</v>
      </c>
      <c r="AG50" s="35">
        <v>38900</v>
      </c>
      <c r="AH50" s="35">
        <v>38800</v>
      </c>
      <c r="AI50" s="35">
        <v>38600</v>
      </c>
      <c r="AJ50" s="35">
        <v>38000</v>
      </c>
      <c r="AK50" s="35">
        <v>36600</v>
      </c>
      <c r="AL50" s="35">
        <v>36000</v>
      </c>
      <c r="AN50" s="50" t="s">
        <v>47</v>
      </c>
      <c r="AO50" s="33" t="s">
        <v>655</v>
      </c>
      <c r="AP50" s="34" t="s">
        <v>42</v>
      </c>
      <c r="AQ50" s="34" t="s">
        <v>42</v>
      </c>
      <c r="AR50" s="34" t="s">
        <v>42</v>
      </c>
      <c r="AS50" s="34" t="s">
        <v>42</v>
      </c>
      <c r="AT50" s="34" t="s">
        <v>42</v>
      </c>
      <c r="AU50" s="34" t="s">
        <v>42</v>
      </c>
      <c r="AV50" s="34" t="s">
        <v>42</v>
      </c>
      <c r="AW50" s="34" t="s">
        <v>42</v>
      </c>
      <c r="AX50" s="34" t="s">
        <v>42</v>
      </c>
      <c r="AY50" s="34" t="s">
        <v>42</v>
      </c>
      <c r="AZ50" s="34" t="s">
        <v>42</v>
      </c>
      <c r="BA50" s="34" t="s">
        <v>42</v>
      </c>
      <c r="BB50" s="34" t="s">
        <v>42</v>
      </c>
      <c r="BC50" s="34" t="s">
        <v>42</v>
      </c>
      <c r="BD50" s="34" t="s">
        <v>42</v>
      </c>
      <c r="BE50" s="34" t="s">
        <v>42</v>
      </c>
      <c r="BF50" s="34" t="s">
        <v>42</v>
      </c>
      <c r="BG50" s="34" t="s">
        <v>42</v>
      </c>
      <c r="BH50" s="34" t="s">
        <v>42</v>
      </c>
      <c r="BI50" s="34" t="s">
        <v>42</v>
      </c>
      <c r="BJ50" s="34" t="s">
        <v>42</v>
      </c>
      <c r="BK50" s="34" t="s">
        <v>42</v>
      </c>
      <c r="BL50" s="34" t="s">
        <v>42</v>
      </c>
      <c r="BM50" s="34" t="s">
        <v>42</v>
      </c>
      <c r="BN50" s="34" t="s">
        <v>42</v>
      </c>
      <c r="BO50" s="34" t="s">
        <v>42</v>
      </c>
      <c r="BP50" s="34" t="s">
        <v>42</v>
      </c>
      <c r="BQ50" s="34" t="s">
        <v>42</v>
      </c>
      <c r="BR50" s="34" t="s">
        <v>42</v>
      </c>
      <c r="BS50" s="34" t="s">
        <v>42</v>
      </c>
      <c r="BT50" s="34" t="s">
        <v>42</v>
      </c>
      <c r="BU50" s="34" t="s">
        <v>42</v>
      </c>
      <c r="BV50" s="34" t="s">
        <v>42</v>
      </c>
      <c r="BW50" s="34" t="s">
        <v>42</v>
      </c>
      <c r="BX50" s="34" t="s">
        <v>42</v>
      </c>
      <c r="BY50" s="34" t="s">
        <v>42</v>
      </c>
    </row>
    <row r="51" spans="1:77" s="462" customFormat="1" ht="12">
      <c r="A51" s="458" t="s">
        <v>656</v>
      </c>
      <c r="B51" s="469"/>
      <c r="C51" s="470"/>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N51" s="458" t="s">
        <v>656</v>
      </c>
      <c r="AO51" s="469"/>
      <c r="AP51" s="52"/>
      <c r="AQ51" s="52"/>
      <c r="AR51" s="52"/>
      <c r="AS51" s="52"/>
      <c r="AT51" s="52"/>
      <c r="AU51" s="52"/>
      <c r="AV51" s="52"/>
      <c r="AW51" s="52"/>
      <c r="AX51" s="52"/>
      <c r="AY51" s="52"/>
      <c r="AZ51" s="52"/>
      <c r="BA51" s="52"/>
      <c r="BB51" s="52"/>
      <c r="BC51" s="52"/>
      <c r="BD51" s="53"/>
      <c r="BE51" s="53"/>
      <c r="BF51" s="52"/>
      <c r="BG51" s="52"/>
      <c r="BH51" s="52"/>
      <c r="BI51" s="52"/>
      <c r="BJ51" s="53"/>
      <c r="BK51" s="24"/>
      <c r="BL51" s="24"/>
      <c r="BM51" s="24"/>
      <c r="BN51" s="24"/>
      <c r="BO51" s="24"/>
      <c r="BP51" s="24"/>
      <c r="BQ51" s="24"/>
      <c r="BR51" s="24"/>
      <c r="BS51" s="24"/>
      <c r="BT51" s="24"/>
      <c r="BU51" s="24"/>
      <c r="BV51" s="24"/>
      <c r="BW51" s="24"/>
      <c r="BX51" s="24"/>
      <c r="BY51" s="24"/>
    </row>
    <row r="52" spans="1:77" s="462" customFormat="1" ht="12">
      <c r="A52" s="472" t="s">
        <v>48</v>
      </c>
      <c r="B52" s="473"/>
      <c r="C52" s="54">
        <f>SUM(C7:C38)+SUM(C41:C49)</f>
        <v>796458</v>
      </c>
      <c r="D52" s="54">
        <f t="shared" ref="D52:L52" si="1">SUM(D7:D38)+SUM(D41:D49)</f>
        <v>758137</v>
      </c>
      <c r="E52" s="54">
        <f t="shared" si="1"/>
        <v>685859</v>
      </c>
      <c r="F52" s="54">
        <f t="shared" si="1"/>
        <v>682800</v>
      </c>
      <c r="G52" s="54">
        <f>SUM(G7:G38)+SUM(G41:G49)</f>
        <v>681467</v>
      </c>
      <c r="H52" s="54">
        <f t="shared" si="1"/>
        <v>677508</v>
      </c>
      <c r="I52" s="54">
        <f t="shared" si="1"/>
        <v>675376</v>
      </c>
      <c r="J52" s="54">
        <f t="shared" si="1"/>
        <v>667915</v>
      </c>
      <c r="K52" s="54">
        <f t="shared" si="1"/>
        <v>658598</v>
      </c>
      <c r="L52" s="54">
        <f t="shared" si="1"/>
        <v>647061</v>
      </c>
      <c r="M52" s="54">
        <f>SUM(M7:M38)+SUM(M41:M49)</f>
        <v>639687</v>
      </c>
      <c r="N52" s="54">
        <v>631300</v>
      </c>
      <c r="O52" s="54">
        <v>617700</v>
      </c>
      <c r="P52" s="54">
        <v>602100</v>
      </c>
      <c r="Q52" s="54">
        <v>588200</v>
      </c>
      <c r="R52" s="54">
        <v>579400</v>
      </c>
      <c r="S52" s="54">
        <v>569400</v>
      </c>
      <c r="T52" s="54">
        <v>560100</v>
      </c>
      <c r="U52" s="54">
        <v>553200</v>
      </c>
      <c r="V52" s="54">
        <v>539600</v>
      </c>
      <c r="W52" s="54">
        <v>524800</v>
      </c>
      <c r="X52" s="54">
        <v>539300</v>
      </c>
      <c r="Y52" s="54">
        <v>528200</v>
      </c>
      <c r="Z52" s="54">
        <v>519400</v>
      </c>
      <c r="AA52" s="54">
        <v>512000</v>
      </c>
      <c r="AB52" s="54">
        <v>505500</v>
      </c>
      <c r="AC52" s="54">
        <v>503400</v>
      </c>
      <c r="AD52" s="54">
        <v>500700</v>
      </c>
      <c r="AE52" s="54">
        <v>498200</v>
      </c>
      <c r="AF52" s="54">
        <v>495600</v>
      </c>
      <c r="AG52" s="54">
        <v>490400</v>
      </c>
      <c r="AH52" s="54">
        <v>488400</v>
      </c>
      <c r="AI52" s="54">
        <v>481100</v>
      </c>
      <c r="AJ52" s="54">
        <v>477800</v>
      </c>
      <c r="AK52" s="54">
        <v>474700</v>
      </c>
      <c r="AL52" s="54">
        <v>471600</v>
      </c>
      <c r="AN52" s="472" t="s">
        <v>48</v>
      </c>
      <c r="AO52" s="473"/>
      <c r="AP52" s="54">
        <f t="shared" ref="AP52:AZ52" si="2">SUM(AP7:AP38)+SUM(AP41:AP49)</f>
        <v>8643</v>
      </c>
      <c r="AQ52" s="54">
        <f t="shared" si="2"/>
        <v>12515</v>
      </c>
      <c r="AR52" s="54">
        <f t="shared" si="2"/>
        <v>13347</v>
      </c>
      <c r="AS52" s="54">
        <f t="shared" si="2"/>
        <v>14461</v>
      </c>
      <c r="AT52" s="54">
        <f t="shared" si="2"/>
        <v>14811</v>
      </c>
      <c r="AU52" s="54">
        <f t="shared" si="2"/>
        <v>15423</v>
      </c>
      <c r="AV52" s="54">
        <f t="shared" si="2"/>
        <v>15339</v>
      </c>
      <c r="AW52" s="54">
        <f t="shared" si="2"/>
        <v>14666</v>
      </c>
      <c r="AX52" s="54">
        <f t="shared" si="2"/>
        <v>14578</v>
      </c>
      <c r="AY52" s="54">
        <f t="shared" si="2"/>
        <v>14321</v>
      </c>
      <c r="AZ52" s="54">
        <f t="shared" si="2"/>
        <v>14093</v>
      </c>
      <c r="BA52" s="54">
        <v>14260</v>
      </c>
      <c r="BB52" s="54">
        <v>13663</v>
      </c>
      <c r="BC52" s="54">
        <v>13500</v>
      </c>
      <c r="BD52" s="54">
        <v>13563</v>
      </c>
      <c r="BE52" s="54">
        <v>13376</v>
      </c>
      <c r="BF52" s="54">
        <v>13434</v>
      </c>
      <c r="BG52" s="54">
        <v>12673</v>
      </c>
      <c r="BH52" s="54">
        <v>12804</v>
      </c>
      <c r="BI52" s="54">
        <v>12694</v>
      </c>
      <c r="BJ52" s="54">
        <v>12628</v>
      </c>
      <c r="BK52" s="54">
        <v>12781</v>
      </c>
      <c r="BL52" s="54">
        <v>12419</v>
      </c>
      <c r="BM52" s="54">
        <v>11922</v>
      </c>
      <c r="BN52" s="54">
        <v>11910</v>
      </c>
      <c r="BO52" s="54">
        <v>11752</v>
      </c>
      <c r="BP52" s="54">
        <v>12230</v>
      </c>
      <c r="BQ52" s="54">
        <v>12135</v>
      </c>
      <c r="BR52" s="54">
        <v>11689</v>
      </c>
      <c r="BS52" s="54">
        <v>11129</v>
      </c>
      <c r="BT52" s="54">
        <v>1129</v>
      </c>
      <c r="BU52" s="54">
        <v>11561</v>
      </c>
      <c r="BV52" s="54">
        <v>11451</v>
      </c>
      <c r="BW52" s="54">
        <v>11670</v>
      </c>
      <c r="BX52" s="54">
        <v>11606</v>
      </c>
      <c r="BY52" s="54">
        <v>11204</v>
      </c>
    </row>
    <row r="53" spans="1:77" s="462" customFormat="1" ht="12">
      <c r="A53" s="225" t="s">
        <v>657</v>
      </c>
      <c r="B53" s="376"/>
      <c r="D53" s="376"/>
      <c r="E53" s="474"/>
      <c r="F53" s="474"/>
      <c r="G53" s="475"/>
      <c r="H53" s="475"/>
      <c r="I53" s="475"/>
      <c r="J53" s="475"/>
      <c r="K53" s="475"/>
      <c r="L53" s="475"/>
      <c r="M53" s="475"/>
      <c r="N53" s="475"/>
      <c r="O53" s="475"/>
      <c r="P53" s="475"/>
      <c r="Q53" s="474"/>
      <c r="R53" s="476"/>
      <c r="S53" s="474"/>
      <c r="T53" s="474"/>
      <c r="U53" s="474"/>
      <c r="V53" s="474"/>
      <c r="W53" s="474"/>
      <c r="X53" s="474"/>
      <c r="Y53" s="474"/>
      <c r="Z53" s="474"/>
      <c r="AA53" s="474"/>
      <c r="AB53" s="474"/>
      <c r="AC53" s="474"/>
      <c r="AD53" s="474"/>
      <c r="AE53" s="474"/>
      <c r="AF53" s="474"/>
      <c r="AG53" s="474"/>
      <c r="AH53" s="474"/>
      <c r="AI53" s="474"/>
      <c r="AJ53" s="474"/>
      <c r="AK53" s="474"/>
      <c r="AL53" s="474"/>
      <c r="AM53" s="474"/>
      <c r="AN53" s="477"/>
    </row>
    <row r="54" spans="1:77" s="462" customFormat="1" ht="12">
      <c r="A54" s="225" t="s">
        <v>658</v>
      </c>
      <c r="B54" s="376"/>
      <c r="C54" s="478"/>
      <c r="D54" s="478"/>
      <c r="E54" s="478"/>
      <c r="F54" s="478"/>
      <c r="G54" s="475"/>
      <c r="H54" s="475"/>
      <c r="I54" s="475"/>
      <c r="J54" s="475"/>
      <c r="K54" s="475"/>
      <c r="L54" s="475"/>
      <c r="M54" s="475"/>
      <c r="AN54" s="477"/>
      <c r="AT54" s="475"/>
      <c r="AU54" s="475"/>
      <c r="AV54" s="475"/>
      <c r="AW54" s="475"/>
      <c r="AX54" s="475"/>
      <c r="AY54" s="475"/>
      <c r="AZ54" s="475"/>
    </row>
    <row r="55" spans="1:77" s="462" customFormat="1" ht="12">
      <c r="A55" s="225" t="s">
        <v>49</v>
      </c>
      <c r="B55" s="376"/>
      <c r="C55" s="376"/>
      <c r="D55" s="376"/>
      <c r="E55" s="376"/>
      <c r="F55" s="376"/>
      <c r="G55" s="376"/>
      <c r="H55" s="376"/>
      <c r="I55" s="376"/>
      <c r="J55" s="376"/>
      <c r="K55" s="376"/>
      <c r="L55" s="376"/>
      <c r="M55" s="376"/>
      <c r="N55" s="479"/>
      <c r="O55" s="376"/>
      <c r="P55" s="376"/>
      <c r="Q55" s="376"/>
      <c r="R55" s="376"/>
      <c r="S55" s="376"/>
      <c r="T55" s="376"/>
      <c r="U55" s="376"/>
      <c r="V55" s="376"/>
      <c r="W55" s="461"/>
      <c r="X55" s="461"/>
      <c r="Y55" s="376"/>
      <c r="Z55" s="376"/>
      <c r="AA55" s="376"/>
      <c r="AB55" s="376"/>
      <c r="AC55" s="376"/>
      <c r="AD55" s="376"/>
      <c r="AE55" s="376"/>
      <c r="AF55" s="376"/>
      <c r="AG55" s="376"/>
      <c r="AN55" s="477"/>
    </row>
    <row r="56" spans="1:77" s="462" customFormat="1" ht="12">
      <c r="A56" s="480" t="s">
        <v>50</v>
      </c>
      <c r="B56" s="376"/>
      <c r="C56" s="376"/>
      <c r="D56" s="376"/>
      <c r="E56" s="376"/>
      <c r="F56" s="376"/>
      <c r="G56" s="376"/>
      <c r="H56" s="376"/>
      <c r="I56" s="376"/>
      <c r="J56" s="376"/>
      <c r="K56" s="376"/>
      <c r="L56" s="376"/>
      <c r="M56" s="376"/>
      <c r="N56" s="350"/>
      <c r="O56" s="376"/>
      <c r="P56" s="376"/>
      <c r="Q56" s="376"/>
      <c r="R56" s="376"/>
      <c r="S56" s="376"/>
      <c r="T56" s="376"/>
      <c r="U56" s="376"/>
      <c r="V56" s="376"/>
      <c r="W56" s="461"/>
      <c r="X56" s="461"/>
      <c r="Y56" s="376"/>
      <c r="Z56" s="376"/>
      <c r="AA56" s="376"/>
      <c r="AB56" s="376"/>
      <c r="AC56" s="376"/>
      <c r="AD56" s="376"/>
      <c r="AE56" s="376"/>
      <c r="AF56" s="376"/>
      <c r="AG56" s="376"/>
      <c r="AN56" s="477"/>
    </row>
    <row r="57" spans="1:77" s="462" customFormat="1" ht="12">
      <c r="A57" s="481" t="s">
        <v>51</v>
      </c>
      <c r="B57" s="376"/>
      <c r="C57" s="376"/>
      <c r="D57" s="376"/>
      <c r="E57" s="376"/>
      <c r="F57" s="376"/>
      <c r="G57" s="376"/>
      <c r="H57" s="376"/>
      <c r="I57" s="376"/>
      <c r="J57" s="376"/>
      <c r="K57" s="376"/>
      <c r="L57" s="376"/>
      <c r="M57" s="376"/>
      <c r="N57" s="350"/>
      <c r="O57" s="376"/>
      <c r="P57" s="376"/>
      <c r="Q57" s="376"/>
      <c r="R57" s="376"/>
      <c r="S57" s="376"/>
      <c r="T57" s="376"/>
      <c r="U57" s="376"/>
      <c r="V57" s="376"/>
      <c r="W57" s="461"/>
      <c r="X57" s="461"/>
      <c r="Y57" s="376"/>
      <c r="Z57" s="376"/>
      <c r="AA57" s="376"/>
      <c r="AB57" s="376"/>
      <c r="AC57" s="376"/>
      <c r="AD57" s="376"/>
      <c r="AE57" s="376"/>
      <c r="AF57" s="376"/>
      <c r="AG57" s="376"/>
      <c r="AN57" s="477"/>
    </row>
    <row r="58" spans="1:77" s="462" customFormat="1" ht="12">
      <c r="A58" s="481"/>
      <c r="B58" s="376"/>
      <c r="C58" s="376"/>
      <c r="D58" s="376"/>
      <c r="E58" s="376"/>
      <c r="F58" s="376"/>
      <c r="G58" s="376"/>
      <c r="H58" s="376"/>
      <c r="I58" s="376"/>
      <c r="J58" s="376"/>
      <c r="K58" s="376"/>
      <c r="L58" s="376"/>
      <c r="M58" s="376"/>
      <c r="N58" s="350"/>
      <c r="O58" s="376"/>
      <c r="P58" s="376"/>
      <c r="Q58" s="376"/>
      <c r="R58" s="376"/>
      <c r="S58" s="376"/>
      <c r="T58" s="376"/>
      <c r="U58" s="376"/>
      <c r="V58" s="376"/>
      <c r="W58" s="461"/>
      <c r="X58" s="461"/>
      <c r="Y58" s="376"/>
      <c r="Z58" s="376"/>
      <c r="AA58" s="376"/>
      <c r="AB58" s="376"/>
      <c r="AC58" s="376"/>
      <c r="AD58" s="376"/>
      <c r="AE58" s="376"/>
      <c r="AF58" s="376"/>
      <c r="AG58" s="376"/>
      <c r="AN58" s="477"/>
    </row>
    <row r="59" spans="1:77" s="462" customFormat="1" ht="12">
      <c r="A59" s="477"/>
      <c r="AN59" s="477"/>
    </row>
    <row r="60" spans="1:77" s="462" customFormat="1" ht="12">
      <c r="A60" s="7" t="s">
        <v>659</v>
      </c>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226"/>
      <c r="Z60" s="182"/>
      <c r="AA60" s="182"/>
      <c r="AB60" s="182"/>
      <c r="AC60" s="182"/>
      <c r="AD60" s="182"/>
      <c r="AE60" s="182"/>
      <c r="AF60" s="182"/>
      <c r="AG60" s="182"/>
      <c r="AH60" s="182"/>
      <c r="AI60" s="182"/>
      <c r="AJ60" s="182"/>
      <c r="AK60" s="182"/>
      <c r="AL60" s="182"/>
      <c r="AN60" s="7" t="s">
        <v>660</v>
      </c>
      <c r="AO60" s="482"/>
      <c r="AP60" s="376"/>
      <c r="AQ60" s="376"/>
      <c r="AR60" s="376"/>
      <c r="AS60" s="376"/>
      <c r="AT60" s="376"/>
      <c r="AU60" s="376"/>
      <c r="AV60" s="376"/>
      <c r="AW60" s="376"/>
      <c r="AX60" s="376"/>
      <c r="AY60" s="376"/>
      <c r="AZ60" s="376"/>
      <c r="BA60" s="376"/>
      <c r="BB60" s="376"/>
      <c r="BC60" s="376"/>
      <c r="BD60" s="376"/>
      <c r="BE60" s="376"/>
      <c r="BF60" s="376"/>
      <c r="BG60" s="376"/>
      <c r="BH60" s="376"/>
      <c r="BI60" s="376"/>
      <c r="BJ60" s="376"/>
      <c r="BK60" s="376"/>
      <c r="BL60" s="376"/>
      <c r="BM60" s="376"/>
      <c r="BN60" s="376"/>
      <c r="BO60" s="376"/>
      <c r="BP60" s="376"/>
      <c r="BQ60" s="376"/>
      <c r="BR60" s="376"/>
      <c r="BS60" s="376"/>
      <c r="BT60" s="376"/>
      <c r="BU60" s="376"/>
      <c r="BV60" s="376"/>
      <c r="BW60" s="376"/>
      <c r="BX60" s="376"/>
    </row>
    <row r="61" spans="1:77" s="462" customFormat="1" ht="12">
      <c r="A61" s="22"/>
      <c r="B61" s="22"/>
      <c r="C61" s="22"/>
      <c r="D61" s="22"/>
      <c r="E61" s="22"/>
      <c r="F61" s="22"/>
      <c r="G61" s="22"/>
      <c r="H61" s="22"/>
      <c r="I61" s="22"/>
      <c r="J61" s="22"/>
      <c r="K61" s="22"/>
      <c r="L61" s="22"/>
      <c r="M61" s="464"/>
      <c r="N61" s="22"/>
      <c r="O61" s="22"/>
      <c r="P61" s="22"/>
      <c r="Q61" s="465"/>
      <c r="R61" s="464" t="s">
        <v>661</v>
      </c>
      <c r="S61" s="182"/>
      <c r="T61" s="182"/>
      <c r="U61" s="466"/>
      <c r="V61" s="466"/>
      <c r="W61" s="466"/>
      <c r="X61" s="182"/>
      <c r="Y61" s="226"/>
      <c r="Z61" s="182"/>
      <c r="AA61" s="182"/>
      <c r="AB61" s="10"/>
      <c r="AC61" s="182"/>
      <c r="AD61" s="182"/>
      <c r="AE61" s="182"/>
      <c r="AF61" s="182"/>
      <c r="AG61" s="10"/>
      <c r="AH61" s="182"/>
      <c r="AI61" s="22"/>
      <c r="AJ61" s="22"/>
      <c r="AK61" s="182"/>
      <c r="AL61" s="10" t="s">
        <v>4</v>
      </c>
      <c r="AN61" s="483"/>
      <c r="AO61" s="483"/>
      <c r="AP61" s="483"/>
      <c r="AQ61" s="483"/>
      <c r="AR61" s="483"/>
      <c r="AS61" s="483"/>
      <c r="AT61" s="483"/>
      <c r="AU61" s="483"/>
      <c r="AV61" s="483"/>
      <c r="AW61" s="483"/>
      <c r="AX61" s="483"/>
      <c r="AY61" s="483"/>
      <c r="AZ61" s="484" t="s">
        <v>662</v>
      </c>
      <c r="BA61" s="483"/>
      <c r="BB61" s="483"/>
      <c r="BC61" s="483"/>
      <c r="BD61" s="351"/>
      <c r="BE61" s="484" t="s">
        <v>662</v>
      </c>
      <c r="BF61" s="376"/>
      <c r="BG61" s="485"/>
      <c r="BH61" s="485"/>
      <c r="BI61" s="485"/>
      <c r="BJ61" s="485"/>
      <c r="BK61" s="486"/>
      <c r="BL61" s="485"/>
      <c r="BM61" s="376"/>
      <c r="BN61" s="376"/>
      <c r="BO61" s="376"/>
      <c r="BP61" s="376"/>
      <c r="BQ61" s="376"/>
      <c r="BR61" s="376"/>
      <c r="BS61" s="376"/>
      <c r="BT61" s="56"/>
      <c r="BU61" s="376"/>
      <c r="BV61" s="376"/>
      <c r="BW61" s="376"/>
      <c r="BX61" s="376"/>
      <c r="BY61" s="56" t="s">
        <v>663</v>
      </c>
    </row>
    <row r="62" spans="1:77" s="462" customFormat="1" ht="12">
      <c r="A62" s="16"/>
      <c r="B62" s="17" t="s">
        <v>664</v>
      </c>
      <c r="C62" s="502" t="s">
        <v>665</v>
      </c>
      <c r="D62" s="502" t="s">
        <v>666</v>
      </c>
      <c r="E62" s="502" t="s">
        <v>667</v>
      </c>
      <c r="F62" s="502" t="s">
        <v>668</v>
      </c>
      <c r="G62" s="502" t="s">
        <v>669</v>
      </c>
      <c r="H62" s="502" t="s">
        <v>670</v>
      </c>
      <c r="I62" s="502" t="s">
        <v>671</v>
      </c>
      <c r="J62" s="502" t="s">
        <v>575</v>
      </c>
      <c r="K62" s="502" t="s">
        <v>576</v>
      </c>
      <c r="L62" s="502" t="s">
        <v>711</v>
      </c>
      <c r="M62" s="502" t="s">
        <v>577</v>
      </c>
      <c r="N62" s="502" t="s">
        <v>578</v>
      </c>
      <c r="O62" s="502" t="s">
        <v>579</v>
      </c>
      <c r="P62" s="502" t="s">
        <v>580</v>
      </c>
      <c r="Q62" s="502" t="s">
        <v>5</v>
      </c>
      <c r="R62" s="502" t="s">
        <v>6</v>
      </c>
      <c r="S62" s="502" t="s">
        <v>7</v>
      </c>
      <c r="T62" s="502" t="s">
        <v>581</v>
      </c>
      <c r="U62" s="502" t="s">
        <v>582</v>
      </c>
      <c r="V62" s="502" t="s">
        <v>583</v>
      </c>
      <c r="W62" s="502" t="s">
        <v>596</v>
      </c>
      <c r="X62" s="502" t="s">
        <v>597</v>
      </c>
      <c r="Y62" s="502" t="s">
        <v>598</v>
      </c>
      <c r="Z62" s="502" t="s">
        <v>599</v>
      </c>
      <c r="AA62" s="502" t="s">
        <v>672</v>
      </c>
      <c r="AB62" s="502" t="s">
        <v>600</v>
      </c>
      <c r="AC62" s="502" t="s">
        <v>601</v>
      </c>
      <c r="AD62" s="502" t="s">
        <v>602</v>
      </c>
      <c r="AE62" s="502" t="s">
        <v>603</v>
      </c>
      <c r="AF62" s="502" t="s">
        <v>673</v>
      </c>
      <c r="AG62" s="502" t="s">
        <v>19</v>
      </c>
      <c r="AH62" s="502" t="s">
        <v>20</v>
      </c>
      <c r="AI62" s="502" t="s">
        <v>21</v>
      </c>
      <c r="AJ62" s="502" t="s">
        <v>22</v>
      </c>
      <c r="AK62" s="502" t="s">
        <v>23</v>
      </c>
      <c r="AL62" s="502" t="s">
        <v>24</v>
      </c>
      <c r="AN62" s="57"/>
      <c r="AO62" s="58" t="s">
        <v>594</v>
      </c>
      <c r="AP62" s="497" t="s">
        <v>26</v>
      </c>
      <c r="AQ62" s="497" t="s">
        <v>674</v>
      </c>
      <c r="AR62" s="497" t="s">
        <v>675</v>
      </c>
      <c r="AS62" s="497" t="s">
        <v>676</v>
      </c>
      <c r="AT62" s="497" t="s">
        <v>677</v>
      </c>
      <c r="AU62" s="497" t="s">
        <v>53</v>
      </c>
      <c r="AV62" s="497" t="s">
        <v>54</v>
      </c>
      <c r="AW62" s="497" t="s">
        <v>55</v>
      </c>
      <c r="AX62" s="497" t="s">
        <v>33</v>
      </c>
      <c r="AY62" s="497" t="s">
        <v>712</v>
      </c>
      <c r="AZ62" s="497" t="s">
        <v>678</v>
      </c>
      <c r="BA62" s="497" t="s">
        <v>56</v>
      </c>
      <c r="BB62" s="497" t="s">
        <v>57</v>
      </c>
      <c r="BC62" s="497" t="s">
        <v>58</v>
      </c>
      <c r="BD62" s="497" t="s">
        <v>59</v>
      </c>
      <c r="BE62" s="497" t="s">
        <v>60</v>
      </c>
      <c r="BF62" s="497" t="s">
        <v>61</v>
      </c>
      <c r="BG62" s="497" t="s">
        <v>679</v>
      </c>
      <c r="BH62" s="497" t="s">
        <v>680</v>
      </c>
      <c r="BI62" s="497" t="s">
        <v>681</v>
      </c>
      <c r="BJ62" s="497" t="s">
        <v>682</v>
      </c>
      <c r="BK62" s="497" t="s">
        <v>683</v>
      </c>
      <c r="BL62" s="497" t="s">
        <v>684</v>
      </c>
      <c r="BM62" s="497" t="s">
        <v>62</v>
      </c>
      <c r="BN62" s="497" t="s">
        <v>38</v>
      </c>
      <c r="BO62" s="497" t="s">
        <v>685</v>
      </c>
      <c r="BP62" s="497" t="s">
        <v>686</v>
      </c>
      <c r="BQ62" s="497" t="s">
        <v>687</v>
      </c>
      <c r="BR62" s="499" t="s">
        <v>688</v>
      </c>
      <c r="BS62" s="497" t="s">
        <v>689</v>
      </c>
      <c r="BT62" s="497" t="s">
        <v>63</v>
      </c>
      <c r="BU62" s="497" t="s">
        <v>64</v>
      </c>
      <c r="BV62" s="497" t="s">
        <v>65</v>
      </c>
      <c r="BW62" s="497" t="s">
        <v>66</v>
      </c>
      <c r="BX62" s="497" t="s">
        <v>67</v>
      </c>
      <c r="BY62" s="497" t="s">
        <v>68</v>
      </c>
    </row>
    <row r="63" spans="1:77" s="462" customFormat="1" ht="12">
      <c r="A63" s="16" t="s">
        <v>40</v>
      </c>
      <c r="B63" s="20"/>
      <c r="C63" s="503"/>
      <c r="D63" s="503"/>
      <c r="E63" s="503"/>
      <c r="F63" s="503"/>
      <c r="G63" s="503"/>
      <c r="H63" s="503"/>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J63" s="503"/>
      <c r="AK63" s="503"/>
      <c r="AL63" s="503"/>
      <c r="AN63" s="59" t="s">
        <v>69</v>
      </c>
      <c r="AO63" s="60" t="s">
        <v>690</v>
      </c>
      <c r="AP63" s="498"/>
      <c r="AQ63" s="501"/>
      <c r="AR63" s="498"/>
      <c r="AS63" s="498"/>
      <c r="AT63" s="498"/>
      <c r="AU63" s="501"/>
      <c r="AV63" s="501"/>
      <c r="AW63" s="501"/>
      <c r="AX63" s="501"/>
      <c r="AY63" s="498"/>
      <c r="AZ63" s="501"/>
      <c r="BA63" s="501"/>
      <c r="BB63" s="501"/>
      <c r="BC63" s="501"/>
      <c r="BD63" s="498"/>
      <c r="BE63" s="498"/>
      <c r="BF63" s="498"/>
      <c r="BG63" s="498"/>
      <c r="BH63" s="498"/>
      <c r="BI63" s="498"/>
      <c r="BJ63" s="498"/>
      <c r="BK63" s="498"/>
      <c r="BL63" s="498"/>
      <c r="BM63" s="498"/>
      <c r="BN63" s="498"/>
      <c r="BO63" s="498"/>
      <c r="BP63" s="498"/>
      <c r="BQ63" s="498"/>
      <c r="BR63" s="500"/>
      <c r="BS63" s="498"/>
      <c r="BT63" s="498"/>
      <c r="BU63" s="498"/>
      <c r="BV63" s="498"/>
      <c r="BW63" s="498"/>
      <c r="BX63" s="498"/>
      <c r="BY63" s="498"/>
    </row>
    <row r="64" spans="1:77" s="462" customFormat="1" ht="12">
      <c r="A64" s="493" t="s">
        <v>41</v>
      </c>
      <c r="B64" s="61" t="s">
        <v>604</v>
      </c>
      <c r="C64" s="24">
        <v>1542</v>
      </c>
      <c r="D64" s="24">
        <v>1744</v>
      </c>
      <c r="E64" s="24">
        <v>1607</v>
      </c>
      <c r="F64" s="24">
        <v>1616</v>
      </c>
      <c r="G64" s="24">
        <v>1478</v>
      </c>
      <c r="H64" s="24">
        <v>1513</v>
      </c>
      <c r="I64" s="24">
        <v>1432</v>
      </c>
      <c r="J64" s="24">
        <v>1302</v>
      </c>
      <c r="K64" s="24">
        <v>1334</v>
      </c>
      <c r="L64" s="24">
        <v>1220</v>
      </c>
      <c r="M64" s="24">
        <v>1154</v>
      </c>
      <c r="N64" s="24">
        <v>1205</v>
      </c>
      <c r="O64" s="24">
        <v>1185</v>
      </c>
      <c r="P64" s="24">
        <v>1118</v>
      </c>
      <c r="Q64" s="24">
        <v>1163</v>
      </c>
      <c r="R64" s="24">
        <v>1162</v>
      </c>
      <c r="S64" s="24">
        <v>1135</v>
      </c>
      <c r="T64" s="24">
        <v>990</v>
      </c>
      <c r="U64" s="24">
        <v>1079</v>
      </c>
      <c r="V64" s="24">
        <v>1036</v>
      </c>
      <c r="W64" s="24">
        <v>1038</v>
      </c>
      <c r="X64" s="24">
        <v>1005</v>
      </c>
      <c r="Y64" s="24">
        <v>965</v>
      </c>
      <c r="Z64" s="24">
        <v>888</v>
      </c>
      <c r="AA64" s="24">
        <v>924</v>
      </c>
      <c r="AB64" s="24">
        <v>942</v>
      </c>
      <c r="AC64" s="24">
        <v>918</v>
      </c>
      <c r="AD64" s="24">
        <v>921</v>
      </c>
      <c r="AE64" s="24">
        <v>924</v>
      </c>
      <c r="AF64" s="24">
        <v>889</v>
      </c>
      <c r="AG64" s="24">
        <v>897</v>
      </c>
      <c r="AH64" s="24">
        <v>921</v>
      </c>
      <c r="AI64" s="24">
        <v>906</v>
      </c>
      <c r="AJ64" s="24">
        <v>914</v>
      </c>
      <c r="AK64" s="24">
        <v>895</v>
      </c>
      <c r="AL64" s="24">
        <v>889</v>
      </c>
      <c r="AN64" s="496" t="s">
        <v>70</v>
      </c>
      <c r="AO64" s="25" t="s">
        <v>691</v>
      </c>
      <c r="AP64" s="62">
        <v>3110</v>
      </c>
      <c r="AQ64" s="62">
        <v>3620</v>
      </c>
      <c r="AR64" s="62">
        <v>3840</v>
      </c>
      <c r="AS64" s="62">
        <v>4200</v>
      </c>
      <c r="AT64" s="62">
        <v>4360</v>
      </c>
      <c r="AU64" s="62">
        <v>4570</v>
      </c>
      <c r="AV64" s="62">
        <v>4490</v>
      </c>
      <c r="AW64" s="62">
        <v>4250</v>
      </c>
      <c r="AX64" s="62">
        <v>4460</v>
      </c>
      <c r="AY64" s="63">
        <v>4250</v>
      </c>
      <c r="AZ64" s="63">
        <v>4120</v>
      </c>
      <c r="BA64" s="64">
        <v>4410</v>
      </c>
      <c r="BB64" s="63">
        <v>4440</v>
      </c>
      <c r="BC64" s="63">
        <v>4330</v>
      </c>
      <c r="BD64" s="63">
        <v>4530</v>
      </c>
      <c r="BE64" s="63">
        <v>4610</v>
      </c>
      <c r="BF64" s="63">
        <v>4650</v>
      </c>
      <c r="BG64" s="63">
        <v>4180</v>
      </c>
      <c r="BH64" s="63">
        <v>4590</v>
      </c>
      <c r="BI64" s="63">
        <v>4560</v>
      </c>
      <c r="BJ64" s="63">
        <v>4710</v>
      </c>
      <c r="BK64" s="63">
        <v>4700</v>
      </c>
      <c r="BL64" s="63">
        <v>4670</v>
      </c>
      <c r="BM64" s="63">
        <v>4390</v>
      </c>
      <c r="BN64" s="63">
        <v>4670</v>
      </c>
      <c r="BO64" s="63">
        <v>4890</v>
      </c>
      <c r="BP64" s="63">
        <v>4910</v>
      </c>
      <c r="BQ64" s="65">
        <v>4950</v>
      </c>
      <c r="BR64" s="66">
        <v>4970</v>
      </c>
      <c r="BS64" s="65">
        <v>4860</v>
      </c>
      <c r="BT64" s="67">
        <v>4960</v>
      </c>
      <c r="BU64" s="67">
        <v>5120</v>
      </c>
      <c r="BV64" s="67">
        <v>5090</v>
      </c>
      <c r="BW64" s="68">
        <v>5140</v>
      </c>
      <c r="BX64" s="68">
        <v>5080</v>
      </c>
      <c r="BY64" s="68">
        <v>5140</v>
      </c>
    </row>
    <row r="65" spans="1:77" s="462" customFormat="1" ht="12">
      <c r="A65" s="494"/>
      <c r="B65" s="69" t="s">
        <v>607</v>
      </c>
      <c r="C65" s="28" t="s">
        <v>606</v>
      </c>
      <c r="D65" s="28" t="s">
        <v>606</v>
      </c>
      <c r="E65" s="28" t="s">
        <v>606</v>
      </c>
      <c r="F65" s="28" t="s">
        <v>606</v>
      </c>
      <c r="G65" s="28" t="s">
        <v>606</v>
      </c>
      <c r="H65" s="28" t="s">
        <v>606</v>
      </c>
      <c r="I65" s="28" t="s">
        <v>606</v>
      </c>
      <c r="J65" s="28" t="s">
        <v>606</v>
      </c>
      <c r="K65" s="28" t="s">
        <v>606</v>
      </c>
      <c r="L65" s="28" t="s">
        <v>606</v>
      </c>
      <c r="M65" s="28" t="s">
        <v>606</v>
      </c>
      <c r="N65" s="28" t="s">
        <v>606</v>
      </c>
      <c r="O65" s="28" t="s">
        <v>606</v>
      </c>
      <c r="P65" s="28" t="s">
        <v>606</v>
      </c>
      <c r="Q65" s="28" t="s">
        <v>606</v>
      </c>
      <c r="R65" s="28" t="s">
        <v>606</v>
      </c>
      <c r="S65" s="28" t="s">
        <v>606</v>
      </c>
      <c r="T65" s="28" t="s">
        <v>606</v>
      </c>
      <c r="U65" s="28" t="s">
        <v>606</v>
      </c>
      <c r="V65" s="28" t="s">
        <v>606</v>
      </c>
      <c r="W65" s="28" t="s">
        <v>606</v>
      </c>
      <c r="X65" s="29">
        <v>68</v>
      </c>
      <c r="Y65" s="29">
        <v>67</v>
      </c>
      <c r="Z65" s="29">
        <v>87</v>
      </c>
      <c r="AA65" s="29">
        <v>88</v>
      </c>
      <c r="AB65" s="29">
        <v>91</v>
      </c>
      <c r="AC65" s="29">
        <v>93</v>
      </c>
      <c r="AD65" s="29">
        <v>95</v>
      </c>
      <c r="AE65" s="29">
        <v>98</v>
      </c>
      <c r="AF65" s="29">
        <v>99</v>
      </c>
      <c r="AG65" s="29">
        <v>102</v>
      </c>
      <c r="AH65" s="29">
        <v>101</v>
      </c>
      <c r="AI65" s="29">
        <v>105</v>
      </c>
      <c r="AJ65" s="29">
        <v>113</v>
      </c>
      <c r="AK65" s="29">
        <v>115</v>
      </c>
      <c r="AL65" s="29">
        <v>114</v>
      </c>
      <c r="AN65" s="494"/>
      <c r="AO65" s="25" t="s">
        <v>607</v>
      </c>
      <c r="AP65" s="64" t="s">
        <v>42</v>
      </c>
      <c r="AQ65" s="64" t="s">
        <v>42</v>
      </c>
      <c r="AR65" s="64" t="s">
        <v>42</v>
      </c>
      <c r="AS65" s="64" t="s">
        <v>42</v>
      </c>
      <c r="AT65" s="64" t="s">
        <v>42</v>
      </c>
      <c r="AU65" s="64" t="s">
        <v>42</v>
      </c>
      <c r="AV65" s="64" t="s">
        <v>42</v>
      </c>
      <c r="AW65" s="64" t="s">
        <v>42</v>
      </c>
      <c r="AX65" s="64" t="s">
        <v>42</v>
      </c>
      <c r="AY65" s="64" t="s">
        <v>42</v>
      </c>
      <c r="AZ65" s="64" t="s">
        <v>42</v>
      </c>
      <c r="BA65" s="64" t="s">
        <v>42</v>
      </c>
      <c r="BB65" s="64" t="s">
        <v>42</v>
      </c>
      <c r="BC65" s="70" t="s">
        <v>42</v>
      </c>
      <c r="BD65" s="70" t="s">
        <v>42</v>
      </c>
      <c r="BE65" s="70" t="s">
        <v>42</v>
      </c>
      <c r="BF65" s="70" t="s">
        <v>42</v>
      </c>
      <c r="BG65" s="70" t="s">
        <v>42</v>
      </c>
      <c r="BH65" s="70" t="s">
        <v>42</v>
      </c>
      <c r="BI65" s="70" t="s">
        <v>42</v>
      </c>
      <c r="BJ65" s="70" t="s">
        <v>42</v>
      </c>
      <c r="BK65" s="70">
        <v>1770</v>
      </c>
      <c r="BL65" s="70">
        <v>1730</v>
      </c>
      <c r="BM65" s="70">
        <v>1570</v>
      </c>
      <c r="BN65" s="70">
        <v>1570</v>
      </c>
      <c r="BO65" s="70">
        <v>1610</v>
      </c>
      <c r="BP65" s="70">
        <v>1620</v>
      </c>
      <c r="BQ65" s="71">
        <v>1630</v>
      </c>
      <c r="BR65" s="72">
        <v>1650</v>
      </c>
      <c r="BS65" s="71">
        <v>1630</v>
      </c>
      <c r="BT65" s="68">
        <v>1660</v>
      </c>
      <c r="BU65" s="68">
        <v>1570</v>
      </c>
      <c r="BV65" s="68">
        <v>1630</v>
      </c>
      <c r="BW65" s="68">
        <v>1660</v>
      </c>
      <c r="BX65" s="68">
        <v>1680</v>
      </c>
      <c r="BY65" s="68">
        <v>1650</v>
      </c>
    </row>
    <row r="66" spans="1:77" s="462" customFormat="1" ht="12">
      <c r="A66" s="494"/>
      <c r="B66" s="69" t="s">
        <v>608</v>
      </c>
      <c r="C66" s="29">
        <v>1175</v>
      </c>
      <c r="D66" s="29">
        <v>1433</v>
      </c>
      <c r="E66" s="29">
        <v>1423</v>
      </c>
      <c r="F66" s="29">
        <v>1545</v>
      </c>
      <c r="G66" s="29">
        <v>1589</v>
      </c>
      <c r="H66" s="29">
        <v>1667</v>
      </c>
      <c r="I66" s="29">
        <v>1631</v>
      </c>
      <c r="J66" s="29">
        <v>1573</v>
      </c>
      <c r="K66" s="29">
        <v>1623</v>
      </c>
      <c r="L66" s="29">
        <v>1544</v>
      </c>
      <c r="M66" s="29">
        <v>1569</v>
      </c>
      <c r="N66" s="29">
        <v>1614</v>
      </c>
      <c r="O66" s="29">
        <v>1513</v>
      </c>
      <c r="P66" s="29">
        <v>1511</v>
      </c>
      <c r="Q66" s="29">
        <v>1544</v>
      </c>
      <c r="R66" s="29">
        <v>1539</v>
      </c>
      <c r="S66" s="29">
        <v>1502</v>
      </c>
      <c r="T66" s="29">
        <v>1407</v>
      </c>
      <c r="U66" s="29">
        <v>1476</v>
      </c>
      <c r="V66" s="29">
        <v>1449</v>
      </c>
      <c r="W66" s="29">
        <v>1435</v>
      </c>
      <c r="X66" s="29">
        <v>1392</v>
      </c>
      <c r="Y66" s="29">
        <v>1376</v>
      </c>
      <c r="Z66" s="29">
        <v>1279</v>
      </c>
      <c r="AA66" s="29">
        <v>1364</v>
      </c>
      <c r="AB66" s="29">
        <v>1372</v>
      </c>
      <c r="AC66" s="29">
        <v>1359</v>
      </c>
      <c r="AD66" s="29">
        <v>1389</v>
      </c>
      <c r="AE66" s="29">
        <v>1385</v>
      </c>
      <c r="AF66" s="29">
        <v>1360</v>
      </c>
      <c r="AG66" s="29">
        <v>1375</v>
      </c>
      <c r="AH66" s="29">
        <v>1443</v>
      </c>
      <c r="AI66" s="29">
        <v>1440</v>
      </c>
      <c r="AJ66" s="29">
        <v>1480</v>
      </c>
      <c r="AK66" s="29">
        <v>1469</v>
      </c>
      <c r="AL66" s="29">
        <v>1446</v>
      </c>
      <c r="AN66" s="494"/>
      <c r="AO66" s="25" t="s">
        <v>608</v>
      </c>
      <c r="AP66" s="64">
        <v>2710</v>
      </c>
      <c r="AQ66" s="64">
        <v>3180</v>
      </c>
      <c r="AR66" s="64">
        <v>3460</v>
      </c>
      <c r="AS66" s="64">
        <v>3630</v>
      </c>
      <c r="AT66" s="64">
        <v>3750</v>
      </c>
      <c r="AU66" s="64">
        <v>3950</v>
      </c>
      <c r="AV66" s="64">
        <v>3930</v>
      </c>
      <c r="AW66" s="64">
        <v>3820</v>
      </c>
      <c r="AX66" s="64">
        <v>3920</v>
      </c>
      <c r="AY66" s="64">
        <v>3820</v>
      </c>
      <c r="AZ66" s="64">
        <v>3850</v>
      </c>
      <c r="BA66" s="64">
        <v>3930</v>
      </c>
      <c r="BB66" s="64">
        <v>3780</v>
      </c>
      <c r="BC66" s="70">
        <v>3840</v>
      </c>
      <c r="BD66" s="70">
        <v>3930</v>
      </c>
      <c r="BE66" s="70">
        <v>3960</v>
      </c>
      <c r="BF66" s="70">
        <v>3960</v>
      </c>
      <c r="BG66" s="70">
        <v>3750</v>
      </c>
      <c r="BH66" s="70">
        <v>3950</v>
      </c>
      <c r="BI66" s="70">
        <v>3930</v>
      </c>
      <c r="BJ66" s="70">
        <v>4010</v>
      </c>
      <c r="BK66" s="70">
        <v>3980</v>
      </c>
      <c r="BL66" s="70">
        <v>4010</v>
      </c>
      <c r="BM66" s="70">
        <v>3850</v>
      </c>
      <c r="BN66" s="70">
        <v>4080</v>
      </c>
      <c r="BO66" s="70">
        <v>4160</v>
      </c>
      <c r="BP66" s="70">
        <v>4160</v>
      </c>
      <c r="BQ66" s="71">
        <v>4210</v>
      </c>
      <c r="BR66" s="72">
        <v>4170</v>
      </c>
      <c r="BS66" s="71">
        <v>4080</v>
      </c>
      <c r="BT66" s="68">
        <v>4080</v>
      </c>
      <c r="BU66" s="68">
        <v>4230</v>
      </c>
      <c r="BV66" s="68">
        <v>4200</v>
      </c>
      <c r="BW66" s="68">
        <v>4270</v>
      </c>
      <c r="BX66" s="68">
        <v>4230</v>
      </c>
      <c r="BY66" s="68">
        <v>4180</v>
      </c>
    </row>
    <row r="67" spans="1:77" s="462" customFormat="1" ht="12">
      <c r="A67" s="494"/>
      <c r="B67" s="25" t="s">
        <v>609</v>
      </c>
      <c r="C67" s="28" t="s">
        <v>606</v>
      </c>
      <c r="D67" s="28" t="s">
        <v>606</v>
      </c>
      <c r="E67" s="28" t="s">
        <v>606</v>
      </c>
      <c r="F67" s="28" t="s">
        <v>606</v>
      </c>
      <c r="G67" s="28" t="s">
        <v>606</v>
      </c>
      <c r="H67" s="28" t="s">
        <v>606</v>
      </c>
      <c r="I67" s="28" t="s">
        <v>606</v>
      </c>
      <c r="J67" s="28" t="s">
        <v>606</v>
      </c>
      <c r="K67" s="28" t="s">
        <v>606</v>
      </c>
      <c r="L67" s="28" t="s">
        <v>606</v>
      </c>
      <c r="M67" s="28" t="s">
        <v>606</v>
      </c>
      <c r="N67" s="28" t="s">
        <v>606</v>
      </c>
      <c r="O67" s="28" t="s">
        <v>606</v>
      </c>
      <c r="P67" s="28" t="s">
        <v>606</v>
      </c>
      <c r="Q67" s="28" t="s">
        <v>606</v>
      </c>
      <c r="R67" s="28" t="s">
        <v>606</v>
      </c>
      <c r="S67" s="28" t="s">
        <v>606</v>
      </c>
      <c r="T67" s="28" t="s">
        <v>606</v>
      </c>
      <c r="U67" s="28" t="s">
        <v>606</v>
      </c>
      <c r="V67" s="28" t="s">
        <v>606</v>
      </c>
      <c r="W67" s="28" t="s">
        <v>606</v>
      </c>
      <c r="X67" s="29">
        <v>46</v>
      </c>
      <c r="Y67" s="29">
        <v>45</v>
      </c>
      <c r="Z67" s="29">
        <v>47</v>
      </c>
      <c r="AA67" s="29">
        <v>50</v>
      </c>
      <c r="AB67" s="29">
        <v>49</v>
      </c>
      <c r="AC67" s="29">
        <v>49</v>
      </c>
      <c r="AD67" s="29">
        <v>50</v>
      </c>
      <c r="AE67" s="29">
        <v>51</v>
      </c>
      <c r="AF67" s="29">
        <v>48</v>
      </c>
      <c r="AG67" s="29">
        <v>48</v>
      </c>
      <c r="AH67" s="29">
        <v>48</v>
      </c>
      <c r="AI67" s="29">
        <v>47</v>
      </c>
      <c r="AJ67" s="29">
        <v>45</v>
      </c>
      <c r="AK67" s="29">
        <v>44</v>
      </c>
      <c r="AL67" s="29">
        <v>44</v>
      </c>
      <c r="AN67" s="494"/>
      <c r="AO67" s="25" t="s">
        <v>609</v>
      </c>
      <c r="AP67" s="64" t="s">
        <v>42</v>
      </c>
      <c r="AQ67" s="64" t="s">
        <v>42</v>
      </c>
      <c r="AR67" s="64" t="s">
        <v>42</v>
      </c>
      <c r="AS67" s="64" t="s">
        <v>42</v>
      </c>
      <c r="AT67" s="64" t="s">
        <v>42</v>
      </c>
      <c r="AU67" s="64" t="s">
        <v>42</v>
      </c>
      <c r="AV67" s="64" t="s">
        <v>42</v>
      </c>
      <c r="AW67" s="64" t="s">
        <v>42</v>
      </c>
      <c r="AX67" s="64" t="s">
        <v>42</v>
      </c>
      <c r="AY67" s="64" t="s">
        <v>42</v>
      </c>
      <c r="AZ67" s="64" t="s">
        <v>42</v>
      </c>
      <c r="BA67" s="64" t="s">
        <v>42</v>
      </c>
      <c r="BB67" s="64" t="s">
        <v>42</v>
      </c>
      <c r="BC67" s="70" t="s">
        <v>42</v>
      </c>
      <c r="BD67" s="70" t="s">
        <v>42</v>
      </c>
      <c r="BE67" s="70" t="s">
        <v>42</v>
      </c>
      <c r="BF67" s="70" t="s">
        <v>42</v>
      </c>
      <c r="BG67" s="70" t="s">
        <v>42</v>
      </c>
      <c r="BH67" s="70" t="s">
        <v>42</v>
      </c>
      <c r="BI67" s="70" t="s">
        <v>42</v>
      </c>
      <c r="BJ67" s="70" t="s">
        <v>42</v>
      </c>
      <c r="BK67" s="70">
        <v>2210</v>
      </c>
      <c r="BL67" s="70">
        <v>2200</v>
      </c>
      <c r="BM67" s="70">
        <v>2030</v>
      </c>
      <c r="BN67" s="70">
        <v>2110</v>
      </c>
      <c r="BO67" s="70">
        <v>2080</v>
      </c>
      <c r="BP67" s="70">
        <v>2080</v>
      </c>
      <c r="BQ67" s="71">
        <v>2090</v>
      </c>
      <c r="BR67" s="72">
        <v>2080</v>
      </c>
      <c r="BS67" s="71">
        <v>2030</v>
      </c>
      <c r="BT67" s="68">
        <v>1950</v>
      </c>
      <c r="BU67" s="68">
        <v>1980</v>
      </c>
      <c r="BV67" s="68">
        <v>1970</v>
      </c>
      <c r="BW67" s="68">
        <v>1980</v>
      </c>
      <c r="BX67" s="68">
        <v>1990</v>
      </c>
      <c r="BY67" s="68">
        <v>1990</v>
      </c>
    </row>
    <row r="68" spans="1:77" s="462" customFormat="1" ht="12">
      <c r="A68" s="494"/>
      <c r="B68" s="69" t="s">
        <v>611</v>
      </c>
      <c r="C68" s="29">
        <v>334</v>
      </c>
      <c r="D68" s="29">
        <v>363</v>
      </c>
      <c r="E68" s="29">
        <v>346</v>
      </c>
      <c r="F68" s="29">
        <v>352</v>
      </c>
      <c r="G68" s="29">
        <v>383</v>
      </c>
      <c r="H68" s="29">
        <v>386</v>
      </c>
      <c r="I68" s="29">
        <v>400</v>
      </c>
      <c r="J68" s="29">
        <v>396</v>
      </c>
      <c r="K68" s="29">
        <v>378</v>
      </c>
      <c r="L68" s="29">
        <v>384</v>
      </c>
      <c r="M68" s="29">
        <v>374</v>
      </c>
      <c r="N68" s="29">
        <v>365</v>
      </c>
      <c r="O68" s="29">
        <v>378</v>
      </c>
      <c r="P68" s="29">
        <v>367</v>
      </c>
      <c r="Q68" s="29">
        <v>360</v>
      </c>
      <c r="R68" s="29">
        <v>359</v>
      </c>
      <c r="S68" s="29">
        <v>331</v>
      </c>
      <c r="T68" s="29">
        <v>322</v>
      </c>
      <c r="U68" s="29">
        <v>329</v>
      </c>
      <c r="V68" s="29">
        <v>316</v>
      </c>
      <c r="W68" s="29">
        <v>319</v>
      </c>
      <c r="X68" s="29">
        <v>312</v>
      </c>
      <c r="Y68" s="29">
        <v>312</v>
      </c>
      <c r="Z68" s="29">
        <v>289</v>
      </c>
      <c r="AA68" s="29">
        <v>298</v>
      </c>
      <c r="AB68" s="29">
        <v>299</v>
      </c>
      <c r="AC68" s="29">
        <v>298</v>
      </c>
      <c r="AD68" s="29">
        <v>293</v>
      </c>
      <c r="AE68" s="29">
        <v>286</v>
      </c>
      <c r="AF68" s="29">
        <v>269</v>
      </c>
      <c r="AG68" s="29">
        <v>264</v>
      </c>
      <c r="AH68" s="29">
        <v>264</v>
      </c>
      <c r="AI68" s="29">
        <v>250</v>
      </c>
      <c r="AJ68" s="29">
        <v>257</v>
      </c>
      <c r="AK68" s="29">
        <v>251</v>
      </c>
      <c r="AL68" s="29">
        <v>247</v>
      </c>
      <c r="AN68" s="494"/>
      <c r="AO68" s="25" t="s">
        <v>611</v>
      </c>
      <c r="AP68" s="64">
        <v>1390</v>
      </c>
      <c r="AQ68" s="64">
        <v>1510</v>
      </c>
      <c r="AR68" s="64">
        <v>1540</v>
      </c>
      <c r="AS68" s="64">
        <v>1480</v>
      </c>
      <c r="AT68" s="64">
        <v>1470</v>
      </c>
      <c r="AU68" s="64">
        <v>1470</v>
      </c>
      <c r="AV68" s="64">
        <v>1470</v>
      </c>
      <c r="AW68" s="64">
        <v>1440</v>
      </c>
      <c r="AX68" s="64">
        <v>1370</v>
      </c>
      <c r="AY68" s="64">
        <v>1410</v>
      </c>
      <c r="AZ68" s="64">
        <v>1360</v>
      </c>
      <c r="BA68" s="64">
        <v>1350</v>
      </c>
      <c r="BB68" s="64">
        <v>1380</v>
      </c>
      <c r="BC68" s="70">
        <v>1350</v>
      </c>
      <c r="BD68" s="70">
        <v>1330</v>
      </c>
      <c r="BE68" s="70">
        <v>1350</v>
      </c>
      <c r="BF68" s="70">
        <v>1270</v>
      </c>
      <c r="BG68" s="70">
        <v>1250</v>
      </c>
      <c r="BH68" s="70">
        <v>1290</v>
      </c>
      <c r="BI68" s="70">
        <v>1260</v>
      </c>
      <c r="BJ68" s="70">
        <v>1290</v>
      </c>
      <c r="BK68" s="70">
        <v>1280</v>
      </c>
      <c r="BL68" s="70">
        <v>1280</v>
      </c>
      <c r="BM68" s="70">
        <v>1210</v>
      </c>
      <c r="BN68" s="70">
        <v>1260</v>
      </c>
      <c r="BO68" s="70">
        <v>1280</v>
      </c>
      <c r="BP68" s="70">
        <v>1300</v>
      </c>
      <c r="BQ68" s="71">
        <v>1300</v>
      </c>
      <c r="BR68" s="72">
        <v>1280</v>
      </c>
      <c r="BS68" s="71">
        <v>1220</v>
      </c>
      <c r="BT68" s="68">
        <v>1210</v>
      </c>
      <c r="BU68" s="68">
        <v>1210</v>
      </c>
      <c r="BV68" s="68">
        <v>1180</v>
      </c>
      <c r="BW68" s="68">
        <v>1210</v>
      </c>
      <c r="BX68" s="68">
        <v>1190</v>
      </c>
      <c r="BY68" s="68">
        <v>1190</v>
      </c>
    </row>
    <row r="69" spans="1:77" s="462" customFormat="1" ht="12">
      <c r="A69" s="494"/>
      <c r="B69" s="69" t="s">
        <v>612</v>
      </c>
      <c r="C69" s="28" t="s">
        <v>606</v>
      </c>
      <c r="D69" s="28" t="s">
        <v>606</v>
      </c>
      <c r="E69" s="28" t="s">
        <v>606</v>
      </c>
      <c r="F69" s="28" t="s">
        <v>606</v>
      </c>
      <c r="G69" s="28" t="s">
        <v>606</v>
      </c>
      <c r="H69" s="28" t="s">
        <v>606</v>
      </c>
      <c r="I69" s="28" t="s">
        <v>606</v>
      </c>
      <c r="J69" s="28" t="s">
        <v>606</v>
      </c>
      <c r="K69" s="28" t="s">
        <v>606</v>
      </c>
      <c r="L69" s="28" t="s">
        <v>606</v>
      </c>
      <c r="M69" s="28" t="s">
        <v>606</v>
      </c>
      <c r="N69" s="28" t="s">
        <v>606</v>
      </c>
      <c r="O69" s="28" t="s">
        <v>606</v>
      </c>
      <c r="P69" s="28" t="s">
        <v>606</v>
      </c>
      <c r="Q69" s="28" t="s">
        <v>606</v>
      </c>
      <c r="R69" s="28" t="s">
        <v>606</v>
      </c>
      <c r="S69" s="28" t="s">
        <v>606</v>
      </c>
      <c r="T69" s="28" t="s">
        <v>606</v>
      </c>
      <c r="U69" s="28" t="s">
        <v>606</v>
      </c>
      <c r="V69" s="28" t="s">
        <v>606</v>
      </c>
      <c r="W69" s="28" t="s">
        <v>606</v>
      </c>
      <c r="X69" s="29">
        <v>19</v>
      </c>
      <c r="Y69" s="29">
        <v>18</v>
      </c>
      <c r="Z69" s="29">
        <v>18</v>
      </c>
      <c r="AA69" s="29">
        <v>17</v>
      </c>
      <c r="AB69" s="29">
        <v>17</v>
      </c>
      <c r="AC69" s="29">
        <v>16</v>
      </c>
      <c r="AD69" s="29">
        <v>16</v>
      </c>
      <c r="AE69" s="29">
        <v>15</v>
      </c>
      <c r="AF69" s="29">
        <v>14</v>
      </c>
      <c r="AG69" s="29">
        <v>14</v>
      </c>
      <c r="AH69" s="29">
        <v>13</v>
      </c>
      <c r="AI69" s="29">
        <v>12</v>
      </c>
      <c r="AJ69" s="29">
        <v>12</v>
      </c>
      <c r="AK69" s="29">
        <v>12</v>
      </c>
      <c r="AL69" s="29">
        <v>11</v>
      </c>
      <c r="AN69" s="494"/>
      <c r="AO69" s="25" t="s">
        <v>612</v>
      </c>
      <c r="AP69" s="64" t="s">
        <v>42</v>
      </c>
      <c r="AQ69" s="64" t="s">
        <v>42</v>
      </c>
      <c r="AR69" s="64" t="s">
        <v>42</v>
      </c>
      <c r="AS69" s="64" t="s">
        <v>42</v>
      </c>
      <c r="AT69" s="64" t="s">
        <v>42</v>
      </c>
      <c r="AU69" s="64" t="s">
        <v>42</v>
      </c>
      <c r="AV69" s="64" t="s">
        <v>42</v>
      </c>
      <c r="AW69" s="64" t="s">
        <v>42</v>
      </c>
      <c r="AX69" s="64" t="s">
        <v>42</v>
      </c>
      <c r="AY69" s="64" t="s">
        <v>42</v>
      </c>
      <c r="AZ69" s="64" t="s">
        <v>42</v>
      </c>
      <c r="BA69" s="64" t="s">
        <v>42</v>
      </c>
      <c r="BB69" s="64" t="s">
        <v>42</v>
      </c>
      <c r="BC69" s="70" t="s">
        <v>42</v>
      </c>
      <c r="BD69" s="70" t="s">
        <v>42</v>
      </c>
      <c r="BE69" s="70" t="s">
        <v>42</v>
      </c>
      <c r="BF69" s="70" t="s">
        <v>42</v>
      </c>
      <c r="BG69" s="70" t="s">
        <v>42</v>
      </c>
      <c r="BH69" s="70" t="s">
        <v>42</v>
      </c>
      <c r="BI69" s="70" t="s">
        <v>42</v>
      </c>
      <c r="BJ69" s="70" t="s">
        <v>42</v>
      </c>
      <c r="BK69" s="70">
        <v>2780</v>
      </c>
      <c r="BL69" s="70">
        <v>2640</v>
      </c>
      <c r="BM69" s="70">
        <v>2110</v>
      </c>
      <c r="BN69" s="70">
        <v>2120</v>
      </c>
      <c r="BO69" s="70">
        <v>2450</v>
      </c>
      <c r="BP69" s="70">
        <v>2190</v>
      </c>
      <c r="BQ69" s="71">
        <v>2180</v>
      </c>
      <c r="BR69" s="72">
        <v>2110</v>
      </c>
      <c r="BS69" s="71">
        <v>2020</v>
      </c>
      <c r="BT69" s="68">
        <v>2030</v>
      </c>
      <c r="BU69" s="68">
        <v>1980</v>
      </c>
      <c r="BV69" s="68">
        <v>2010</v>
      </c>
      <c r="BW69" s="68">
        <v>1920</v>
      </c>
      <c r="BX69" s="68">
        <v>1940</v>
      </c>
      <c r="BY69" s="68">
        <v>1960</v>
      </c>
    </row>
    <row r="70" spans="1:77" s="462" customFormat="1" ht="12">
      <c r="A70" s="494"/>
      <c r="B70" s="69" t="s">
        <v>613</v>
      </c>
      <c r="C70" s="28" t="s">
        <v>606</v>
      </c>
      <c r="D70" s="28" t="s">
        <v>606</v>
      </c>
      <c r="E70" s="28" t="s">
        <v>606</v>
      </c>
      <c r="F70" s="28" t="s">
        <v>606</v>
      </c>
      <c r="G70" s="28" t="s">
        <v>606</v>
      </c>
      <c r="H70" s="28" t="s">
        <v>606</v>
      </c>
      <c r="I70" s="28" t="s">
        <v>606</v>
      </c>
      <c r="J70" s="28" t="s">
        <v>606</v>
      </c>
      <c r="K70" s="28" t="s">
        <v>606</v>
      </c>
      <c r="L70" s="28" t="s">
        <v>606</v>
      </c>
      <c r="M70" s="28" t="s">
        <v>606</v>
      </c>
      <c r="N70" s="28" t="s">
        <v>606</v>
      </c>
      <c r="O70" s="28" t="s">
        <v>606</v>
      </c>
      <c r="P70" s="28" t="s">
        <v>606</v>
      </c>
      <c r="Q70" s="28" t="s">
        <v>606</v>
      </c>
      <c r="R70" s="28" t="s">
        <v>606</v>
      </c>
      <c r="S70" s="28" t="s">
        <v>606</v>
      </c>
      <c r="T70" s="28" t="s">
        <v>606</v>
      </c>
      <c r="U70" s="28" t="s">
        <v>606</v>
      </c>
      <c r="V70" s="28" t="s">
        <v>606</v>
      </c>
      <c r="W70" s="28" t="s">
        <v>606</v>
      </c>
      <c r="X70" s="29">
        <v>19</v>
      </c>
      <c r="Y70" s="29">
        <v>19</v>
      </c>
      <c r="Z70" s="29">
        <v>19</v>
      </c>
      <c r="AA70" s="29">
        <v>19</v>
      </c>
      <c r="AB70" s="29">
        <v>18</v>
      </c>
      <c r="AC70" s="29">
        <v>18</v>
      </c>
      <c r="AD70" s="29">
        <v>18</v>
      </c>
      <c r="AE70" s="29">
        <v>17</v>
      </c>
      <c r="AF70" s="29">
        <v>16</v>
      </c>
      <c r="AG70" s="29">
        <v>16</v>
      </c>
      <c r="AH70" s="29">
        <v>16</v>
      </c>
      <c r="AI70" s="29">
        <v>16</v>
      </c>
      <c r="AJ70" s="29">
        <v>16</v>
      </c>
      <c r="AK70" s="29">
        <v>16</v>
      </c>
      <c r="AL70" s="29">
        <v>15</v>
      </c>
      <c r="AN70" s="494"/>
      <c r="AO70" s="25" t="s">
        <v>613</v>
      </c>
      <c r="AP70" s="64" t="s">
        <v>42</v>
      </c>
      <c r="AQ70" s="64" t="s">
        <v>42</v>
      </c>
      <c r="AR70" s="64" t="s">
        <v>42</v>
      </c>
      <c r="AS70" s="64" t="s">
        <v>42</v>
      </c>
      <c r="AT70" s="64" t="s">
        <v>42</v>
      </c>
      <c r="AU70" s="64" t="s">
        <v>42</v>
      </c>
      <c r="AV70" s="64" t="s">
        <v>42</v>
      </c>
      <c r="AW70" s="64" t="s">
        <v>42</v>
      </c>
      <c r="AX70" s="64" t="s">
        <v>42</v>
      </c>
      <c r="AY70" s="64" t="s">
        <v>42</v>
      </c>
      <c r="AZ70" s="64" t="s">
        <v>42</v>
      </c>
      <c r="BA70" s="64" t="s">
        <v>42</v>
      </c>
      <c r="BB70" s="64" t="s">
        <v>42</v>
      </c>
      <c r="BC70" s="70" t="s">
        <v>42</v>
      </c>
      <c r="BD70" s="70" t="s">
        <v>42</v>
      </c>
      <c r="BE70" s="70" t="s">
        <v>42</v>
      </c>
      <c r="BF70" s="70" t="s">
        <v>42</v>
      </c>
      <c r="BG70" s="70" t="s">
        <v>42</v>
      </c>
      <c r="BH70" s="70" t="s">
        <v>42</v>
      </c>
      <c r="BI70" s="70" t="s">
        <v>42</v>
      </c>
      <c r="BJ70" s="70" t="s">
        <v>42</v>
      </c>
      <c r="BK70" s="70">
        <v>1490</v>
      </c>
      <c r="BL70" s="70">
        <v>1520</v>
      </c>
      <c r="BM70" s="70">
        <v>1420</v>
      </c>
      <c r="BN70" s="70">
        <v>1450</v>
      </c>
      <c r="BO70" s="70">
        <v>1480</v>
      </c>
      <c r="BP70" s="70">
        <v>1470</v>
      </c>
      <c r="BQ70" s="71">
        <v>1500</v>
      </c>
      <c r="BR70" s="72">
        <v>1500</v>
      </c>
      <c r="BS70" s="71">
        <v>1480</v>
      </c>
      <c r="BT70" s="68">
        <v>1470</v>
      </c>
      <c r="BU70" s="68">
        <v>1490</v>
      </c>
      <c r="BV70" s="68">
        <v>1490</v>
      </c>
      <c r="BW70" s="68">
        <v>1530</v>
      </c>
      <c r="BX70" s="68">
        <v>1510</v>
      </c>
      <c r="BY70" s="68">
        <v>1560</v>
      </c>
    </row>
    <row r="71" spans="1:77" s="462" customFormat="1" ht="12">
      <c r="A71" s="494"/>
      <c r="B71" s="69" t="s">
        <v>614</v>
      </c>
      <c r="C71" s="28" t="s">
        <v>606</v>
      </c>
      <c r="D71" s="28" t="s">
        <v>606</v>
      </c>
      <c r="E71" s="28" t="s">
        <v>606</v>
      </c>
      <c r="F71" s="28" t="s">
        <v>606</v>
      </c>
      <c r="G71" s="28" t="s">
        <v>606</v>
      </c>
      <c r="H71" s="28" t="s">
        <v>606</v>
      </c>
      <c r="I71" s="28" t="s">
        <v>606</v>
      </c>
      <c r="J71" s="28" t="s">
        <v>606</v>
      </c>
      <c r="K71" s="28" t="s">
        <v>606</v>
      </c>
      <c r="L71" s="28" t="s">
        <v>606</v>
      </c>
      <c r="M71" s="28" t="s">
        <v>606</v>
      </c>
      <c r="N71" s="28" t="s">
        <v>606</v>
      </c>
      <c r="O71" s="28" t="s">
        <v>606</v>
      </c>
      <c r="P71" s="28" t="s">
        <v>606</v>
      </c>
      <c r="Q71" s="28" t="s">
        <v>606</v>
      </c>
      <c r="R71" s="28" t="s">
        <v>606</v>
      </c>
      <c r="S71" s="28" t="s">
        <v>606</v>
      </c>
      <c r="T71" s="28" t="s">
        <v>606</v>
      </c>
      <c r="U71" s="28" t="s">
        <v>606</v>
      </c>
      <c r="V71" s="28" t="s">
        <v>606</v>
      </c>
      <c r="W71" s="28" t="s">
        <v>606</v>
      </c>
      <c r="X71" s="29">
        <v>43</v>
      </c>
      <c r="Y71" s="29">
        <v>41</v>
      </c>
      <c r="Z71" s="29">
        <v>41</v>
      </c>
      <c r="AA71" s="29">
        <v>41</v>
      </c>
      <c r="AB71" s="29">
        <v>40</v>
      </c>
      <c r="AC71" s="29">
        <v>40</v>
      </c>
      <c r="AD71" s="29">
        <v>39</v>
      </c>
      <c r="AE71" s="29">
        <v>38</v>
      </c>
      <c r="AF71" s="29">
        <v>35</v>
      </c>
      <c r="AG71" s="29">
        <v>34</v>
      </c>
      <c r="AH71" s="29">
        <v>32</v>
      </c>
      <c r="AI71" s="29">
        <v>31</v>
      </c>
      <c r="AJ71" s="29">
        <v>31</v>
      </c>
      <c r="AK71" s="29">
        <v>32</v>
      </c>
      <c r="AL71" s="29">
        <v>30</v>
      </c>
      <c r="AN71" s="494"/>
      <c r="AO71" s="25" t="s">
        <v>614</v>
      </c>
      <c r="AP71" s="64" t="s">
        <v>42</v>
      </c>
      <c r="AQ71" s="64" t="s">
        <v>42</v>
      </c>
      <c r="AR71" s="64" t="s">
        <v>42</v>
      </c>
      <c r="AS71" s="64" t="s">
        <v>42</v>
      </c>
      <c r="AT71" s="64" t="s">
        <v>42</v>
      </c>
      <c r="AU71" s="64" t="s">
        <v>42</v>
      </c>
      <c r="AV71" s="64" t="s">
        <v>42</v>
      </c>
      <c r="AW71" s="64" t="s">
        <v>42</v>
      </c>
      <c r="AX71" s="64" t="s">
        <v>42</v>
      </c>
      <c r="AY71" s="64" t="s">
        <v>42</v>
      </c>
      <c r="AZ71" s="64" t="s">
        <v>42</v>
      </c>
      <c r="BA71" s="64" t="s">
        <v>42</v>
      </c>
      <c r="BB71" s="64" t="s">
        <v>42</v>
      </c>
      <c r="BC71" s="70" t="s">
        <v>42</v>
      </c>
      <c r="BD71" s="70" t="s">
        <v>42</v>
      </c>
      <c r="BE71" s="70" t="s">
        <v>42</v>
      </c>
      <c r="BF71" s="70" t="s">
        <v>42</v>
      </c>
      <c r="BG71" s="70" t="s">
        <v>42</v>
      </c>
      <c r="BH71" s="70" t="s">
        <v>42</v>
      </c>
      <c r="BI71" s="70" t="s">
        <v>42</v>
      </c>
      <c r="BJ71" s="70" t="s">
        <v>42</v>
      </c>
      <c r="BK71" s="70">
        <v>1720</v>
      </c>
      <c r="BL71" s="70">
        <v>1700</v>
      </c>
      <c r="BM71" s="70">
        <v>1600</v>
      </c>
      <c r="BN71" s="70">
        <v>1620</v>
      </c>
      <c r="BO71" s="70">
        <v>1620</v>
      </c>
      <c r="BP71" s="70">
        <v>1650</v>
      </c>
      <c r="BQ71" s="71">
        <v>1630</v>
      </c>
      <c r="BR71" s="72">
        <v>1620</v>
      </c>
      <c r="BS71" s="71">
        <v>1550</v>
      </c>
      <c r="BT71" s="68">
        <v>1570</v>
      </c>
      <c r="BU71" s="68">
        <v>1540</v>
      </c>
      <c r="BV71" s="68">
        <v>1530</v>
      </c>
      <c r="BW71" s="68">
        <v>1540</v>
      </c>
      <c r="BX71" s="68">
        <v>1590</v>
      </c>
      <c r="BY71" s="68">
        <v>1530</v>
      </c>
    </row>
    <row r="72" spans="1:77" s="462" customFormat="1" ht="12">
      <c r="A72" s="494"/>
      <c r="B72" s="69" t="s">
        <v>615</v>
      </c>
      <c r="C72" s="28" t="s">
        <v>606</v>
      </c>
      <c r="D72" s="28" t="s">
        <v>606</v>
      </c>
      <c r="E72" s="28" t="s">
        <v>606</v>
      </c>
      <c r="F72" s="28" t="s">
        <v>606</v>
      </c>
      <c r="G72" s="28" t="s">
        <v>606</v>
      </c>
      <c r="H72" s="28" t="s">
        <v>606</v>
      </c>
      <c r="I72" s="28" t="s">
        <v>606</v>
      </c>
      <c r="J72" s="28" t="s">
        <v>606</v>
      </c>
      <c r="K72" s="28" t="s">
        <v>606</v>
      </c>
      <c r="L72" s="28" t="s">
        <v>606</v>
      </c>
      <c r="M72" s="28" t="s">
        <v>606</v>
      </c>
      <c r="N72" s="28" t="s">
        <v>606</v>
      </c>
      <c r="O72" s="28" t="s">
        <v>606</v>
      </c>
      <c r="P72" s="28" t="s">
        <v>606</v>
      </c>
      <c r="Q72" s="28" t="s">
        <v>606</v>
      </c>
      <c r="R72" s="28" t="s">
        <v>606</v>
      </c>
      <c r="S72" s="28" t="s">
        <v>606</v>
      </c>
      <c r="T72" s="28" t="s">
        <v>606</v>
      </c>
      <c r="U72" s="28" t="s">
        <v>606</v>
      </c>
      <c r="V72" s="28" t="s">
        <v>606</v>
      </c>
      <c r="W72" s="28" t="s">
        <v>606</v>
      </c>
      <c r="X72" s="28" t="s">
        <v>606</v>
      </c>
      <c r="Y72" s="28" t="s">
        <v>606</v>
      </c>
      <c r="Z72" s="28" t="s">
        <v>606</v>
      </c>
      <c r="AA72" s="28" t="s">
        <v>606</v>
      </c>
      <c r="AB72" s="28" t="s">
        <v>606</v>
      </c>
      <c r="AC72" s="28" t="s">
        <v>606</v>
      </c>
      <c r="AD72" s="28" t="s">
        <v>606</v>
      </c>
      <c r="AE72" s="28" t="s">
        <v>606</v>
      </c>
      <c r="AF72" s="29">
        <v>38</v>
      </c>
      <c r="AG72" s="29">
        <v>43</v>
      </c>
      <c r="AH72" s="29">
        <v>42</v>
      </c>
      <c r="AI72" s="29">
        <v>42</v>
      </c>
      <c r="AJ72" s="29">
        <v>42</v>
      </c>
      <c r="AK72" s="29">
        <v>44</v>
      </c>
      <c r="AL72" s="29">
        <v>44</v>
      </c>
      <c r="AN72" s="494"/>
      <c r="AO72" s="25" t="s">
        <v>615</v>
      </c>
      <c r="AP72" s="64" t="s">
        <v>42</v>
      </c>
      <c r="AQ72" s="64" t="s">
        <v>42</v>
      </c>
      <c r="AR72" s="64" t="s">
        <v>42</v>
      </c>
      <c r="AS72" s="64" t="s">
        <v>42</v>
      </c>
      <c r="AT72" s="64" t="s">
        <v>42</v>
      </c>
      <c r="AU72" s="64" t="s">
        <v>42</v>
      </c>
      <c r="AV72" s="64" t="s">
        <v>42</v>
      </c>
      <c r="AW72" s="64" t="s">
        <v>42</v>
      </c>
      <c r="AX72" s="64" t="s">
        <v>42</v>
      </c>
      <c r="AY72" s="64" t="s">
        <v>42</v>
      </c>
      <c r="AZ72" s="64" t="s">
        <v>42</v>
      </c>
      <c r="BA72" s="64" t="s">
        <v>42</v>
      </c>
      <c r="BB72" s="64" t="s">
        <v>42</v>
      </c>
      <c r="BC72" s="70" t="s">
        <v>42</v>
      </c>
      <c r="BD72" s="70" t="s">
        <v>42</v>
      </c>
      <c r="BE72" s="70" t="s">
        <v>42</v>
      </c>
      <c r="BF72" s="70" t="s">
        <v>42</v>
      </c>
      <c r="BG72" s="70" t="s">
        <v>42</v>
      </c>
      <c r="BH72" s="70" t="s">
        <v>42</v>
      </c>
      <c r="BI72" s="70" t="s">
        <v>42</v>
      </c>
      <c r="BJ72" s="70" t="s">
        <v>42</v>
      </c>
      <c r="BK72" s="70" t="s">
        <v>42</v>
      </c>
      <c r="BL72" s="70" t="s">
        <v>42</v>
      </c>
      <c r="BM72" s="70" t="s">
        <v>42</v>
      </c>
      <c r="BN72" s="70" t="s">
        <v>42</v>
      </c>
      <c r="BO72" s="70" t="s">
        <v>42</v>
      </c>
      <c r="BP72" s="70" t="s">
        <v>42</v>
      </c>
      <c r="BQ72" s="71" t="s">
        <v>42</v>
      </c>
      <c r="BR72" s="72" t="s">
        <v>42</v>
      </c>
      <c r="BS72" s="71">
        <v>1700</v>
      </c>
      <c r="BT72" s="68">
        <v>1730</v>
      </c>
      <c r="BU72" s="68">
        <v>1670</v>
      </c>
      <c r="BV72" s="68">
        <v>1680</v>
      </c>
      <c r="BW72" s="68">
        <v>1670</v>
      </c>
      <c r="BX72" s="68">
        <v>1730</v>
      </c>
      <c r="BY72" s="68">
        <v>1740</v>
      </c>
    </row>
    <row r="73" spans="1:77" s="462" customFormat="1" ht="12">
      <c r="A73" s="494"/>
      <c r="B73" s="69" t="s">
        <v>616</v>
      </c>
      <c r="C73" s="29">
        <v>9</v>
      </c>
      <c r="D73" s="29">
        <v>22</v>
      </c>
      <c r="E73" s="29">
        <v>32</v>
      </c>
      <c r="F73" s="29">
        <v>49</v>
      </c>
      <c r="G73" s="29">
        <v>46</v>
      </c>
      <c r="H73" s="29">
        <v>49</v>
      </c>
      <c r="I73" s="29">
        <v>47</v>
      </c>
      <c r="J73" s="29">
        <v>45</v>
      </c>
      <c r="K73" s="29">
        <v>45</v>
      </c>
      <c r="L73" s="29">
        <v>45</v>
      </c>
      <c r="M73" s="29">
        <v>44</v>
      </c>
      <c r="N73" s="29">
        <v>46</v>
      </c>
      <c r="O73" s="29">
        <v>44</v>
      </c>
      <c r="P73" s="29">
        <v>42</v>
      </c>
      <c r="Q73" s="29">
        <v>40</v>
      </c>
      <c r="R73" s="29">
        <v>40</v>
      </c>
      <c r="S73" s="29">
        <v>39</v>
      </c>
      <c r="T73" s="29">
        <v>37</v>
      </c>
      <c r="U73" s="29">
        <v>38</v>
      </c>
      <c r="V73" s="29">
        <v>40</v>
      </c>
      <c r="W73" s="29">
        <v>37</v>
      </c>
      <c r="X73" s="29">
        <v>37</v>
      </c>
      <c r="Y73" s="29">
        <v>36</v>
      </c>
      <c r="Z73" s="29">
        <v>36</v>
      </c>
      <c r="AA73" s="29">
        <v>35</v>
      </c>
      <c r="AB73" s="29">
        <v>35</v>
      </c>
      <c r="AC73" s="29">
        <v>35</v>
      </c>
      <c r="AD73" s="29">
        <v>34</v>
      </c>
      <c r="AE73" s="29">
        <v>37</v>
      </c>
      <c r="AF73" s="29">
        <v>32</v>
      </c>
      <c r="AG73" s="29">
        <v>32</v>
      </c>
      <c r="AH73" s="29">
        <v>33</v>
      </c>
      <c r="AI73" s="29">
        <v>34</v>
      </c>
      <c r="AJ73" s="29">
        <v>34</v>
      </c>
      <c r="AK73" s="29">
        <v>32</v>
      </c>
      <c r="AL73" s="29">
        <v>34</v>
      </c>
      <c r="AN73" s="494"/>
      <c r="AO73" s="25" t="s">
        <v>616</v>
      </c>
      <c r="AP73" s="64">
        <v>2960</v>
      </c>
      <c r="AQ73" s="64">
        <v>4100</v>
      </c>
      <c r="AR73" s="64">
        <v>4430</v>
      </c>
      <c r="AS73" s="64">
        <v>4750</v>
      </c>
      <c r="AT73" s="64">
        <v>4810</v>
      </c>
      <c r="AU73" s="64">
        <v>5180</v>
      </c>
      <c r="AV73" s="64">
        <v>5090</v>
      </c>
      <c r="AW73" s="64">
        <v>4850</v>
      </c>
      <c r="AX73" s="64">
        <v>4930</v>
      </c>
      <c r="AY73" s="64">
        <v>4960</v>
      </c>
      <c r="AZ73" s="64">
        <v>4970</v>
      </c>
      <c r="BA73" s="64">
        <v>5300</v>
      </c>
      <c r="BB73" s="64">
        <v>5180</v>
      </c>
      <c r="BC73" s="70">
        <v>5000</v>
      </c>
      <c r="BD73" s="70">
        <v>5230</v>
      </c>
      <c r="BE73" s="70">
        <v>5350</v>
      </c>
      <c r="BF73" s="70">
        <v>5320</v>
      </c>
      <c r="BG73" s="70">
        <v>5120</v>
      </c>
      <c r="BH73" s="70">
        <v>5320</v>
      </c>
      <c r="BI73" s="70">
        <v>5530</v>
      </c>
      <c r="BJ73" s="70">
        <v>5170</v>
      </c>
      <c r="BK73" s="70">
        <v>5180</v>
      </c>
      <c r="BL73" s="70">
        <v>5110</v>
      </c>
      <c r="BM73" s="73">
        <v>5040</v>
      </c>
      <c r="BN73" s="73">
        <v>5150</v>
      </c>
      <c r="BO73" s="70">
        <v>5110</v>
      </c>
      <c r="BP73" s="70">
        <v>5280</v>
      </c>
      <c r="BQ73" s="86">
        <v>5210</v>
      </c>
      <c r="BR73" s="86">
        <v>5450</v>
      </c>
      <c r="BS73" s="86">
        <v>5110</v>
      </c>
      <c r="BT73" s="68">
        <v>5190</v>
      </c>
      <c r="BU73" s="68">
        <v>5390</v>
      </c>
      <c r="BV73" s="68">
        <v>5630</v>
      </c>
      <c r="BW73" s="68">
        <v>5660</v>
      </c>
      <c r="BX73" s="68">
        <v>5480</v>
      </c>
      <c r="BY73" s="68">
        <v>5730</v>
      </c>
    </row>
    <row r="74" spans="1:77" s="462" customFormat="1" ht="12">
      <c r="A74" s="494"/>
      <c r="B74" s="69" t="s">
        <v>617</v>
      </c>
      <c r="C74" s="28" t="s">
        <v>606</v>
      </c>
      <c r="D74" s="28" t="s">
        <v>606</v>
      </c>
      <c r="E74" s="28" t="s">
        <v>606</v>
      </c>
      <c r="F74" s="28" t="s">
        <v>606</v>
      </c>
      <c r="G74" s="28" t="s">
        <v>606</v>
      </c>
      <c r="H74" s="28" t="s">
        <v>606</v>
      </c>
      <c r="I74" s="28" t="s">
        <v>606</v>
      </c>
      <c r="J74" s="28" t="s">
        <v>606</v>
      </c>
      <c r="K74" s="28" t="s">
        <v>606</v>
      </c>
      <c r="L74" s="28" t="s">
        <v>606</v>
      </c>
      <c r="M74" s="28" t="s">
        <v>606</v>
      </c>
      <c r="N74" s="28" t="s">
        <v>606</v>
      </c>
      <c r="O74" s="28" t="s">
        <v>606</v>
      </c>
      <c r="P74" s="28" t="s">
        <v>606</v>
      </c>
      <c r="Q74" s="28" t="s">
        <v>606</v>
      </c>
      <c r="R74" s="28" t="s">
        <v>606</v>
      </c>
      <c r="S74" s="28" t="s">
        <v>606</v>
      </c>
      <c r="T74" s="28" t="s">
        <v>606</v>
      </c>
      <c r="U74" s="28" t="s">
        <v>606</v>
      </c>
      <c r="V74" s="28" t="s">
        <v>606</v>
      </c>
      <c r="W74" s="28" t="s">
        <v>606</v>
      </c>
      <c r="X74" s="29">
        <v>28</v>
      </c>
      <c r="Y74" s="29">
        <v>28</v>
      </c>
      <c r="Z74" s="29">
        <v>29</v>
      </c>
      <c r="AA74" s="29">
        <v>28</v>
      </c>
      <c r="AB74" s="29">
        <v>28</v>
      </c>
      <c r="AC74" s="29">
        <v>31</v>
      </c>
      <c r="AD74" s="29">
        <v>31</v>
      </c>
      <c r="AE74" s="29">
        <v>31</v>
      </c>
      <c r="AF74" s="29">
        <v>31</v>
      </c>
      <c r="AG74" s="29">
        <v>29</v>
      </c>
      <c r="AH74" s="29">
        <v>29</v>
      </c>
      <c r="AI74" s="29">
        <v>30</v>
      </c>
      <c r="AJ74" s="29">
        <v>29</v>
      </c>
      <c r="AK74" s="29">
        <v>29</v>
      </c>
      <c r="AL74" s="29">
        <v>30</v>
      </c>
      <c r="AN74" s="494"/>
      <c r="AO74" s="25" t="s">
        <v>617</v>
      </c>
      <c r="AP74" s="64" t="s">
        <v>42</v>
      </c>
      <c r="AQ74" s="64" t="s">
        <v>42</v>
      </c>
      <c r="AR74" s="64" t="s">
        <v>42</v>
      </c>
      <c r="AS74" s="64" t="s">
        <v>42</v>
      </c>
      <c r="AT74" s="64" t="s">
        <v>42</v>
      </c>
      <c r="AU74" s="64" t="s">
        <v>42</v>
      </c>
      <c r="AV74" s="64" t="s">
        <v>42</v>
      </c>
      <c r="AW74" s="64" t="s">
        <v>42</v>
      </c>
      <c r="AX74" s="64" t="s">
        <v>42</v>
      </c>
      <c r="AY74" s="64" t="s">
        <v>42</v>
      </c>
      <c r="AZ74" s="64" t="s">
        <v>42</v>
      </c>
      <c r="BA74" s="64" t="s">
        <v>42</v>
      </c>
      <c r="BB74" s="64" t="s">
        <v>42</v>
      </c>
      <c r="BC74" s="70" t="s">
        <v>42</v>
      </c>
      <c r="BD74" s="70" t="s">
        <v>42</v>
      </c>
      <c r="BE74" s="70" t="s">
        <v>42</v>
      </c>
      <c r="BF74" s="70" t="s">
        <v>42</v>
      </c>
      <c r="BG74" s="70" t="s">
        <v>42</v>
      </c>
      <c r="BH74" s="70" t="s">
        <v>42</v>
      </c>
      <c r="BI74" s="70" t="s">
        <v>42</v>
      </c>
      <c r="BJ74" s="70" t="s">
        <v>42</v>
      </c>
      <c r="BK74" s="70">
        <v>443</v>
      </c>
      <c r="BL74" s="70">
        <v>440</v>
      </c>
      <c r="BM74" s="73">
        <v>450</v>
      </c>
      <c r="BN74" s="73">
        <v>444</v>
      </c>
      <c r="BO74" s="70">
        <v>443</v>
      </c>
      <c r="BP74" s="70">
        <v>476</v>
      </c>
      <c r="BQ74" s="86">
        <v>471</v>
      </c>
      <c r="BR74" s="86">
        <v>478</v>
      </c>
      <c r="BS74" s="86">
        <v>484</v>
      </c>
      <c r="BT74" s="68">
        <v>458</v>
      </c>
      <c r="BU74" s="68">
        <v>474</v>
      </c>
      <c r="BV74" s="68">
        <v>513</v>
      </c>
      <c r="BW74" s="68">
        <v>511</v>
      </c>
      <c r="BX74" s="68">
        <v>532</v>
      </c>
      <c r="BY74" s="68">
        <v>561</v>
      </c>
    </row>
    <row r="75" spans="1:77" s="462" customFormat="1" ht="12">
      <c r="A75" s="494"/>
      <c r="B75" s="74" t="s">
        <v>618</v>
      </c>
      <c r="C75" s="29">
        <v>20</v>
      </c>
      <c r="D75" s="29">
        <v>50</v>
      </c>
      <c r="E75" s="29">
        <v>72</v>
      </c>
      <c r="F75" s="29">
        <v>90</v>
      </c>
      <c r="G75" s="29">
        <v>129</v>
      </c>
      <c r="H75" s="29">
        <v>141</v>
      </c>
      <c r="I75" s="29">
        <v>141</v>
      </c>
      <c r="J75" s="29">
        <v>134</v>
      </c>
      <c r="K75" s="29">
        <v>53</v>
      </c>
      <c r="L75" s="29">
        <v>48</v>
      </c>
      <c r="M75" s="29">
        <v>45</v>
      </c>
      <c r="N75" s="29">
        <v>50</v>
      </c>
      <c r="O75" s="29">
        <v>44</v>
      </c>
      <c r="P75" s="29">
        <v>42</v>
      </c>
      <c r="Q75" s="29">
        <v>37</v>
      </c>
      <c r="R75" s="29">
        <v>39</v>
      </c>
      <c r="S75" s="29">
        <v>38</v>
      </c>
      <c r="T75" s="29">
        <v>29</v>
      </c>
      <c r="U75" s="29">
        <v>32</v>
      </c>
      <c r="V75" s="29">
        <v>32</v>
      </c>
      <c r="W75" s="29">
        <v>32</v>
      </c>
      <c r="X75" s="29">
        <v>30</v>
      </c>
      <c r="Y75" s="29">
        <v>29</v>
      </c>
      <c r="Z75" s="29">
        <v>24</v>
      </c>
      <c r="AA75" s="29">
        <v>25</v>
      </c>
      <c r="AB75" s="29">
        <v>27</v>
      </c>
      <c r="AC75" s="29">
        <v>25</v>
      </c>
      <c r="AD75" s="29">
        <v>25</v>
      </c>
      <c r="AE75" s="29">
        <v>24</v>
      </c>
      <c r="AF75" s="29">
        <v>23</v>
      </c>
      <c r="AG75" s="29">
        <v>22</v>
      </c>
      <c r="AH75" s="29">
        <v>22</v>
      </c>
      <c r="AI75" s="29">
        <v>22</v>
      </c>
      <c r="AJ75" s="29">
        <v>22</v>
      </c>
      <c r="AK75" s="29">
        <v>22</v>
      </c>
      <c r="AL75" s="29">
        <v>20</v>
      </c>
      <c r="AN75" s="494"/>
      <c r="AO75" s="32" t="s">
        <v>618</v>
      </c>
      <c r="AP75" s="64">
        <v>1750</v>
      </c>
      <c r="AQ75" s="64">
        <v>1950</v>
      </c>
      <c r="AR75" s="64">
        <v>1850</v>
      </c>
      <c r="AS75" s="64">
        <v>1560</v>
      </c>
      <c r="AT75" s="64">
        <v>1440</v>
      </c>
      <c r="AU75" s="64">
        <v>1480</v>
      </c>
      <c r="AV75" s="64">
        <v>1410</v>
      </c>
      <c r="AW75" s="64">
        <v>1270</v>
      </c>
      <c r="AX75" s="64">
        <v>1930</v>
      </c>
      <c r="AY75" s="64">
        <v>1840</v>
      </c>
      <c r="AZ75" s="64">
        <v>1790</v>
      </c>
      <c r="BA75" s="64">
        <v>2000</v>
      </c>
      <c r="BB75" s="64">
        <v>1820</v>
      </c>
      <c r="BC75" s="70">
        <v>1850</v>
      </c>
      <c r="BD75" s="70">
        <v>1800</v>
      </c>
      <c r="BE75" s="70">
        <v>1910</v>
      </c>
      <c r="BF75" s="70">
        <v>1940</v>
      </c>
      <c r="BG75" s="70">
        <v>1550</v>
      </c>
      <c r="BH75" s="70">
        <v>1800</v>
      </c>
      <c r="BI75" s="70">
        <v>1830</v>
      </c>
      <c r="BJ75" s="70">
        <v>1890</v>
      </c>
      <c r="BK75" s="70">
        <v>1840</v>
      </c>
      <c r="BL75" s="70">
        <v>1840</v>
      </c>
      <c r="BM75" s="73">
        <v>1610</v>
      </c>
      <c r="BN75" s="73">
        <v>1770</v>
      </c>
      <c r="BO75" s="70">
        <v>1900</v>
      </c>
      <c r="BP75" s="70">
        <v>1800</v>
      </c>
      <c r="BQ75" s="86">
        <v>1800</v>
      </c>
      <c r="BR75" s="86">
        <v>1790</v>
      </c>
      <c r="BS75" s="86">
        <v>1710</v>
      </c>
      <c r="BT75" s="68">
        <v>1680</v>
      </c>
      <c r="BU75" s="68">
        <v>1720</v>
      </c>
      <c r="BV75" s="68">
        <v>1720</v>
      </c>
      <c r="BW75" s="68">
        <v>1740</v>
      </c>
      <c r="BX75" s="68">
        <v>1750</v>
      </c>
      <c r="BY75" s="68">
        <v>1670</v>
      </c>
    </row>
    <row r="76" spans="1:77" s="462" customFormat="1" ht="12">
      <c r="A76" s="494"/>
      <c r="B76" s="69" t="s">
        <v>619</v>
      </c>
      <c r="C76" s="28" t="s">
        <v>606</v>
      </c>
      <c r="D76" s="28" t="s">
        <v>606</v>
      </c>
      <c r="E76" s="28" t="s">
        <v>606</v>
      </c>
      <c r="F76" s="28" t="s">
        <v>606</v>
      </c>
      <c r="G76" s="28" t="s">
        <v>606</v>
      </c>
      <c r="H76" s="28" t="s">
        <v>606</v>
      </c>
      <c r="I76" s="28" t="s">
        <v>606</v>
      </c>
      <c r="J76" s="28" t="s">
        <v>606</v>
      </c>
      <c r="K76" s="31">
        <v>89</v>
      </c>
      <c r="L76" s="31">
        <v>89</v>
      </c>
      <c r="M76" s="31">
        <v>90</v>
      </c>
      <c r="N76" s="31">
        <v>101</v>
      </c>
      <c r="O76" s="31">
        <v>93</v>
      </c>
      <c r="P76" s="31">
        <v>84</v>
      </c>
      <c r="Q76" s="31">
        <v>78</v>
      </c>
      <c r="R76" s="31">
        <v>85</v>
      </c>
      <c r="S76" s="31">
        <v>85</v>
      </c>
      <c r="T76" s="31">
        <v>74</v>
      </c>
      <c r="U76" s="31">
        <v>84</v>
      </c>
      <c r="V76" s="31">
        <v>83</v>
      </c>
      <c r="W76" s="31">
        <v>89</v>
      </c>
      <c r="X76" s="31">
        <v>94</v>
      </c>
      <c r="Y76" s="31">
        <v>108</v>
      </c>
      <c r="Z76" s="31">
        <v>94</v>
      </c>
      <c r="AA76" s="31">
        <v>105</v>
      </c>
      <c r="AB76" s="31">
        <v>122</v>
      </c>
      <c r="AC76" s="31">
        <v>125</v>
      </c>
      <c r="AD76" s="31">
        <v>137</v>
      </c>
      <c r="AE76" s="31">
        <v>141</v>
      </c>
      <c r="AF76" s="31">
        <v>129</v>
      </c>
      <c r="AG76" s="31">
        <v>130</v>
      </c>
      <c r="AH76" s="31">
        <v>138</v>
      </c>
      <c r="AI76" s="31">
        <v>137</v>
      </c>
      <c r="AJ76" s="31">
        <v>146</v>
      </c>
      <c r="AK76" s="31">
        <v>151</v>
      </c>
      <c r="AL76" s="29">
        <v>142</v>
      </c>
      <c r="AN76" s="494"/>
      <c r="AO76" s="25" t="s">
        <v>619</v>
      </c>
      <c r="AP76" s="64" t="s">
        <v>42</v>
      </c>
      <c r="AQ76" s="64" t="s">
        <v>42</v>
      </c>
      <c r="AR76" s="64" t="s">
        <v>42</v>
      </c>
      <c r="AS76" s="64" t="s">
        <v>42</v>
      </c>
      <c r="AT76" s="64" t="s">
        <v>42</v>
      </c>
      <c r="AU76" s="64" t="s">
        <v>42</v>
      </c>
      <c r="AV76" s="64" t="s">
        <v>42</v>
      </c>
      <c r="AW76" s="64" t="s">
        <v>42</v>
      </c>
      <c r="AX76" s="64">
        <v>1090</v>
      </c>
      <c r="AY76" s="64">
        <v>1010</v>
      </c>
      <c r="AZ76" s="487">
        <v>970</v>
      </c>
      <c r="BA76" s="488">
        <v>1060</v>
      </c>
      <c r="BB76" s="487">
        <v>990</v>
      </c>
      <c r="BC76" s="84">
        <v>950</v>
      </c>
      <c r="BD76" s="70">
        <v>960</v>
      </c>
      <c r="BE76" s="70">
        <v>1050</v>
      </c>
      <c r="BF76" s="70">
        <v>1070</v>
      </c>
      <c r="BG76" s="70">
        <v>932</v>
      </c>
      <c r="BH76" s="70">
        <v>1030</v>
      </c>
      <c r="BI76" s="70">
        <v>1020</v>
      </c>
      <c r="BJ76" s="70">
        <v>1060</v>
      </c>
      <c r="BK76" s="70">
        <v>1020</v>
      </c>
      <c r="BL76" s="70">
        <v>1050</v>
      </c>
      <c r="BM76" s="73">
        <v>931</v>
      </c>
      <c r="BN76" s="73">
        <v>988</v>
      </c>
      <c r="BO76" s="70">
        <v>1070</v>
      </c>
      <c r="BP76" s="70">
        <v>1050</v>
      </c>
      <c r="BQ76" s="86">
        <v>1080</v>
      </c>
      <c r="BR76" s="86">
        <v>1050</v>
      </c>
      <c r="BS76" s="86">
        <v>964</v>
      </c>
      <c r="BT76" s="68">
        <v>972</v>
      </c>
      <c r="BU76" s="68">
        <v>1010</v>
      </c>
      <c r="BV76" s="68">
        <v>1000</v>
      </c>
      <c r="BW76" s="68">
        <v>1030</v>
      </c>
      <c r="BX76" s="68">
        <v>1040</v>
      </c>
      <c r="BY76" s="68">
        <v>975</v>
      </c>
    </row>
    <row r="77" spans="1:77" s="462" customFormat="1" ht="12">
      <c r="A77" s="494"/>
      <c r="B77" s="69" t="s">
        <v>620</v>
      </c>
      <c r="C77" s="29">
        <v>50</v>
      </c>
      <c r="D77" s="29">
        <v>165</v>
      </c>
      <c r="E77" s="29">
        <v>258</v>
      </c>
      <c r="F77" s="29">
        <v>381</v>
      </c>
      <c r="G77" s="29">
        <v>459</v>
      </c>
      <c r="H77" s="29">
        <v>501</v>
      </c>
      <c r="I77" s="29">
        <v>497</v>
      </c>
      <c r="J77" s="29">
        <v>495</v>
      </c>
      <c r="K77" s="29">
        <v>521</v>
      </c>
      <c r="L77" s="29">
        <v>518</v>
      </c>
      <c r="M77" s="29">
        <v>520</v>
      </c>
      <c r="N77" s="29">
        <v>536</v>
      </c>
      <c r="O77" s="29">
        <v>493</v>
      </c>
      <c r="P77" s="29">
        <v>528</v>
      </c>
      <c r="Q77" s="29">
        <v>537</v>
      </c>
      <c r="R77" s="29">
        <v>548</v>
      </c>
      <c r="S77" s="29">
        <v>533</v>
      </c>
      <c r="T77" s="29">
        <v>506</v>
      </c>
      <c r="U77" s="29">
        <v>541</v>
      </c>
      <c r="V77" s="29">
        <v>537</v>
      </c>
      <c r="W77" s="29">
        <v>554</v>
      </c>
      <c r="X77" s="29">
        <v>562</v>
      </c>
      <c r="Y77" s="29">
        <v>549</v>
      </c>
      <c r="Z77" s="29">
        <v>509</v>
      </c>
      <c r="AA77" s="29">
        <v>552</v>
      </c>
      <c r="AB77" s="29">
        <v>545</v>
      </c>
      <c r="AC77" s="29">
        <v>544</v>
      </c>
      <c r="AD77" s="29">
        <v>544</v>
      </c>
      <c r="AE77" s="29">
        <v>550</v>
      </c>
      <c r="AF77" s="29">
        <v>538</v>
      </c>
      <c r="AG77" s="29">
        <v>542</v>
      </c>
      <c r="AH77" s="29">
        <v>566</v>
      </c>
      <c r="AI77" s="29">
        <v>579</v>
      </c>
      <c r="AJ77" s="29">
        <v>578</v>
      </c>
      <c r="AK77" s="29">
        <v>568</v>
      </c>
      <c r="AL77" s="29">
        <v>586</v>
      </c>
      <c r="AN77" s="494"/>
      <c r="AO77" s="25" t="s">
        <v>620</v>
      </c>
      <c r="AP77" s="64">
        <v>1810</v>
      </c>
      <c r="AQ77" s="64">
        <v>1860</v>
      </c>
      <c r="AR77" s="64">
        <v>1970</v>
      </c>
      <c r="AS77" s="64">
        <v>2070</v>
      </c>
      <c r="AT77" s="64">
        <v>2210</v>
      </c>
      <c r="AU77" s="64">
        <v>2350</v>
      </c>
      <c r="AV77" s="64">
        <v>2340</v>
      </c>
      <c r="AW77" s="64">
        <v>2250</v>
      </c>
      <c r="AX77" s="64">
        <v>2320</v>
      </c>
      <c r="AY77" s="64">
        <v>2310</v>
      </c>
      <c r="AZ77" s="64">
        <v>2260</v>
      </c>
      <c r="BA77" s="64">
        <v>2370</v>
      </c>
      <c r="BB77" s="64">
        <v>2220</v>
      </c>
      <c r="BC77" s="64">
        <v>2370</v>
      </c>
      <c r="BD77" s="64">
        <v>2420</v>
      </c>
      <c r="BE77" s="70">
        <v>2480</v>
      </c>
      <c r="BF77" s="70">
        <v>2490</v>
      </c>
      <c r="BG77" s="70">
        <v>2350</v>
      </c>
      <c r="BH77" s="70">
        <v>2490</v>
      </c>
      <c r="BI77" s="64">
        <v>2470</v>
      </c>
      <c r="BJ77" s="70">
        <v>2530</v>
      </c>
      <c r="BK77" s="70">
        <v>2550</v>
      </c>
      <c r="BL77" s="70">
        <v>2490</v>
      </c>
      <c r="BM77" s="73">
        <v>2340</v>
      </c>
      <c r="BN77" s="73">
        <v>2570</v>
      </c>
      <c r="BO77" s="70">
        <v>2600</v>
      </c>
      <c r="BP77" s="70">
        <v>2600</v>
      </c>
      <c r="BQ77" s="70">
        <v>2640</v>
      </c>
      <c r="BR77" s="70">
        <v>2670</v>
      </c>
      <c r="BS77" s="70">
        <v>2570</v>
      </c>
      <c r="BT77" s="68">
        <v>2610</v>
      </c>
      <c r="BU77" s="68">
        <v>2710</v>
      </c>
      <c r="BV77" s="68">
        <v>2720</v>
      </c>
      <c r="BW77" s="68">
        <v>2710</v>
      </c>
      <c r="BX77" s="68">
        <v>2640</v>
      </c>
      <c r="BY77" s="68">
        <v>2710</v>
      </c>
    </row>
    <row r="78" spans="1:77" s="462" customFormat="1" ht="12">
      <c r="A78" s="494"/>
      <c r="B78" s="69" t="s">
        <v>621</v>
      </c>
      <c r="C78" s="29">
        <v>570</v>
      </c>
      <c r="D78" s="29">
        <v>614</v>
      </c>
      <c r="E78" s="29">
        <v>555</v>
      </c>
      <c r="F78" s="29">
        <v>539</v>
      </c>
      <c r="G78" s="29">
        <v>553</v>
      </c>
      <c r="H78" s="29">
        <v>573</v>
      </c>
      <c r="I78" s="29">
        <v>564</v>
      </c>
      <c r="J78" s="29">
        <v>522</v>
      </c>
      <c r="K78" s="29">
        <v>542</v>
      </c>
      <c r="L78" s="29">
        <v>558</v>
      </c>
      <c r="M78" s="29">
        <v>517</v>
      </c>
      <c r="N78" s="29">
        <v>565</v>
      </c>
      <c r="O78" s="29">
        <v>506</v>
      </c>
      <c r="P78" s="29">
        <v>525</v>
      </c>
      <c r="Q78" s="29">
        <v>534</v>
      </c>
      <c r="R78" s="29">
        <v>547</v>
      </c>
      <c r="S78" s="29">
        <v>549</v>
      </c>
      <c r="T78" s="29">
        <v>509</v>
      </c>
      <c r="U78" s="29">
        <v>532</v>
      </c>
      <c r="V78" s="29">
        <v>537</v>
      </c>
      <c r="W78" s="29">
        <v>527</v>
      </c>
      <c r="X78" s="29">
        <v>519</v>
      </c>
      <c r="Y78" s="29">
        <v>515</v>
      </c>
      <c r="Z78" s="29">
        <v>486</v>
      </c>
      <c r="AA78" s="29">
        <v>494</v>
      </c>
      <c r="AB78" s="29">
        <v>492</v>
      </c>
      <c r="AC78" s="29">
        <v>495</v>
      </c>
      <c r="AD78" s="29">
        <v>510</v>
      </c>
      <c r="AE78" s="29">
        <v>508</v>
      </c>
      <c r="AF78" s="29">
        <v>478</v>
      </c>
      <c r="AG78" s="29">
        <v>485</v>
      </c>
      <c r="AH78" s="29">
        <v>481</v>
      </c>
      <c r="AI78" s="29">
        <v>478</v>
      </c>
      <c r="AJ78" s="29">
        <v>484</v>
      </c>
      <c r="AK78" s="29">
        <v>475</v>
      </c>
      <c r="AL78" s="29">
        <v>465</v>
      </c>
      <c r="AN78" s="494"/>
      <c r="AO78" s="25" t="s">
        <v>621</v>
      </c>
      <c r="AP78" s="64">
        <v>1930</v>
      </c>
      <c r="AQ78" s="64">
        <v>2210</v>
      </c>
      <c r="AR78" s="64">
        <v>2270</v>
      </c>
      <c r="AS78" s="64">
        <v>2260</v>
      </c>
      <c r="AT78" s="64">
        <v>2300</v>
      </c>
      <c r="AU78" s="64">
        <v>2370</v>
      </c>
      <c r="AV78" s="64">
        <v>2350</v>
      </c>
      <c r="AW78" s="64">
        <v>2190</v>
      </c>
      <c r="AX78" s="64">
        <v>2260</v>
      </c>
      <c r="AY78" s="64">
        <v>2310</v>
      </c>
      <c r="AZ78" s="64">
        <v>2140</v>
      </c>
      <c r="BA78" s="64">
        <v>2310</v>
      </c>
      <c r="BB78" s="64">
        <v>2100</v>
      </c>
      <c r="BC78" s="70">
        <v>2150</v>
      </c>
      <c r="BD78" s="70">
        <v>2170</v>
      </c>
      <c r="BE78" s="70">
        <v>2200</v>
      </c>
      <c r="BF78" s="70">
        <v>2220</v>
      </c>
      <c r="BG78" s="70">
        <v>2060</v>
      </c>
      <c r="BH78" s="70">
        <v>2100</v>
      </c>
      <c r="BI78" s="70">
        <v>2130</v>
      </c>
      <c r="BJ78" s="70">
        <v>2160</v>
      </c>
      <c r="BK78" s="70">
        <v>2180</v>
      </c>
      <c r="BL78" s="70">
        <v>2180</v>
      </c>
      <c r="BM78" s="70">
        <v>2070</v>
      </c>
      <c r="BN78" s="70">
        <v>2140</v>
      </c>
      <c r="BO78" s="70">
        <v>2160</v>
      </c>
      <c r="BP78" s="70">
        <v>2200</v>
      </c>
      <c r="BQ78" s="71">
        <v>2220</v>
      </c>
      <c r="BR78" s="72">
        <v>2200</v>
      </c>
      <c r="BS78" s="71">
        <v>2070</v>
      </c>
      <c r="BT78" s="68">
        <v>2100</v>
      </c>
      <c r="BU78" s="68">
        <v>2090</v>
      </c>
      <c r="BV78" s="68">
        <v>2090</v>
      </c>
      <c r="BW78" s="68">
        <v>2110</v>
      </c>
      <c r="BX78" s="68">
        <v>2080</v>
      </c>
      <c r="BY78" s="68">
        <v>2060</v>
      </c>
    </row>
    <row r="79" spans="1:77" s="462" customFormat="1" ht="12">
      <c r="A79" s="494"/>
      <c r="B79" s="69" t="s">
        <v>622</v>
      </c>
      <c r="C79" s="28" t="s">
        <v>606</v>
      </c>
      <c r="D79" s="28" t="s">
        <v>606</v>
      </c>
      <c r="E79" s="28" t="s">
        <v>606</v>
      </c>
      <c r="F79" s="28" t="s">
        <v>606</v>
      </c>
      <c r="G79" s="28" t="s">
        <v>606</v>
      </c>
      <c r="H79" s="28" t="s">
        <v>606</v>
      </c>
      <c r="I79" s="28" t="s">
        <v>606</v>
      </c>
      <c r="J79" s="28" t="s">
        <v>606</v>
      </c>
      <c r="K79" s="28" t="s">
        <v>606</v>
      </c>
      <c r="L79" s="28" t="s">
        <v>606</v>
      </c>
      <c r="M79" s="28" t="s">
        <v>606</v>
      </c>
      <c r="N79" s="28" t="s">
        <v>606</v>
      </c>
      <c r="O79" s="28" t="s">
        <v>606</v>
      </c>
      <c r="P79" s="28" t="s">
        <v>606</v>
      </c>
      <c r="Q79" s="28" t="s">
        <v>606</v>
      </c>
      <c r="R79" s="28" t="s">
        <v>606</v>
      </c>
      <c r="S79" s="28" t="s">
        <v>606</v>
      </c>
      <c r="T79" s="28" t="s">
        <v>606</v>
      </c>
      <c r="U79" s="28" t="s">
        <v>606</v>
      </c>
      <c r="V79" s="28" t="s">
        <v>606</v>
      </c>
      <c r="W79" s="28" t="s">
        <v>606</v>
      </c>
      <c r="X79" s="29">
        <v>67</v>
      </c>
      <c r="Y79" s="29">
        <v>62</v>
      </c>
      <c r="Z79" s="29">
        <v>62</v>
      </c>
      <c r="AA79" s="29">
        <v>61</v>
      </c>
      <c r="AB79" s="29">
        <v>63</v>
      </c>
      <c r="AC79" s="29">
        <v>64</v>
      </c>
      <c r="AD79" s="29">
        <v>65</v>
      </c>
      <c r="AE79" s="29">
        <v>67</v>
      </c>
      <c r="AF79" s="29">
        <v>64</v>
      </c>
      <c r="AG79" s="29">
        <v>64</v>
      </c>
      <c r="AH79" s="29">
        <v>63</v>
      </c>
      <c r="AI79" s="29">
        <v>64</v>
      </c>
      <c r="AJ79" s="29">
        <v>61</v>
      </c>
      <c r="AK79" s="29">
        <v>62</v>
      </c>
      <c r="AL79" s="29">
        <v>62</v>
      </c>
      <c r="AN79" s="494"/>
      <c r="AO79" s="25" t="s">
        <v>622</v>
      </c>
      <c r="AP79" s="64" t="s">
        <v>42</v>
      </c>
      <c r="AQ79" s="64" t="s">
        <v>42</v>
      </c>
      <c r="AR79" s="64" t="s">
        <v>42</v>
      </c>
      <c r="AS79" s="64" t="s">
        <v>42</v>
      </c>
      <c r="AT79" s="64" t="s">
        <v>42</v>
      </c>
      <c r="AU79" s="64" t="s">
        <v>42</v>
      </c>
      <c r="AV79" s="64" t="s">
        <v>42</v>
      </c>
      <c r="AW79" s="64" t="s">
        <v>42</v>
      </c>
      <c r="AX79" s="64" t="s">
        <v>42</v>
      </c>
      <c r="AY79" s="64" t="s">
        <v>42</v>
      </c>
      <c r="AZ79" s="64" t="s">
        <v>42</v>
      </c>
      <c r="BA79" s="64" t="s">
        <v>42</v>
      </c>
      <c r="BB79" s="64" t="s">
        <v>42</v>
      </c>
      <c r="BC79" s="64" t="s">
        <v>42</v>
      </c>
      <c r="BD79" s="64" t="s">
        <v>42</v>
      </c>
      <c r="BE79" s="70" t="s">
        <v>42</v>
      </c>
      <c r="BF79" s="70" t="s">
        <v>42</v>
      </c>
      <c r="BG79" s="70" t="s">
        <v>42</v>
      </c>
      <c r="BH79" s="70" t="s">
        <v>42</v>
      </c>
      <c r="BI79" s="64" t="s">
        <v>42</v>
      </c>
      <c r="BJ79" s="70" t="s">
        <v>42</v>
      </c>
      <c r="BK79" s="70">
        <v>3220</v>
      </c>
      <c r="BL79" s="70">
        <v>3100</v>
      </c>
      <c r="BM79" s="73">
        <v>2830</v>
      </c>
      <c r="BN79" s="73">
        <v>2820</v>
      </c>
      <c r="BO79" s="70">
        <v>2850</v>
      </c>
      <c r="BP79" s="70">
        <v>2960</v>
      </c>
      <c r="BQ79" s="70">
        <v>2920</v>
      </c>
      <c r="BR79" s="70">
        <v>2950</v>
      </c>
      <c r="BS79" s="70">
        <v>2850</v>
      </c>
      <c r="BT79" s="68">
        <v>2880</v>
      </c>
      <c r="BU79" s="68">
        <v>2800</v>
      </c>
      <c r="BV79" s="68">
        <v>2890</v>
      </c>
      <c r="BW79" s="68">
        <v>2820</v>
      </c>
      <c r="BX79" s="68">
        <v>2860</v>
      </c>
      <c r="BY79" s="68">
        <v>2930</v>
      </c>
    </row>
    <row r="80" spans="1:77" s="462" customFormat="1" ht="12">
      <c r="A80" s="494"/>
      <c r="B80" s="69" t="s">
        <v>623</v>
      </c>
      <c r="C80" s="29">
        <v>859</v>
      </c>
      <c r="D80" s="29">
        <v>973</v>
      </c>
      <c r="E80" s="29">
        <v>1032</v>
      </c>
      <c r="F80" s="29">
        <v>1152</v>
      </c>
      <c r="G80" s="29">
        <v>1326</v>
      </c>
      <c r="H80" s="29">
        <v>1252</v>
      </c>
      <c r="I80" s="29">
        <v>1307</v>
      </c>
      <c r="J80" s="29">
        <v>1251</v>
      </c>
      <c r="K80" s="29">
        <v>1269</v>
      </c>
      <c r="L80" s="29">
        <v>1317</v>
      </c>
      <c r="M80" s="29">
        <v>1307</v>
      </c>
      <c r="N80" s="29">
        <v>1397</v>
      </c>
      <c r="O80" s="29">
        <v>1367</v>
      </c>
      <c r="P80" s="29">
        <v>1109</v>
      </c>
      <c r="Q80" s="29">
        <v>1278</v>
      </c>
      <c r="R80" s="29">
        <v>1262</v>
      </c>
      <c r="S80" s="29">
        <v>1257</v>
      </c>
      <c r="T80" s="29">
        <v>1355</v>
      </c>
      <c r="U80" s="29">
        <v>1205</v>
      </c>
      <c r="V80" s="29">
        <v>1247</v>
      </c>
      <c r="W80" s="29">
        <v>1259</v>
      </c>
      <c r="X80" s="29">
        <v>1274</v>
      </c>
      <c r="Y80" s="29">
        <v>1172</v>
      </c>
      <c r="Z80" s="29">
        <v>1128</v>
      </c>
      <c r="AA80" s="29">
        <v>1087</v>
      </c>
      <c r="AB80" s="29">
        <v>1161</v>
      </c>
      <c r="AC80" s="29">
        <v>1265</v>
      </c>
      <c r="AD80" s="29">
        <v>1271</v>
      </c>
      <c r="AE80" s="29">
        <v>1161</v>
      </c>
      <c r="AF80" s="29">
        <v>1042</v>
      </c>
      <c r="AG80" s="29">
        <v>1070</v>
      </c>
      <c r="AH80" s="29">
        <v>1098</v>
      </c>
      <c r="AI80" s="29">
        <v>1068</v>
      </c>
      <c r="AJ80" s="29">
        <v>1169</v>
      </c>
      <c r="AK80" s="29">
        <v>1265</v>
      </c>
      <c r="AL80" s="29">
        <v>1243</v>
      </c>
      <c r="AN80" s="494"/>
      <c r="AO80" s="25" t="s">
        <v>623</v>
      </c>
      <c r="AP80" s="64">
        <v>2560</v>
      </c>
      <c r="AQ80" s="64">
        <v>3260</v>
      </c>
      <c r="AR80" s="64">
        <v>3450</v>
      </c>
      <c r="AS80" s="64">
        <v>4090</v>
      </c>
      <c r="AT80" s="64">
        <v>4310</v>
      </c>
      <c r="AU80" s="64">
        <v>4220</v>
      </c>
      <c r="AV80" s="64">
        <v>4450</v>
      </c>
      <c r="AW80" s="64">
        <v>4400</v>
      </c>
      <c r="AX80" s="64">
        <v>4500</v>
      </c>
      <c r="AY80" s="64">
        <v>4540</v>
      </c>
      <c r="AZ80" s="64">
        <v>4390</v>
      </c>
      <c r="BA80" s="64">
        <v>4630</v>
      </c>
      <c r="BB80" s="64">
        <v>4880</v>
      </c>
      <c r="BC80" s="64">
        <v>4060</v>
      </c>
      <c r="BD80" s="64">
        <v>4730</v>
      </c>
      <c r="BE80" s="70">
        <v>4640</v>
      </c>
      <c r="BF80" s="70">
        <v>4620</v>
      </c>
      <c r="BG80" s="70">
        <v>5070</v>
      </c>
      <c r="BH80" s="70">
        <v>4510</v>
      </c>
      <c r="BI80" s="64">
        <v>4640</v>
      </c>
      <c r="BJ80" s="70">
        <v>4850</v>
      </c>
      <c r="BK80" s="70">
        <v>5020</v>
      </c>
      <c r="BL80" s="70">
        <v>4990</v>
      </c>
      <c r="BM80" s="73">
        <v>4890</v>
      </c>
      <c r="BN80" s="73">
        <v>4730</v>
      </c>
      <c r="BO80" s="70">
        <v>4920</v>
      </c>
      <c r="BP80" s="70">
        <v>5210</v>
      </c>
      <c r="BQ80" s="70">
        <v>5270</v>
      </c>
      <c r="BR80" s="70">
        <v>4840</v>
      </c>
      <c r="BS80" s="70">
        <v>4340</v>
      </c>
      <c r="BT80" s="68">
        <v>4350</v>
      </c>
      <c r="BU80" s="68">
        <v>4410</v>
      </c>
      <c r="BV80" s="68">
        <v>4240</v>
      </c>
      <c r="BW80" s="68">
        <v>4620</v>
      </c>
      <c r="BX80" s="68">
        <v>4920</v>
      </c>
      <c r="BY80" s="68">
        <v>4820</v>
      </c>
    </row>
    <row r="81" spans="1:77" s="462" customFormat="1" ht="12">
      <c r="A81" s="495"/>
      <c r="B81" s="75" t="s">
        <v>624</v>
      </c>
      <c r="C81" s="34" t="s">
        <v>606</v>
      </c>
      <c r="D81" s="34" t="s">
        <v>606</v>
      </c>
      <c r="E81" s="34" t="s">
        <v>606</v>
      </c>
      <c r="F81" s="34" t="s">
        <v>606</v>
      </c>
      <c r="G81" s="34" t="s">
        <v>606</v>
      </c>
      <c r="H81" s="34" t="s">
        <v>606</v>
      </c>
      <c r="I81" s="34" t="s">
        <v>606</v>
      </c>
      <c r="J81" s="34" t="s">
        <v>606</v>
      </c>
      <c r="K81" s="34" t="s">
        <v>606</v>
      </c>
      <c r="L81" s="34" t="s">
        <v>606</v>
      </c>
      <c r="M81" s="34" t="s">
        <v>606</v>
      </c>
      <c r="N81" s="34" t="s">
        <v>606</v>
      </c>
      <c r="O81" s="34" t="s">
        <v>606</v>
      </c>
      <c r="P81" s="34" t="s">
        <v>606</v>
      </c>
      <c r="Q81" s="34" t="s">
        <v>606</v>
      </c>
      <c r="R81" s="34" t="s">
        <v>606</v>
      </c>
      <c r="S81" s="34" t="s">
        <v>606</v>
      </c>
      <c r="T81" s="34" t="s">
        <v>606</v>
      </c>
      <c r="U81" s="34" t="s">
        <v>606</v>
      </c>
      <c r="V81" s="34" t="s">
        <v>606</v>
      </c>
      <c r="W81" s="34" t="s">
        <v>606</v>
      </c>
      <c r="X81" s="35">
        <v>20</v>
      </c>
      <c r="Y81" s="35">
        <v>17</v>
      </c>
      <c r="Z81" s="35">
        <v>19</v>
      </c>
      <c r="AA81" s="35">
        <v>18</v>
      </c>
      <c r="AB81" s="35">
        <v>19</v>
      </c>
      <c r="AC81" s="35">
        <v>19</v>
      </c>
      <c r="AD81" s="35">
        <v>20</v>
      </c>
      <c r="AE81" s="35">
        <v>20</v>
      </c>
      <c r="AF81" s="35">
        <v>20</v>
      </c>
      <c r="AG81" s="35">
        <v>21</v>
      </c>
      <c r="AH81" s="35">
        <v>20</v>
      </c>
      <c r="AI81" s="35">
        <v>21</v>
      </c>
      <c r="AJ81" s="35">
        <v>20</v>
      </c>
      <c r="AK81" s="35">
        <v>21</v>
      </c>
      <c r="AL81" s="35">
        <v>21</v>
      </c>
      <c r="AN81" s="495"/>
      <c r="AO81" s="36" t="s">
        <v>624</v>
      </c>
      <c r="AP81" s="76" t="s">
        <v>42</v>
      </c>
      <c r="AQ81" s="76" t="s">
        <v>42</v>
      </c>
      <c r="AR81" s="76" t="s">
        <v>42</v>
      </c>
      <c r="AS81" s="76" t="s">
        <v>42</v>
      </c>
      <c r="AT81" s="76" t="s">
        <v>42</v>
      </c>
      <c r="AU81" s="76" t="s">
        <v>42</v>
      </c>
      <c r="AV81" s="76" t="s">
        <v>42</v>
      </c>
      <c r="AW81" s="76" t="s">
        <v>42</v>
      </c>
      <c r="AX81" s="76" t="s">
        <v>42</v>
      </c>
      <c r="AY81" s="76" t="s">
        <v>42</v>
      </c>
      <c r="AZ81" s="76" t="s">
        <v>42</v>
      </c>
      <c r="BA81" s="76" t="s">
        <v>42</v>
      </c>
      <c r="BB81" s="76" t="s">
        <v>42</v>
      </c>
      <c r="BC81" s="76" t="s">
        <v>42</v>
      </c>
      <c r="BD81" s="76" t="s">
        <v>42</v>
      </c>
      <c r="BE81" s="77" t="s">
        <v>42</v>
      </c>
      <c r="BF81" s="77" t="s">
        <v>42</v>
      </c>
      <c r="BG81" s="77" t="s">
        <v>42</v>
      </c>
      <c r="BH81" s="77" t="s">
        <v>42</v>
      </c>
      <c r="BI81" s="76" t="s">
        <v>42</v>
      </c>
      <c r="BJ81" s="77" t="s">
        <v>42</v>
      </c>
      <c r="BK81" s="77">
        <v>1020</v>
      </c>
      <c r="BL81" s="77">
        <v>960</v>
      </c>
      <c r="BM81" s="80">
        <v>1000</v>
      </c>
      <c r="BN81" s="80">
        <v>943</v>
      </c>
      <c r="BO81" s="77">
        <v>977</v>
      </c>
      <c r="BP81" s="77">
        <v>946</v>
      </c>
      <c r="BQ81" s="77">
        <v>961</v>
      </c>
      <c r="BR81" s="77">
        <v>925</v>
      </c>
      <c r="BS81" s="77">
        <v>879</v>
      </c>
      <c r="BT81" s="81">
        <v>920</v>
      </c>
      <c r="BU81" s="81">
        <v>874</v>
      </c>
      <c r="BV81" s="81">
        <v>893</v>
      </c>
      <c r="BW81" s="81">
        <v>870</v>
      </c>
      <c r="BX81" s="81">
        <v>880</v>
      </c>
      <c r="BY81" s="81">
        <v>876</v>
      </c>
    </row>
    <row r="82" spans="1:77" s="462" customFormat="1" ht="12">
      <c r="A82" s="493" t="s">
        <v>625</v>
      </c>
      <c r="B82" s="61" t="s">
        <v>626</v>
      </c>
      <c r="C82" s="24">
        <v>779</v>
      </c>
      <c r="D82" s="24">
        <v>965</v>
      </c>
      <c r="E82" s="24">
        <v>1023</v>
      </c>
      <c r="F82" s="24">
        <v>1018</v>
      </c>
      <c r="G82" s="24">
        <v>1033</v>
      </c>
      <c r="H82" s="24">
        <v>1040</v>
      </c>
      <c r="I82" s="24">
        <v>1026</v>
      </c>
      <c r="J82" s="24">
        <v>975</v>
      </c>
      <c r="K82" s="24">
        <v>975</v>
      </c>
      <c r="L82" s="24">
        <v>931</v>
      </c>
      <c r="M82" s="24">
        <v>889</v>
      </c>
      <c r="N82" s="24">
        <v>899</v>
      </c>
      <c r="O82" s="24">
        <v>836</v>
      </c>
      <c r="P82" s="24">
        <v>866</v>
      </c>
      <c r="Q82" s="24">
        <v>827</v>
      </c>
      <c r="R82" s="24">
        <v>823</v>
      </c>
      <c r="S82" s="24">
        <v>798</v>
      </c>
      <c r="T82" s="24">
        <v>746</v>
      </c>
      <c r="U82" s="24">
        <v>766</v>
      </c>
      <c r="V82" s="24">
        <v>767</v>
      </c>
      <c r="W82" s="24">
        <v>736</v>
      </c>
      <c r="X82" s="24">
        <v>729</v>
      </c>
      <c r="Y82" s="24">
        <v>684</v>
      </c>
      <c r="Z82" s="24">
        <v>673</v>
      </c>
      <c r="AA82" s="24">
        <v>675</v>
      </c>
      <c r="AB82" s="24">
        <v>629</v>
      </c>
      <c r="AC82" s="24">
        <v>641</v>
      </c>
      <c r="AD82" s="24">
        <v>627</v>
      </c>
      <c r="AE82" s="24">
        <v>620</v>
      </c>
      <c r="AF82" s="24">
        <v>588</v>
      </c>
      <c r="AG82" s="24">
        <v>585</v>
      </c>
      <c r="AH82" s="24">
        <v>587</v>
      </c>
      <c r="AI82" s="24">
        <v>574</v>
      </c>
      <c r="AJ82" s="24">
        <v>549</v>
      </c>
      <c r="AK82" s="24">
        <v>550</v>
      </c>
      <c r="AL82" s="24">
        <v>550</v>
      </c>
      <c r="AN82" s="496" t="s">
        <v>692</v>
      </c>
      <c r="AO82" s="25" t="s">
        <v>626</v>
      </c>
      <c r="AP82" s="64">
        <v>2260</v>
      </c>
      <c r="AQ82" s="64">
        <v>3060</v>
      </c>
      <c r="AR82" s="64">
        <v>3900</v>
      </c>
      <c r="AS82" s="64">
        <v>4020</v>
      </c>
      <c r="AT82" s="64">
        <v>4410</v>
      </c>
      <c r="AU82" s="64">
        <v>4560</v>
      </c>
      <c r="AV82" s="64">
        <v>4600</v>
      </c>
      <c r="AW82" s="64">
        <v>4520</v>
      </c>
      <c r="AX82" s="64">
        <v>4670</v>
      </c>
      <c r="AY82" s="64">
        <v>4610</v>
      </c>
      <c r="AZ82" s="64">
        <v>4540</v>
      </c>
      <c r="BA82" s="64">
        <v>4730</v>
      </c>
      <c r="BB82" s="64">
        <v>4540</v>
      </c>
      <c r="BC82" s="70">
        <v>4810</v>
      </c>
      <c r="BD82" s="70">
        <v>4750</v>
      </c>
      <c r="BE82" s="70">
        <v>4870</v>
      </c>
      <c r="BF82" s="70">
        <v>4860</v>
      </c>
      <c r="BG82" s="70">
        <v>4670</v>
      </c>
      <c r="BH82" s="70">
        <v>4910</v>
      </c>
      <c r="BI82" s="70">
        <v>5030</v>
      </c>
      <c r="BJ82" s="70">
        <v>4960</v>
      </c>
      <c r="BK82" s="70">
        <v>5060</v>
      </c>
      <c r="BL82" s="70">
        <v>4850</v>
      </c>
      <c r="BM82" s="70">
        <v>4900</v>
      </c>
      <c r="BN82" s="70">
        <v>5020</v>
      </c>
      <c r="BO82" s="70">
        <v>4800</v>
      </c>
      <c r="BP82" s="70">
        <v>5010</v>
      </c>
      <c r="BQ82" s="71">
        <v>5020</v>
      </c>
      <c r="BR82" s="72">
        <v>5000</v>
      </c>
      <c r="BS82" s="71">
        <v>4860</v>
      </c>
      <c r="BT82" s="71">
        <v>5000</v>
      </c>
      <c r="BU82" s="71">
        <v>5060</v>
      </c>
      <c r="BV82" s="71">
        <v>5040</v>
      </c>
      <c r="BW82" s="68">
        <v>4940</v>
      </c>
      <c r="BX82" s="68">
        <v>5000</v>
      </c>
      <c r="BY82" s="68">
        <v>5050</v>
      </c>
    </row>
    <row r="83" spans="1:77" s="462" customFormat="1" ht="12">
      <c r="A83" s="494"/>
      <c r="B83" s="69" t="s">
        <v>693</v>
      </c>
      <c r="C83" s="29">
        <v>351</v>
      </c>
      <c r="D83" s="29">
        <v>306</v>
      </c>
      <c r="E83" s="29">
        <v>248</v>
      </c>
      <c r="F83" s="29">
        <v>252</v>
      </c>
      <c r="G83" s="29">
        <v>273</v>
      </c>
      <c r="H83" s="29">
        <v>278</v>
      </c>
      <c r="I83" s="29">
        <v>277</v>
      </c>
      <c r="J83" s="29">
        <v>283</v>
      </c>
      <c r="K83" s="29">
        <v>297</v>
      </c>
      <c r="L83" s="29">
        <v>286</v>
      </c>
      <c r="M83" s="29">
        <v>269</v>
      </c>
      <c r="N83" s="29">
        <v>278</v>
      </c>
      <c r="O83" s="29">
        <v>257</v>
      </c>
      <c r="P83" s="29">
        <v>265</v>
      </c>
      <c r="Q83" s="29">
        <v>242</v>
      </c>
      <c r="R83" s="29">
        <v>234</v>
      </c>
      <c r="S83" s="29">
        <v>247</v>
      </c>
      <c r="T83" s="29">
        <v>258</v>
      </c>
      <c r="U83" s="29">
        <v>266</v>
      </c>
      <c r="V83" s="29">
        <v>254</v>
      </c>
      <c r="W83" s="29">
        <v>228</v>
      </c>
      <c r="X83" s="29">
        <v>220</v>
      </c>
      <c r="Y83" s="29">
        <v>234</v>
      </c>
      <c r="Z83" s="29">
        <v>226</v>
      </c>
      <c r="AA83" s="29">
        <v>234</v>
      </c>
      <c r="AB83" s="29">
        <v>220</v>
      </c>
      <c r="AC83" s="29">
        <v>228</v>
      </c>
      <c r="AD83" s="29">
        <v>243</v>
      </c>
      <c r="AE83" s="29">
        <v>214</v>
      </c>
      <c r="AF83" s="29">
        <v>221</v>
      </c>
      <c r="AG83" s="29">
        <v>209</v>
      </c>
      <c r="AH83" s="29">
        <v>227</v>
      </c>
      <c r="AI83" s="29">
        <v>212</v>
      </c>
      <c r="AJ83" s="29">
        <v>200</v>
      </c>
      <c r="AK83" s="29">
        <v>202</v>
      </c>
      <c r="AL83" s="29">
        <v>185</v>
      </c>
      <c r="AN83" s="494"/>
      <c r="AO83" s="25" t="s">
        <v>693</v>
      </c>
      <c r="AP83" s="64" t="s">
        <v>42</v>
      </c>
      <c r="AQ83" s="64" t="s">
        <v>42</v>
      </c>
      <c r="AR83" s="64" t="s">
        <v>42</v>
      </c>
      <c r="AS83" s="64" t="s">
        <v>42</v>
      </c>
      <c r="AT83" s="64" t="s">
        <v>42</v>
      </c>
      <c r="AU83" s="64" t="s">
        <v>42</v>
      </c>
      <c r="AV83" s="64" t="s">
        <v>42</v>
      </c>
      <c r="AW83" s="64" t="s">
        <v>42</v>
      </c>
      <c r="AX83" s="64" t="s">
        <v>42</v>
      </c>
      <c r="AY83" s="64" t="s">
        <v>42</v>
      </c>
      <c r="AZ83" s="64" t="s">
        <v>42</v>
      </c>
      <c r="BA83" s="64" t="s">
        <v>42</v>
      </c>
      <c r="BB83" s="64" t="s">
        <v>42</v>
      </c>
      <c r="BC83" s="70" t="s">
        <v>42</v>
      </c>
      <c r="BD83" s="70" t="s">
        <v>42</v>
      </c>
      <c r="BE83" s="70" t="s">
        <v>42</v>
      </c>
      <c r="BF83" s="70" t="s">
        <v>42</v>
      </c>
      <c r="BG83" s="70">
        <v>1440</v>
      </c>
      <c r="BH83" s="70">
        <v>1430</v>
      </c>
      <c r="BI83" s="70">
        <v>1430</v>
      </c>
      <c r="BJ83" s="70">
        <v>1410</v>
      </c>
      <c r="BK83" s="70">
        <v>1380</v>
      </c>
      <c r="BL83" s="70">
        <v>1390</v>
      </c>
      <c r="BM83" s="70">
        <v>1340</v>
      </c>
      <c r="BN83" s="70">
        <v>1390</v>
      </c>
      <c r="BO83" s="70">
        <v>1310</v>
      </c>
      <c r="BP83" s="70">
        <v>1330</v>
      </c>
      <c r="BQ83" s="71">
        <v>1350</v>
      </c>
      <c r="BR83" s="72">
        <v>1180</v>
      </c>
      <c r="BS83" s="71">
        <v>1230</v>
      </c>
      <c r="BT83" s="71">
        <v>1170</v>
      </c>
      <c r="BU83" s="71">
        <v>1280</v>
      </c>
      <c r="BV83" s="71">
        <v>1280</v>
      </c>
      <c r="BW83" s="68">
        <v>1230</v>
      </c>
      <c r="BX83" s="68">
        <v>1260</v>
      </c>
      <c r="BY83" s="68">
        <v>1160</v>
      </c>
    </row>
    <row r="84" spans="1:77" s="462" customFormat="1" ht="12">
      <c r="A84" s="494"/>
      <c r="B84" s="74" t="s">
        <v>694</v>
      </c>
      <c r="C84" s="29">
        <v>623</v>
      </c>
      <c r="D84" s="29">
        <v>722</v>
      </c>
      <c r="E84" s="29">
        <v>668</v>
      </c>
      <c r="F84" s="29">
        <v>619</v>
      </c>
      <c r="G84" s="29">
        <v>599</v>
      </c>
      <c r="H84" s="29">
        <v>594</v>
      </c>
      <c r="I84" s="29">
        <v>607</v>
      </c>
      <c r="J84" s="29">
        <v>564</v>
      </c>
      <c r="K84" s="29">
        <v>567</v>
      </c>
      <c r="L84" s="29">
        <v>554</v>
      </c>
      <c r="M84" s="29">
        <v>514</v>
      </c>
      <c r="N84" s="29">
        <v>519</v>
      </c>
      <c r="O84" s="29">
        <v>449</v>
      </c>
      <c r="P84" s="29">
        <v>510</v>
      </c>
      <c r="Q84" s="29">
        <v>478</v>
      </c>
      <c r="R84" s="29">
        <v>481</v>
      </c>
      <c r="S84" s="29">
        <v>475</v>
      </c>
      <c r="T84" s="29">
        <v>459</v>
      </c>
      <c r="U84" s="29">
        <v>473</v>
      </c>
      <c r="V84" s="29">
        <v>477</v>
      </c>
      <c r="W84" s="29">
        <v>448</v>
      </c>
      <c r="X84" s="29">
        <v>432</v>
      </c>
      <c r="Y84" s="29">
        <v>396</v>
      </c>
      <c r="Z84" s="29">
        <v>390</v>
      </c>
      <c r="AA84" s="29">
        <v>396</v>
      </c>
      <c r="AB84" s="29">
        <v>372</v>
      </c>
      <c r="AC84" s="29">
        <v>372</v>
      </c>
      <c r="AD84" s="29">
        <v>366</v>
      </c>
      <c r="AE84" s="29">
        <v>349</v>
      </c>
      <c r="AF84" s="29">
        <v>330</v>
      </c>
      <c r="AG84" s="29">
        <v>322</v>
      </c>
      <c r="AH84" s="29">
        <v>327</v>
      </c>
      <c r="AI84" s="29">
        <v>321</v>
      </c>
      <c r="AJ84" s="29">
        <v>323</v>
      </c>
      <c r="AK84" s="29">
        <v>309</v>
      </c>
      <c r="AL84" s="29">
        <v>306</v>
      </c>
      <c r="AN84" s="494"/>
      <c r="AO84" s="32" t="s">
        <v>694</v>
      </c>
      <c r="AP84" s="64">
        <v>20780</v>
      </c>
      <c r="AQ84" s="64">
        <v>2600</v>
      </c>
      <c r="AR84" s="64">
        <v>2940</v>
      </c>
      <c r="AS84" s="64">
        <v>2880</v>
      </c>
      <c r="AT84" s="64">
        <v>3090</v>
      </c>
      <c r="AU84" s="64">
        <v>3140</v>
      </c>
      <c r="AV84" s="64">
        <v>3250</v>
      </c>
      <c r="AW84" s="64">
        <v>3100</v>
      </c>
      <c r="AX84" s="64">
        <v>3210</v>
      </c>
      <c r="AY84" s="64">
        <v>3220</v>
      </c>
      <c r="AZ84" s="64">
        <v>3100</v>
      </c>
      <c r="BA84" s="64">
        <v>3250</v>
      </c>
      <c r="BB84" s="64">
        <v>2900</v>
      </c>
      <c r="BC84" s="70">
        <v>3380</v>
      </c>
      <c r="BD84" s="70">
        <v>3280</v>
      </c>
      <c r="BE84" s="70">
        <v>3360</v>
      </c>
      <c r="BF84" s="70">
        <v>3390</v>
      </c>
      <c r="BG84" s="70">
        <v>3300</v>
      </c>
      <c r="BH84" s="70">
        <v>3480</v>
      </c>
      <c r="BI84" s="70">
        <v>3580</v>
      </c>
      <c r="BJ84" s="70">
        <v>3500</v>
      </c>
      <c r="BK84" s="70">
        <v>3490</v>
      </c>
      <c r="BL84" s="70">
        <v>3290</v>
      </c>
      <c r="BM84" s="70">
        <v>3330</v>
      </c>
      <c r="BN84" s="70">
        <v>3470</v>
      </c>
      <c r="BO84" s="70">
        <v>3350</v>
      </c>
      <c r="BP84" s="70">
        <v>3440</v>
      </c>
      <c r="BQ84" s="71">
        <v>3450</v>
      </c>
      <c r="BR84" s="72">
        <v>3360</v>
      </c>
      <c r="BS84" s="71">
        <v>3210</v>
      </c>
      <c r="BT84" s="71">
        <v>3220</v>
      </c>
      <c r="BU84" s="71">
        <v>3320</v>
      </c>
      <c r="BV84" s="71">
        <v>3310</v>
      </c>
      <c r="BW84" s="68">
        <v>3370</v>
      </c>
      <c r="BX84" s="68">
        <v>3280</v>
      </c>
      <c r="BY84" s="68">
        <v>3300</v>
      </c>
    </row>
    <row r="85" spans="1:77" s="462" customFormat="1" ht="12">
      <c r="A85" s="494"/>
      <c r="B85" s="69" t="s">
        <v>695</v>
      </c>
      <c r="C85" s="29">
        <v>536</v>
      </c>
      <c r="D85" s="29">
        <v>793</v>
      </c>
      <c r="E85" s="29">
        <v>1024</v>
      </c>
      <c r="F85" s="29">
        <v>1014</v>
      </c>
      <c r="G85" s="29">
        <v>802</v>
      </c>
      <c r="H85" s="29">
        <v>816</v>
      </c>
      <c r="I85" s="29">
        <v>837</v>
      </c>
      <c r="J85" s="29">
        <v>776</v>
      </c>
      <c r="K85" s="29">
        <v>773</v>
      </c>
      <c r="L85" s="29">
        <v>767</v>
      </c>
      <c r="M85" s="29">
        <v>746</v>
      </c>
      <c r="N85" s="29">
        <v>772</v>
      </c>
      <c r="O85" s="29">
        <v>738</v>
      </c>
      <c r="P85" s="29">
        <v>758</v>
      </c>
      <c r="Q85" s="29">
        <v>753</v>
      </c>
      <c r="R85" s="29">
        <v>796</v>
      </c>
      <c r="S85" s="29">
        <v>780</v>
      </c>
      <c r="T85" s="29">
        <v>764</v>
      </c>
      <c r="U85" s="29">
        <v>769</v>
      </c>
      <c r="V85" s="29">
        <v>806</v>
      </c>
      <c r="W85" s="29">
        <v>798</v>
      </c>
      <c r="X85" s="29">
        <v>785</v>
      </c>
      <c r="Y85" s="29">
        <v>760</v>
      </c>
      <c r="Z85" s="29">
        <v>755</v>
      </c>
      <c r="AA85" s="29">
        <v>759</v>
      </c>
      <c r="AB85" s="29">
        <v>728</v>
      </c>
      <c r="AC85" s="29">
        <v>749</v>
      </c>
      <c r="AD85" s="29">
        <v>733</v>
      </c>
      <c r="AE85" s="29">
        <v>718</v>
      </c>
      <c r="AF85" s="29">
        <v>691</v>
      </c>
      <c r="AG85" s="29">
        <v>703</v>
      </c>
      <c r="AH85" s="29">
        <v>722</v>
      </c>
      <c r="AI85" s="29">
        <v>748</v>
      </c>
      <c r="AJ85" s="29">
        <v>740</v>
      </c>
      <c r="AK85" s="29">
        <v>727</v>
      </c>
      <c r="AL85" s="29">
        <v>743</v>
      </c>
      <c r="AN85" s="494"/>
      <c r="AO85" s="25" t="s">
        <v>695</v>
      </c>
      <c r="AP85" s="64">
        <v>2850</v>
      </c>
      <c r="AQ85" s="64">
        <v>4110</v>
      </c>
      <c r="AR85" s="64">
        <v>5390</v>
      </c>
      <c r="AS85" s="64">
        <v>5250</v>
      </c>
      <c r="AT85" s="64">
        <v>5240</v>
      </c>
      <c r="AU85" s="64">
        <v>5370</v>
      </c>
      <c r="AV85" s="64">
        <v>5540</v>
      </c>
      <c r="AW85" s="64">
        <v>5200</v>
      </c>
      <c r="AX85" s="64">
        <v>5330</v>
      </c>
      <c r="AY85" s="64">
        <v>5400</v>
      </c>
      <c r="AZ85" s="64">
        <v>5290</v>
      </c>
      <c r="BA85" s="64">
        <v>5510</v>
      </c>
      <c r="BB85" s="64">
        <v>5270</v>
      </c>
      <c r="BC85" s="70">
        <v>5490</v>
      </c>
      <c r="BD85" s="70">
        <v>5500</v>
      </c>
      <c r="BE85" s="70">
        <v>5770</v>
      </c>
      <c r="BF85" s="70">
        <v>5700</v>
      </c>
      <c r="BG85" s="70">
        <v>5600</v>
      </c>
      <c r="BH85" s="70">
        <v>5650</v>
      </c>
      <c r="BI85" s="70">
        <v>5920</v>
      </c>
      <c r="BJ85" s="70">
        <v>5890</v>
      </c>
      <c r="BK85" s="70">
        <v>5880</v>
      </c>
      <c r="BL85" s="70">
        <v>5750</v>
      </c>
      <c r="BM85" s="70">
        <v>5780</v>
      </c>
      <c r="BN85" s="70">
        <v>5860</v>
      </c>
      <c r="BO85" s="70">
        <v>5660</v>
      </c>
      <c r="BP85" s="70">
        <v>5900</v>
      </c>
      <c r="BQ85" s="71">
        <v>5860</v>
      </c>
      <c r="BR85" s="72">
        <v>5790</v>
      </c>
      <c r="BS85" s="71">
        <v>5620</v>
      </c>
      <c r="BT85" s="71">
        <v>5860</v>
      </c>
      <c r="BU85" s="71">
        <v>6020</v>
      </c>
      <c r="BV85" s="71">
        <v>6180</v>
      </c>
      <c r="BW85" s="68">
        <v>6110</v>
      </c>
      <c r="BX85" s="68">
        <v>6010</v>
      </c>
      <c r="BY85" s="68">
        <v>6140</v>
      </c>
    </row>
    <row r="86" spans="1:77" s="462" customFormat="1" ht="12">
      <c r="A86" s="494"/>
      <c r="B86" s="69" t="s">
        <v>696</v>
      </c>
      <c r="C86" s="29">
        <v>53</v>
      </c>
      <c r="D86" s="29">
        <v>128</v>
      </c>
      <c r="E86" s="29">
        <v>147</v>
      </c>
      <c r="F86" s="29">
        <v>161</v>
      </c>
      <c r="G86" s="29">
        <v>172</v>
      </c>
      <c r="H86" s="29">
        <v>178</v>
      </c>
      <c r="I86" s="29">
        <v>172</v>
      </c>
      <c r="J86" s="29">
        <v>170</v>
      </c>
      <c r="K86" s="29">
        <v>182</v>
      </c>
      <c r="L86" s="29">
        <v>171</v>
      </c>
      <c r="M86" s="29">
        <v>156</v>
      </c>
      <c r="N86" s="29">
        <v>167</v>
      </c>
      <c r="O86" s="29">
        <v>156</v>
      </c>
      <c r="P86" s="29">
        <v>165</v>
      </c>
      <c r="Q86" s="29">
        <v>169</v>
      </c>
      <c r="R86" s="29">
        <v>166</v>
      </c>
      <c r="S86" s="29">
        <v>169</v>
      </c>
      <c r="T86" s="29">
        <v>160</v>
      </c>
      <c r="U86" s="29">
        <v>165</v>
      </c>
      <c r="V86" s="29">
        <v>171</v>
      </c>
      <c r="W86" s="29">
        <v>159</v>
      </c>
      <c r="X86" s="29">
        <v>161</v>
      </c>
      <c r="Y86" s="29">
        <v>152</v>
      </c>
      <c r="Z86" s="29">
        <v>153</v>
      </c>
      <c r="AA86" s="29">
        <v>154</v>
      </c>
      <c r="AB86" s="29">
        <v>147</v>
      </c>
      <c r="AC86" s="29">
        <v>150</v>
      </c>
      <c r="AD86" s="29">
        <v>150</v>
      </c>
      <c r="AE86" s="29">
        <v>143</v>
      </c>
      <c r="AF86" s="29">
        <v>137</v>
      </c>
      <c r="AG86" s="29">
        <v>142</v>
      </c>
      <c r="AH86" s="29">
        <v>145</v>
      </c>
      <c r="AI86" s="29">
        <v>145</v>
      </c>
      <c r="AJ86" s="29">
        <v>145</v>
      </c>
      <c r="AK86" s="29">
        <v>140</v>
      </c>
      <c r="AL86" s="29">
        <v>145</v>
      </c>
      <c r="AN86" s="494"/>
      <c r="AO86" s="25" t="s">
        <v>696</v>
      </c>
      <c r="AP86" s="64">
        <v>1900</v>
      </c>
      <c r="AQ86" s="64">
        <v>2750</v>
      </c>
      <c r="AR86" s="64">
        <v>3450</v>
      </c>
      <c r="AS86" s="64">
        <v>3410</v>
      </c>
      <c r="AT86" s="64">
        <v>3640</v>
      </c>
      <c r="AU86" s="64">
        <v>3770</v>
      </c>
      <c r="AV86" s="64">
        <v>3690</v>
      </c>
      <c r="AW86" s="64">
        <v>3620</v>
      </c>
      <c r="AX86" s="64">
        <v>3820</v>
      </c>
      <c r="AY86" s="64">
        <v>3740</v>
      </c>
      <c r="AZ86" s="487">
        <v>3480</v>
      </c>
      <c r="BA86" s="488">
        <v>3730</v>
      </c>
      <c r="BB86" s="487">
        <v>3580</v>
      </c>
      <c r="BC86" s="487">
        <v>3770</v>
      </c>
      <c r="BD86" s="64">
        <v>3880</v>
      </c>
      <c r="BE86" s="70">
        <v>3900</v>
      </c>
      <c r="BF86" s="70">
        <v>3980</v>
      </c>
      <c r="BG86" s="70">
        <v>3800</v>
      </c>
      <c r="BH86" s="70">
        <v>3960</v>
      </c>
      <c r="BI86" s="64">
        <v>4170</v>
      </c>
      <c r="BJ86" s="70">
        <v>4030</v>
      </c>
      <c r="BK86" s="70">
        <v>4170</v>
      </c>
      <c r="BL86" s="70">
        <v>4030</v>
      </c>
      <c r="BM86" s="70">
        <v>4160</v>
      </c>
      <c r="BN86" s="70">
        <v>4250</v>
      </c>
      <c r="BO86" s="70">
        <v>4150</v>
      </c>
      <c r="BP86" s="70">
        <v>4270</v>
      </c>
      <c r="BQ86" s="71">
        <v>4340</v>
      </c>
      <c r="BR86" s="72">
        <v>4200</v>
      </c>
      <c r="BS86" s="71">
        <v>4000</v>
      </c>
      <c r="BT86" s="71">
        <v>4170</v>
      </c>
      <c r="BU86" s="71">
        <v>4240</v>
      </c>
      <c r="BV86" s="71">
        <v>4320</v>
      </c>
      <c r="BW86" s="68">
        <v>4380</v>
      </c>
      <c r="BX86" s="68">
        <v>4290</v>
      </c>
      <c r="BY86" s="68">
        <v>4430</v>
      </c>
    </row>
    <row r="87" spans="1:77" s="462" customFormat="1" ht="12">
      <c r="A87" s="494"/>
      <c r="B87" s="69" t="s">
        <v>697</v>
      </c>
      <c r="C87" s="29">
        <v>261</v>
      </c>
      <c r="D87" s="29">
        <v>303</v>
      </c>
      <c r="E87" s="29">
        <v>303</v>
      </c>
      <c r="F87" s="29">
        <v>312</v>
      </c>
      <c r="G87" s="29">
        <v>360</v>
      </c>
      <c r="H87" s="29">
        <v>387</v>
      </c>
      <c r="I87" s="29">
        <v>404</v>
      </c>
      <c r="J87" s="29">
        <v>384</v>
      </c>
      <c r="K87" s="29">
        <v>387</v>
      </c>
      <c r="L87" s="29">
        <v>409</v>
      </c>
      <c r="M87" s="29">
        <v>394</v>
      </c>
      <c r="N87" s="29">
        <v>376</v>
      </c>
      <c r="O87" s="29">
        <v>343</v>
      </c>
      <c r="P87" s="29">
        <v>369</v>
      </c>
      <c r="Q87" s="29">
        <v>320</v>
      </c>
      <c r="R87" s="29">
        <v>286</v>
      </c>
      <c r="S87" s="29">
        <v>302</v>
      </c>
      <c r="T87" s="29">
        <v>286</v>
      </c>
      <c r="U87" s="29">
        <v>294</v>
      </c>
      <c r="V87" s="29">
        <v>289</v>
      </c>
      <c r="W87" s="29">
        <v>273</v>
      </c>
      <c r="X87" s="29">
        <v>278</v>
      </c>
      <c r="Y87" s="29">
        <v>268</v>
      </c>
      <c r="Z87" s="29">
        <v>266</v>
      </c>
      <c r="AA87" s="29">
        <v>251</v>
      </c>
      <c r="AB87" s="29">
        <v>231</v>
      </c>
      <c r="AC87" s="29">
        <v>257</v>
      </c>
      <c r="AD87" s="29">
        <v>266</v>
      </c>
      <c r="AE87" s="29">
        <v>236</v>
      </c>
      <c r="AF87" s="29">
        <v>235</v>
      </c>
      <c r="AG87" s="29">
        <v>240</v>
      </c>
      <c r="AH87" s="29">
        <v>255</v>
      </c>
      <c r="AI87" s="29">
        <v>237</v>
      </c>
      <c r="AJ87" s="29">
        <v>250</v>
      </c>
      <c r="AK87" s="29">
        <v>240</v>
      </c>
      <c r="AL87" s="29">
        <v>196</v>
      </c>
      <c r="AN87" s="494"/>
      <c r="AO87" s="25" t="s">
        <v>697</v>
      </c>
      <c r="AP87" s="64">
        <v>1010</v>
      </c>
      <c r="AQ87" s="64">
        <v>1110</v>
      </c>
      <c r="AR87" s="64">
        <v>1110</v>
      </c>
      <c r="AS87" s="64">
        <v>1030</v>
      </c>
      <c r="AT87" s="64">
        <v>990</v>
      </c>
      <c r="AU87" s="64">
        <v>1050</v>
      </c>
      <c r="AV87" s="64">
        <v>1020</v>
      </c>
      <c r="AW87" s="64">
        <v>980</v>
      </c>
      <c r="AX87" s="64">
        <v>980</v>
      </c>
      <c r="AY87" s="64">
        <v>1040</v>
      </c>
      <c r="AZ87" s="64">
        <v>1010</v>
      </c>
      <c r="BA87" s="64">
        <v>1000</v>
      </c>
      <c r="BB87" s="64">
        <v>920</v>
      </c>
      <c r="BC87" s="70">
        <v>1030</v>
      </c>
      <c r="BD87" s="70">
        <v>960</v>
      </c>
      <c r="BE87" s="70">
        <v>930</v>
      </c>
      <c r="BF87" s="70">
        <v>960</v>
      </c>
      <c r="BG87" s="70">
        <v>914</v>
      </c>
      <c r="BH87" s="70">
        <v>914</v>
      </c>
      <c r="BI87" s="70">
        <v>967</v>
      </c>
      <c r="BJ87" s="70">
        <v>956</v>
      </c>
      <c r="BK87" s="70">
        <v>982</v>
      </c>
      <c r="BL87" s="70">
        <v>967</v>
      </c>
      <c r="BM87" s="70">
        <v>988</v>
      </c>
      <c r="BN87" s="70">
        <v>969</v>
      </c>
      <c r="BO87" s="70">
        <v>909</v>
      </c>
      <c r="BP87" s="70">
        <v>1000</v>
      </c>
      <c r="BQ87" s="71">
        <v>1030</v>
      </c>
      <c r="BR87" s="72">
        <v>925</v>
      </c>
      <c r="BS87" s="71">
        <v>928</v>
      </c>
      <c r="BT87" s="71">
        <v>961</v>
      </c>
      <c r="BU87" s="71">
        <v>1020</v>
      </c>
      <c r="BV87" s="71">
        <v>970</v>
      </c>
      <c r="BW87" s="68">
        <v>1020</v>
      </c>
      <c r="BX87" s="68">
        <v>997</v>
      </c>
      <c r="BY87" s="68">
        <v>818</v>
      </c>
    </row>
    <row r="88" spans="1:77" s="462" customFormat="1" ht="12">
      <c r="A88" s="494"/>
      <c r="B88" s="69" t="s">
        <v>698</v>
      </c>
      <c r="C88" s="29">
        <v>76</v>
      </c>
      <c r="D88" s="29">
        <v>84</v>
      </c>
      <c r="E88" s="29">
        <v>88</v>
      </c>
      <c r="F88" s="29">
        <v>94</v>
      </c>
      <c r="G88" s="29">
        <v>94</v>
      </c>
      <c r="H88" s="29">
        <v>99</v>
      </c>
      <c r="I88" s="29">
        <v>99</v>
      </c>
      <c r="J88" s="29">
        <v>93</v>
      </c>
      <c r="K88" s="29">
        <v>95</v>
      </c>
      <c r="L88" s="29">
        <v>90</v>
      </c>
      <c r="M88" s="29">
        <v>82</v>
      </c>
      <c r="N88" s="29">
        <v>84</v>
      </c>
      <c r="O88" s="29">
        <v>75</v>
      </c>
      <c r="P88" s="29">
        <v>75</v>
      </c>
      <c r="Q88" s="29">
        <v>75</v>
      </c>
      <c r="R88" s="29">
        <v>76</v>
      </c>
      <c r="S88" s="29">
        <v>71</v>
      </c>
      <c r="T88" s="29">
        <v>66</v>
      </c>
      <c r="U88" s="29">
        <v>62</v>
      </c>
      <c r="V88" s="29">
        <v>64</v>
      </c>
      <c r="W88" s="29">
        <v>62</v>
      </c>
      <c r="X88" s="29">
        <v>59</v>
      </c>
      <c r="Y88" s="29">
        <v>57</v>
      </c>
      <c r="Z88" s="29">
        <v>53</v>
      </c>
      <c r="AA88" s="29">
        <v>53</v>
      </c>
      <c r="AB88" s="29">
        <v>49</v>
      </c>
      <c r="AC88" s="29">
        <v>49</v>
      </c>
      <c r="AD88" s="29">
        <v>51</v>
      </c>
      <c r="AE88" s="29">
        <v>51</v>
      </c>
      <c r="AF88" s="29">
        <v>45</v>
      </c>
      <c r="AG88" s="29">
        <v>43</v>
      </c>
      <c r="AH88" s="29">
        <v>42</v>
      </c>
      <c r="AI88" s="29">
        <v>41</v>
      </c>
      <c r="AJ88" s="29">
        <v>41</v>
      </c>
      <c r="AK88" s="29">
        <v>40</v>
      </c>
      <c r="AL88" s="29">
        <v>40</v>
      </c>
      <c r="AN88" s="494"/>
      <c r="AO88" s="25" t="s">
        <v>698</v>
      </c>
      <c r="AP88" s="64">
        <v>660</v>
      </c>
      <c r="AQ88" s="64">
        <v>710</v>
      </c>
      <c r="AR88" s="64">
        <v>780</v>
      </c>
      <c r="AS88" s="64">
        <v>790</v>
      </c>
      <c r="AT88" s="64">
        <v>790</v>
      </c>
      <c r="AU88" s="64">
        <v>830</v>
      </c>
      <c r="AV88" s="64">
        <v>810</v>
      </c>
      <c r="AW88" s="64">
        <v>770</v>
      </c>
      <c r="AX88" s="64">
        <v>800</v>
      </c>
      <c r="AY88" s="64">
        <v>770</v>
      </c>
      <c r="AZ88" s="64">
        <v>730</v>
      </c>
      <c r="BA88" s="64">
        <v>770</v>
      </c>
      <c r="BB88" s="64">
        <v>710</v>
      </c>
      <c r="BC88" s="70">
        <v>740</v>
      </c>
      <c r="BD88" s="70">
        <v>760</v>
      </c>
      <c r="BE88" s="70">
        <v>780</v>
      </c>
      <c r="BF88" s="70">
        <v>760</v>
      </c>
      <c r="BG88" s="70">
        <v>724</v>
      </c>
      <c r="BH88" s="70">
        <v>724</v>
      </c>
      <c r="BI88" s="70">
        <v>695</v>
      </c>
      <c r="BJ88" s="70">
        <v>739</v>
      </c>
      <c r="BK88" s="70">
        <v>728</v>
      </c>
      <c r="BL88" s="70">
        <v>717</v>
      </c>
      <c r="BM88" s="70">
        <v>691</v>
      </c>
      <c r="BN88" s="70">
        <v>706</v>
      </c>
      <c r="BO88" s="70">
        <v>677</v>
      </c>
      <c r="BP88" s="70">
        <v>695</v>
      </c>
      <c r="BQ88" s="71">
        <v>724</v>
      </c>
      <c r="BR88" s="72">
        <v>711</v>
      </c>
      <c r="BS88" s="71">
        <v>657</v>
      </c>
      <c r="BT88" s="71">
        <v>663</v>
      </c>
      <c r="BU88" s="71">
        <v>673</v>
      </c>
      <c r="BV88" s="71">
        <v>689</v>
      </c>
      <c r="BW88" s="68">
        <v>704</v>
      </c>
      <c r="BX88" s="68">
        <v>700</v>
      </c>
      <c r="BY88" s="68">
        <v>699</v>
      </c>
    </row>
    <row r="89" spans="1:77" s="462" customFormat="1" ht="12">
      <c r="A89" s="494"/>
      <c r="B89" s="69" t="s">
        <v>699</v>
      </c>
      <c r="C89" s="29">
        <v>101</v>
      </c>
      <c r="D89" s="29">
        <v>70</v>
      </c>
      <c r="E89" s="29">
        <v>65</v>
      </c>
      <c r="F89" s="29">
        <v>64</v>
      </c>
      <c r="G89" s="29">
        <v>67</v>
      </c>
      <c r="H89" s="29">
        <v>66</v>
      </c>
      <c r="I89" s="29">
        <v>62</v>
      </c>
      <c r="J89" s="29">
        <v>62</v>
      </c>
      <c r="K89" s="29">
        <v>60</v>
      </c>
      <c r="L89" s="29">
        <v>58</v>
      </c>
      <c r="M89" s="29">
        <v>52</v>
      </c>
      <c r="N89" s="29">
        <v>52</v>
      </c>
      <c r="O89" s="29">
        <v>50</v>
      </c>
      <c r="P89" s="29">
        <v>47</v>
      </c>
      <c r="Q89" s="29">
        <v>45</v>
      </c>
      <c r="R89" s="29">
        <v>42</v>
      </c>
      <c r="S89" s="29">
        <v>41</v>
      </c>
      <c r="T89" s="29">
        <v>36</v>
      </c>
      <c r="U89" s="29">
        <v>36</v>
      </c>
      <c r="V89" s="29">
        <v>37</v>
      </c>
      <c r="W89" s="29">
        <v>32</v>
      </c>
      <c r="X89" s="29">
        <v>33</v>
      </c>
      <c r="Y89" s="29">
        <v>29</v>
      </c>
      <c r="Z89" s="29">
        <v>29</v>
      </c>
      <c r="AA89" s="29">
        <v>29</v>
      </c>
      <c r="AB89" s="29">
        <v>27</v>
      </c>
      <c r="AC89" s="29">
        <v>28</v>
      </c>
      <c r="AD89" s="29">
        <v>29</v>
      </c>
      <c r="AE89" s="29">
        <v>28</v>
      </c>
      <c r="AF89" s="29">
        <v>26</v>
      </c>
      <c r="AG89" s="29">
        <v>27</v>
      </c>
      <c r="AH89" s="29">
        <v>26</v>
      </c>
      <c r="AI89" s="29">
        <v>20</v>
      </c>
      <c r="AJ89" s="29">
        <v>20</v>
      </c>
      <c r="AK89" s="29">
        <v>19</v>
      </c>
      <c r="AL89" s="29">
        <v>18</v>
      </c>
      <c r="AN89" s="494"/>
      <c r="AO89" s="25" t="s">
        <v>699</v>
      </c>
      <c r="AP89" s="64">
        <v>540</v>
      </c>
      <c r="AQ89" s="64">
        <v>500</v>
      </c>
      <c r="AR89" s="64">
        <v>590</v>
      </c>
      <c r="AS89" s="64">
        <v>620</v>
      </c>
      <c r="AT89" s="64">
        <v>680</v>
      </c>
      <c r="AU89" s="64">
        <v>690</v>
      </c>
      <c r="AV89" s="64">
        <v>670</v>
      </c>
      <c r="AW89" s="64">
        <v>680</v>
      </c>
      <c r="AX89" s="64">
        <v>680</v>
      </c>
      <c r="AY89" s="64">
        <v>680</v>
      </c>
      <c r="AZ89" s="64">
        <v>640</v>
      </c>
      <c r="BA89" s="64">
        <v>670</v>
      </c>
      <c r="BB89" s="64">
        <v>660</v>
      </c>
      <c r="BC89" s="70">
        <v>650</v>
      </c>
      <c r="BD89" s="70">
        <v>650</v>
      </c>
      <c r="BE89" s="70">
        <v>640</v>
      </c>
      <c r="BF89" s="70">
        <v>660</v>
      </c>
      <c r="BG89" s="70">
        <v>614</v>
      </c>
      <c r="BH89" s="70">
        <v>614</v>
      </c>
      <c r="BI89" s="70">
        <v>639</v>
      </c>
      <c r="BJ89" s="70">
        <v>635</v>
      </c>
      <c r="BK89" s="70">
        <v>673</v>
      </c>
      <c r="BL89" s="70">
        <v>604</v>
      </c>
      <c r="BM89" s="70">
        <v>605</v>
      </c>
      <c r="BN89" s="70">
        <v>626</v>
      </c>
      <c r="BO89" s="70">
        <v>608</v>
      </c>
      <c r="BP89" s="70">
        <v>628</v>
      </c>
      <c r="BQ89" s="71">
        <v>664</v>
      </c>
      <c r="BR89" s="72">
        <v>662</v>
      </c>
      <c r="BS89" s="71">
        <v>634</v>
      </c>
      <c r="BT89" s="71">
        <v>670</v>
      </c>
      <c r="BU89" s="71">
        <v>645</v>
      </c>
      <c r="BV89" s="71">
        <v>656</v>
      </c>
      <c r="BW89" s="68">
        <v>666</v>
      </c>
      <c r="BX89" s="68">
        <v>648</v>
      </c>
      <c r="BY89" s="68">
        <v>599</v>
      </c>
    </row>
    <row r="90" spans="1:77" s="462" customFormat="1" ht="12">
      <c r="A90" s="494"/>
      <c r="B90" s="69" t="s">
        <v>45</v>
      </c>
      <c r="C90" s="28" t="s">
        <v>606</v>
      </c>
      <c r="D90" s="28" t="s">
        <v>606</v>
      </c>
      <c r="E90" s="28" t="s">
        <v>606</v>
      </c>
      <c r="F90" s="28" t="s">
        <v>606</v>
      </c>
      <c r="G90" s="28" t="s">
        <v>606</v>
      </c>
      <c r="H90" s="28" t="s">
        <v>606</v>
      </c>
      <c r="I90" s="28" t="s">
        <v>606</v>
      </c>
      <c r="J90" s="28" t="s">
        <v>606</v>
      </c>
      <c r="K90" s="28" t="s">
        <v>606</v>
      </c>
      <c r="L90" s="28" t="s">
        <v>606</v>
      </c>
      <c r="M90" s="28" t="s">
        <v>606</v>
      </c>
      <c r="N90" s="28" t="s">
        <v>606</v>
      </c>
      <c r="O90" s="28" t="s">
        <v>606</v>
      </c>
      <c r="P90" s="28" t="s">
        <v>606</v>
      </c>
      <c r="Q90" s="28" t="s">
        <v>606</v>
      </c>
      <c r="R90" s="28" t="s">
        <v>606</v>
      </c>
      <c r="S90" s="28" t="s">
        <v>606</v>
      </c>
      <c r="T90" s="28" t="s">
        <v>606</v>
      </c>
      <c r="U90" s="28" t="s">
        <v>606</v>
      </c>
      <c r="V90" s="28" t="s">
        <v>606</v>
      </c>
      <c r="W90" s="28" t="s">
        <v>606</v>
      </c>
      <c r="X90" s="28" t="s">
        <v>606</v>
      </c>
      <c r="Y90" s="28" t="s">
        <v>606</v>
      </c>
      <c r="Z90" s="28" t="s">
        <v>606</v>
      </c>
      <c r="AA90" s="28" t="s">
        <v>606</v>
      </c>
      <c r="AB90" s="28" t="s">
        <v>606</v>
      </c>
      <c r="AC90" s="28" t="s">
        <v>606</v>
      </c>
      <c r="AD90" s="28" t="s">
        <v>606</v>
      </c>
      <c r="AE90" s="28" t="s">
        <v>606</v>
      </c>
      <c r="AF90" s="28" t="s">
        <v>606</v>
      </c>
      <c r="AG90" s="28" t="s">
        <v>606</v>
      </c>
      <c r="AH90" s="28" t="s">
        <v>606</v>
      </c>
      <c r="AI90" s="29">
        <v>7</v>
      </c>
      <c r="AJ90" s="29">
        <v>7</v>
      </c>
      <c r="AK90" s="29">
        <v>6</v>
      </c>
      <c r="AL90" s="29">
        <v>6</v>
      </c>
      <c r="AN90" s="494"/>
      <c r="AO90" s="25" t="s">
        <v>45</v>
      </c>
      <c r="AP90" s="64" t="s">
        <v>42</v>
      </c>
      <c r="AQ90" s="64" t="s">
        <v>42</v>
      </c>
      <c r="AR90" s="64" t="s">
        <v>42</v>
      </c>
      <c r="AS90" s="64" t="s">
        <v>42</v>
      </c>
      <c r="AT90" s="64" t="s">
        <v>42</v>
      </c>
      <c r="AU90" s="64" t="s">
        <v>42</v>
      </c>
      <c r="AV90" s="64" t="s">
        <v>42</v>
      </c>
      <c r="AW90" s="64" t="s">
        <v>42</v>
      </c>
      <c r="AX90" s="64" t="s">
        <v>42</v>
      </c>
      <c r="AY90" s="64" t="s">
        <v>42</v>
      </c>
      <c r="AZ90" s="64" t="s">
        <v>42</v>
      </c>
      <c r="BA90" s="64" t="s">
        <v>42</v>
      </c>
      <c r="BB90" s="64" t="s">
        <v>42</v>
      </c>
      <c r="BC90" s="70" t="s">
        <v>42</v>
      </c>
      <c r="BD90" s="70" t="s">
        <v>42</v>
      </c>
      <c r="BE90" s="70" t="s">
        <v>42</v>
      </c>
      <c r="BF90" s="70" t="s">
        <v>42</v>
      </c>
      <c r="BG90" s="70" t="s">
        <v>42</v>
      </c>
      <c r="BH90" s="70" t="s">
        <v>42</v>
      </c>
      <c r="BI90" s="70" t="s">
        <v>42</v>
      </c>
      <c r="BJ90" s="70" t="s">
        <v>42</v>
      </c>
      <c r="BK90" s="70" t="s">
        <v>42</v>
      </c>
      <c r="BL90" s="70" t="s">
        <v>42</v>
      </c>
      <c r="BM90" s="70" t="s">
        <v>42</v>
      </c>
      <c r="BN90" s="70" t="s">
        <v>42</v>
      </c>
      <c r="BO90" s="70" t="s">
        <v>42</v>
      </c>
      <c r="BP90" s="70" t="s">
        <v>42</v>
      </c>
      <c r="BQ90" s="71" t="s">
        <v>42</v>
      </c>
      <c r="BR90" s="72" t="s">
        <v>42</v>
      </c>
      <c r="BS90" s="71" t="s">
        <v>42</v>
      </c>
      <c r="BT90" s="71" t="s">
        <v>42</v>
      </c>
      <c r="BU90" s="71" t="s">
        <v>42</v>
      </c>
      <c r="BV90" s="71">
        <v>789</v>
      </c>
      <c r="BW90" s="68">
        <v>780</v>
      </c>
      <c r="BX90" s="68">
        <v>715</v>
      </c>
      <c r="BY90" s="68">
        <v>686</v>
      </c>
    </row>
    <row r="91" spans="1:77" s="462" customFormat="1" ht="12">
      <c r="A91" s="494"/>
      <c r="B91" s="69" t="s">
        <v>635</v>
      </c>
      <c r="C91" s="28" t="s">
        <v>606</v>
      </c>
      <c r="D91" s="28" t="s">
        <v>606</v>
      </c>
      <c r="E91" s="28" t="s">
        <v>606</v>
      </c>
      <c r="F91" s="28" t="s">
        <v>606</v>
      </c>
      <c r="G91" s="28" t="s">
        <v>606</v>
      </c>
      <c r="H91" s="28" t="s">
        <v>606</v>
      </c>
      <c r="I91" s="28" t="s">
        <v>606</v>
      </c>
      <c r="J91" s="28" t="s">
        <v>606</v>
      </c>
      <c r="K91" s="28" t="s">
        <v>606</v>
      </c>
      <c r="L91" s="28" t="s">
        <v>606</v>
      </c>
      <c r="M91" s="28" t="s">
        <v>606</v>
      </c>
      <c r="N91" s="28" t="s">
        <v>606</v>
      </c>
      <c r="O91" s="28" t="s">
        <v>606</v>
      </c>
      <c r="P91" s="28" t="s">
        <v>606</v>
      </c>
      <c r="Q91" s="28" t="s">
        <v>606</v>
      </c>
      <c r="R91" s="28" t="s">
        <v>606</v>
      </c>
      <c r="S91" s="28" t="s">
        <v>606</v>
      </c>
      <c r="T91" s="28" t="s">
        <v>606</v>
      </c>
      <c r="U91" s="28" t="s">
        <v>606</v>
      </c>
      <c r="V91" s="28" t="s">
        <v>606</v>
      </c>
      <c r="W91" s="28" t="s">
        <v>606</v>
      </c>
      <c r="X91" s="29">
        <v>21</v>
      </c>
      <c r="Y91" s="29">
        <v>21</v>
      </c>
      <c r="Z91" s="29">
        <v>23</v>
      </c>
      <c r="AA91" s="29">
        <v>23</v>
      </c>
      <c r="AB91" s="29">
        <v>20</v>
      </c>
      <c r="AC91" s="29">
        <v>22</v>
      </c>
      <c r="AD91" s="29">
        <v>21</v>
      </c>
      <c r="AE91" s="29">
        <v>20</v>
      </c>
      <c r="AF91" s="29">
        <v>20</v>
      </c>
      <c r="AG91" s="29">
        <v>19</v>
      </c>
      <c r="AH91" s="29">
        <v>17</v>
      </c>
      <c r="AI91" s="29">
        <v>18</v>
      </c>
      <c r="AJ91" s="29">
        <v>18</v>
      </c>
      <c r="AK91" s="29">
        <v>17</v>
      </c>
      <c r="AL91" s="29">
        <v>15</v>
      </c>
      <c r="AN91" s="494"/>
      <c r="AO91" s="25" t="s">
        <v>635</v>
      </c>
      <c r="AP91" s="64" t="s">
        <v>42</v>
      </c>
      <c r="AQ91" s="64" t="s">
        <v>42</v>
      </c>
      <c r="AR91" s="64" t="s">
        <v>42</v>
      </c>
      <c r="AS91" s="64" t="s">
        <v>42</v>
      </c>
      <c r="AT91" s="64" t="s">
        <v>42</v>
      </c>
      <c r="AU91" s="64" t="s">
        <v>42</v>
      </c>
      <c r="AV91" s="64" t="s">
        <v>42</v>
      </c>
      <c r="AW91" s="64" t="s">
        <v>42</v>
      </c>
      <c r="AX91" s="64" t="s">
        <v>42</v>
      </c>
      <c r="AY91" s="64" t="s">
        <v>42</v>
      </c>
      <c r="AZ91" s="64" t="s">
        <v>42</v>
      </c>
      <c r="BA91" s="64" t="s">
        <v>42</v>
      </c>
      <c r="BB91" s="64" t="s">
        <v>42</v>
      </c>
      <c r="BC91" s="70" t="s">
        <v>42</v>
      </c>
      <c r="BD91" s="70" t="s">
        <v>42</v>
      </c>
      <c r="BE91" s="70" t="s">
        <v>42</v>
      </c>
      <c r="BF91" s="70" t="s">
        <v>42</v>
      </c>
      <c r="BG91" s="70" t="s">
        <v>42</v>
      </c>
      <c r="BH91" s="70" t="s">
        <v>42</v>
      </c>
      <c r="BI91" s="70" t="s">
        <v>42</v>
      </c>
      <c r="BJ91" s="70" t="s">
        <v>42</v>
      </c>
      <c r="BK91" s="70">
        <v>843</v>
      </c>
      <c r="BL91" s="70">
        <v>827</v>
      </c>
      <c r="BM91" s="70">
        <v>842</v>
      </c>
      <c r="BN91" s="70">
        <v>848</v>
      </c>
      <c r="BO91" s="70">
        <v>798</v>
      </c>
      <c r="BP91" s="70">
        <v>853</v>
      </c>
      <c r="BQ91" s="71">
        <v>861</v>
      </c>
      <c r="BR91" s="72">
        <v>838</v>
      </c>
      <c r="BS91" s="71">
        <v>856</v>
      </c>
      <c r="BT91" s="71">
        <v>834</v>
      </c>
      <c r="BU91" s="71">
        <v>795</v>
      </c>
      <c r="BV91" s="71">
        <v>853</v>
      </c>
      <c r="BW91" s="68">
        <v>860</v>
      </c>
      <c r="BX91" s="68">
        <v>832</v>
      </c>
      <c r="BY91" s="68">
        <v>742</v>
      </c>
    </row>
    <row r="92" spans="1:77" s="462" customFormat="1" ht="12">
      <c r="A92" s="495"/>
      <c r="B92" s="69" t="s">
        <v>636</v>
      </c>
      <c r="C92" s="29">
        <v>63</v>
      </c>
      <c r="D92" s="29">
        <v>91</v>
      </c>
      <c r="E92" s="29">
        <v>99</v>
      </c>
      <c r="F92" s="29">
        <v>118</v>
      </c>
      <c r="G92" s="29">
        <v>116</v>
      </c>
      <c r="H92" s="29">
        <v>114</v>
      </c>
      <c r="I92" s="29">
        <v>116</v>
      </c>
      <c r="J92" s="29">
        <v>105</v>
      </c>
      <c r="K92" s="29">
        <v>104</v>
      </c>
      <c r="L92" s="29">
        <v>103</v>
      </c>
      <c r="M92" s="29">
        <v>99</v>
      </c>
      <c r="N92" s="29">
        <v>100</v>
      </c>
      <c r="O92" s="29">
        <v>82</v>
      </c>
      <c r="P92" s="29">
        <v>84</v>
      </c>
      <c r="Q92" s="29">
        <v>79</v>
      </c>
      <c r="R92" s="29">
        <v>82</v>
      </c>
      <c r="S92" s="29">
        <v>80</v>
      </c>
      <c r="T92" s="29">
        <v>79</v>
      </c>
      <c r="U92" s="29">
        <v>80</v>
      </c>
      <c r="V92" s="29">
        <v>81</v>
      </c>
      <c r="W92" s="29">
        <v>78</v>
      </c>
      <c r="X92" s="29">
        <v>75</v>
      </c>
      <c r="Y92" s="29">
        <v>77</v>
      </c>
      <c r="Z92" s="29">
        <v>73</v>
      </c>
      <c r="AA92" s="29">
        <v>77</v>
      </c>
      <c r="AB92" s="29">
        <v>71</v>
      </c>
      <c r="AC92" s="29">
        <v>71</v>
      </c>
      <c r="AD92" s="29">
        <v>74</v>
      </c>
      <c r="AE92" s="29">
        <v>73</v>
      </c>
      <c r="AF92" s="29">
        <v>71</v>
      </c>
      <c r="AG92" s="29">
        <v>66</v>
      </c>
      <c r="AH92" s="29">
        <v>70</v>
      </c>
      <c r="AI92" s="29">
        <v>63</v>
      </c>
      <c r="AJ92" s="29">
        <v>67</v>
      </c>
      <c r="AK92" s="29">
        <v>66</v>
      </c>
      <c r="AL92" s="29">
        <v>66</v>
      </c>
      <c r="AN92" s="495"/>
      <c r="AO92" s="36" t="s">
        <v>636</v>
      </c>
      <c r="AP92" s="76">
        <v>960</v>
      </c>
      <c r="AQ92" s="76">
        <v>980</v>
      </c>
      <c r="AR92" s="76">
        <v>910</v>
      </c>
      <c r="AS92" s="76">
        <v>840</v>
      </c>
      <c r="AT92" s="76">
        <v>810</v>
      </c>
      <c r="AU92" s="76">
        <v>810</v>
      </c>
      <c r="AV92" s="76">
        <v>790</v>
      </c>
      <c r="AW92" s="76">
        <v>730</v>
      </c>
      <c r="AX92" s="76">
        <v>740</v>
      </c>
      <c r="AY92" s="76">
        <v>730</v>
      </c>
      <c r="AZ92" s="76">
        <v>710</v>
      </c>
      <c r="BA92" s="76">
        <v>710</v>
      </c>
      <c r="BB92" s="76">
        <v>610</v>
      </c>
      <c r="BC92" s="77">
        <v>650</v>
      </c>
      <c r="BD92" s="77">
        <v>620</v>
      </c>
      <c r="BE92" s="77">
        <v>630</v>
      </c>
      <c r="BF92" s="77">
        <v>620</v>
      </c>
      <c r="BG92" s="77">
        <v>610</v>
      </c>
      <c r="BH92" s="77">
        <v>610</v>
      </c>
      <c r="BI92" s="77">
        <v>634</v>
      </c>
      <c r="BJ92" s="77">
        <v>625</v>
      </c>
      <c r="BK92" s="77">
        <v>612</v>
      </c>
      <c r="BL92" s="77">
        <v>600</v>
      </c>
      <c r="BM92" s="77">
        <v>561</v>
      </c>
      <c r="BN92" s="77">
        <v>591</v>
      </c>
      <c r="BO92" s="77">
        <v>548</v>
      </c>
      <c r="BP92" s="77">
        <v>557</v>
      </c>
      <c r="BQ92" s="82">
        <v>571</v>
      </c>
      <c r="BR92" s="83">
        <v>545</v>
      </c>
      <c r="BS92" s="82">
        <v>535</v>
      </c>
      <c r="BT92" s="82">
        <v>516</v>
      </c>
      <c r="BU92" s="82">
        <v>551</v>
      </c>
      <c r="BV92" s="82">
        <v>506</v>
      </c>
      <c r="BW92" s="81">
        <v>536</v>
      </c>
      <c r="BX92" s="81">
        <v>527</v>
      </c>
      <c r="BY92" s="81">
        <v>516</v>
      </c>
    </row>
    <row r="93" spans="1:77" s="462" customFormat="1" ht="13.5" customHeight="1">
      <c r="A93" s="496" t="s">
        <v>700</v>
      </c>
      <c r="B93" s="61" t="s">
        <v>638</v>
      </c>
      <c r="C93" s="24">
        <v>76</v>
      </c>
      <c r="D93" s="24">
        <v>134</v>
      </c>
      <c r="E93" s="24">
        <v>165</v>
      </c>
      <c r="F93" s="24">
        <v>193</v>
      </c>
      <c r="G93" s="24">
        <v>196</v>
      </c>
      <c r="H93" s="24">
        <v>201</v>
      </c>
      <c r="I93" s="24">
        <v>210</v>
      </c>
      <c r="J93" s="24">
        <v>219</v>
      </c>
      <c r="K93" s="24">
        <v>216</v>
      </c>
      <c r="L93" s="24">
        <v>217</v>
      </c>
      <c r="M93" s="24">
        <v>213</v>
      </c>
      <c r="N93" s="24">
        <v>208</v>
      </c>
      <c r="O93" s="24">
        <v>207</v>
      </c>
      <c r="P93" s="24">
        <v>198</v>
      </c>
      <c r="Q93" s="24">
        <v>201</v>
      </c>
      <c r="R93" s="24">
        <v>208</v>
      </c>
      <c r="S93" s="24">
        <v>200</v>
      </c>
      <c r="T93" s="24">
        <v>181</v>
      </c>
      <c r="U93" s="24">
        <v>203</v>
      </c>
      <c r="V93" s="24">
        <v>205</v>
      </c>
      <c r="W93" s="24">
        <v>209</v>
      </c>
      <c r="X93" s="24">
        <v>211</v>
      </c>
      <c r="Y93" s="24">
        <v>203</v>
      </c>
      <c r="Z93" s="24">
        <v>198</v>
      </c>
      <c r="AA93" s="24">
        <v>196</v>
      </c>
      <c r="AB93" s="24">
        <v>191</v>
      </c>
      <c r="AC93" s="24">
        <v>191</v>
      </c>
      <c r="AD93" s="24">
        <v>191</v>
      </c>
      <c r="AE93" s="24">
        <v>185</v>
      </c>
      <c r="AF93" s="24">
        <v>178</v>
      </c>
      <c r="AG93" s="24">
        <v>177</v>
      </c>
      <c r="AH93" s="24">
        <v>163</v>
      </c>
      <c r="AI93" s="24">
        <v>166</v>
      </c>
      <c r="AJ93" s="24">
        <v>164</v>
      </c>
      <c r="AK93" s="24">
        <v>159</v>
      </c>
      <c r="AL93" s="24">
        <v>159</v>
      </c>
      <c r="AN93" s="496" t="s">
        <v>700</v>
      </c>
      <c r="AO93" s="25" t="s">
        <v>638</v>
      </c>
      <c r="AP93" s="64">
        <v>790</v>
      </c>
      <c r="AQ93" s="64">
        <v>1050</v>
      </c>
      <c r="AR93" s="64">
        <v>1390</v>
      </c>
      <c r="AS93" s="64">
        <v>1620</v>
      </c>
      <c r="AT93" s="64">
        <v>1780</v>
      </c>
      <c r="AU93" s="64">
        <v>1860</v>
      </c>
      <c r="AV93" s="64">
        <v>1980</v>
      </c>
      <c r="AW93" s="64">
        <v>2090</v>
      </c>
      <c r="AX93" s="64">
        <v>2090</v>
      </c>
      <c r="AY93" s="64">
        <v>2130</v>
      </c>
      <c r="AZ93" s="64">
        <v>2170</v>
      </c>
      <c r="BA93" s="64">
        <v>2220</v>
      </c>
      <c r="BB93" s="64">
        <v>2300</v>
      </c>
      <c r="BC93" s="70">
        <v>2300</v>
      </c>
      <c r="BD93" s="70">
        <v>2420</v>
      </c>
      <c r="BE93" s="70">
        <v>2590</v>
      </c>
      <c r="BF93" s="70">
        <v>2560</v>
      </c>
      <c r="BG93" s="70">
        <v>2370</v>
      </c>
      <c r="BH93" s="70">
        <v>2700</v>
      </c>
      <c r="BI93" s="70">
        <v>2760</v>
      </c>
      <c r="BJ93" s="70">
        <v>2810</v>
      </c>
      <c r="BK93" s="70">
        <v>2860</v>
      </c>
      <c r="BL93" s="70">
        <v>2800</v>
      </c>
      <c r="BM93" s="70">
        <v>2830</v>
      </c>
      <c r="BN93" s="70">
        <v>2850</v>
      </c>
      <c r="BO93" s="70">
        <v>2810</v>
      </c>
      <c r="BP93" s="70">
        <v>2910</v>
      </c>
      <c r="BQ93" s="71">
        <v>2950</v>
      </c>
      <c r="BR93" s="72">
        <v>2900</v>
      </c>
      <c r="BS93" s="71">
        <v>2890</v>
      </c>
      <c r="BT93" s="71">
        <v>2950</v>
      </c>
      <c r="BU93" s="71">
        <v>2850</v>
      </c>
      <c r="BV93" s="71">
        <v>2960</v>
      </c>
      <c r="BW93" s="68">
        <v>2940</v>
      </c>
      <c r="BX93" s="68">
        <v>2910</v>
      </c>
      <c r="BY93" s="68">
        <v>2960</v>
      </c>
    </row>
    <row r="94" spans="1:77" s="462" customFormat="1" ht="12">
      <c r="A94" s="494"/>
      <c r="B94" s="69" t="s">
        <v>639</v>
      </c>
      <c r="C94" s="29">
        <v>756</v>
      </c>
      <c r="D94" s="29">
        <v>1004</v>
      </c>
      <c r="E94" s="29">
        <v>1167</v>
      </c>
      <c r="F94" s="29">
        <v>976</v>
      </c>
      <c r="G94" s="29">
        <v>820</v>
      </c>
      <c r="H94" s="29">
        <v>840</v>
      </c>
      <c r="I94" s="29">
        <v>863</v>
      </c>
      <c r="J94" s="29">
        <v>790</v>
      </c>
      <c r="K94" s="29">
        <v>764</v>
      </c>
      <c r="L94" s="29">
        <v>753</v>
      </c>
      <c r="M94" s="29">
        <v>687</v>
      </c>
      <c r="N94" s="29">
        <v>737</v>
      </c>
      <c r="O94" s="29">
        <v>632</v>
      </c>
      <c r="P94" s="29">
        <v>655</v>
      </c>
      <c r="Q94" s="29">
        <v>617</v>
      </c>
      <c r="R94" s="29">
        <v>633</v>
      </c>
      <c r="S94" s="29">
        <v>614</v>
      </c>
      <c r="T94" s="29">
        <v>603</v>
      </c>
      <c r="U94" s="29">
        <v>595</v>
      </c>
      <c r="V94" s="29">
        <v>581</v>
      </c>
      <c r="W94" s="29">
        <v>573</v>
      </c>
      <c r="X94" s="29">
        <v>527</v>
      </c>
      <c r="Y94" s="29">
        <v>487</v>
      </c>
      <c r="Z94" s="29">
        <v>454</v>
      </c>
      <c r="AA94" s="29">
        <v>450</v>
      </c>
      <c r="AB94" s="29">
        <v>419</v>
      </c>
      <c r="AC94" s="29">
        <v>422</v>
      </c>
      <c r="AD94" s="29">
        <v>402</v>
      </c>
      <c r="AE94" s="29">
        <v>390</v>
      </c>
      <c r="AF94" s="29">
        <v>369</v>
      </c>
      <c r="AG94" s="29">
        <v>363</v>
      </c>
      <c r="AH94" s="29">
        <v>370</v>
      </c>
      <c r="AI94" s="29">
        <v>355</v>
      </c>
      <c r="AJ94" s="29">
        <v>358</v>
      </c>
      <c r="AK94" s="29">
        <v>340</v>
      </c>
      <c r="AL94" s="29">
        <v>345</v>
      </c>
      <c r="AN94" s="494"/>
      <c r="AO94" s="25" t="s">
        <v>639</v>
      </c>
      <c r="AP94" s="64">
        <v>2000</v>
      </c>
      <c r="AQ94" s="64">
        <v>2560</v>
      </c>
      <c r="AR94" s="64">
        <v>3220</v>
      </c>
      <c r="AS94" s="64">
        <v>2960</v>
      </c>
      <c r="AT94" s="64">
        <v>3110</v>
      </c>
      <c r="AU94" s="64">
        <v>3240</v>
      </c>
      <c r="AV94" s="64">
        <v>3390</v>
      </c>
      <c r="AW94" s="64">
        <v>3250</v>
      </c>
      <c r="AX94" s="64">
        <v>3290</v>
      </c>
      <c r="AY94" s="64">
        <v>3350</v>
      </c>
      <c r="AZ94" s="64">
        <v>3110</v>
      </c>
      <c r="BA94" s="64">
        <v>3440</v>
      </c>
      <c r="BB94" s="64">
        <v>3070</v>
      </c>
      <c r="BC94" s="70">
        <v>3370</v>
      </c>
      <c r="BD94" s="70">
        <v>3230</v>
      </c>
      <c r="BE94" s="70">
        <v>3330</v>
      </c>
      <c r="BF94" s="70">
        <v>3320</v>
      </c>
      <c r="BG94" s="70">
        <v>3310</v>
      </c>
      <c r="BH94" s="70">
        <v>3370</v>
      </c>
      <c r="BI94" s="70">
        <v>3430</v>
      </c>
      <c r="BJ94" s="70">
        <v>3470</v>
      </c>
      <c r="BK94" s="70">
        <v>3320</v>
      </c>
      <c r="BL94" s="70">
        <v>3250</v>
      </c>
      <c r="BM94" s="70">
        <v>3260</v>
      </c>
      <c r="BN94" s="70">
        <v>3360</v>
      </c>
      <c r="BO94" s="70">
        <v>3220</v>
      </c>
      <c r="BP94" s="70">
        <v>3350</v>
      </c>
      <c r="BQ94" s="71">
        <v>3270</v>
      </c>
      <c r="BR94" s="72">
        <v>3220</v>
      </c>
      <c r="BS94" s="71">
        <v>3160</v>
      </c>
      <c r="BT94" s="71">
        <v>3180</v>
      </c>
      <c r="BU94" s="71">
        <v>3280</v>
      </c>
      <c r="BV94" s="71">
        <v>3230</v>
      </c>
      <c r="BW94" s="68">
        <v>3310</v>
      </c>
      <c r="BX94" s="68">
        <v>3210</v>
      </c>
      <c r="BY94" s="68">
        <v>3320</v>
      </c>
    </row>
    <row r="95" spans="1:77" s="462" customFormat="1" ht="12">
      <c r="A95" s="494"/>
      <c r="B95" s="69" t="s">
        <v>640</v>
      </c>
      <c r="C95" s="29">
        <v>110</v>
      </c>
      <c r="D95" s="29">
        <v>190</v>
      </c>
      <c r="E95" s="29">
        <v>242</v>
      </c>
      <c r="F95" s="29">
        <v>299</v>
      </c>
      <c r="G95" s="29">
        <v>366</v>
      </c>
      <c r="H95" s="29">
        <v>379</v>
      </c>
      <c r="I95" s="29">
        <v>411</v>
      </c>
      <c r="J95" s="29">
        <v>403</v>
      </c>
      <c r="K95" s="29">
        <v>415</v>
      </c>
      <c r="L95" s="29">
        <v>421</v>
      </c>
      <c r="M95" s="29">
        <v>380</v>
      </c>
      <c r="N95" s="29">
        <v>397</v>
      </c>
      <c r="O95" s="29">
        <v>369</v>
      </c>
      <c r="P95" s="29">
        <v>397</v>
      </c>
      <c r="Q95" s="29">
        <v>366</v>
      </c>
      <c r="R95" s="29">
        <v>366</v>
      </c>
      <c r="S95" s="29">
        <v>359</v>
      </c>
      <c r="T95" s="29">
        <v>336</v>
      </c>
      <c r="U95" s="29">
        <v>317</v>
      </c>
      <c r="V95" s="29">
        <v>318</v>
      </c>
      <c r="W95" s="29">
        <v>307</v>
      </c>
      <c r="X95" s="29">
        <v>287</v>
      </c>
      <c r="Y95" s="29">
        <v>269</v>
      </c>
      <c r="Z95" s="29">
        <v>249</v>
      </c>
      <c r="AA95" s="29">
        <v>242</v>
      </c>
      <c r="AB95" s="29">
        <v>217</v>
      </c>
      <c r="AC95" s="29">
        <v>221</v>
      </c>
      <c r="AD95" s="29">
        <v>209</v>
      </c>
      <c r="AE95" s="29">
        <v>199</v>
      </c>
      <c r="AF95" s="29">
        <v>188</v>
      </c>
      <c r="AG95" s="29">
        <v>180</v>
      </c>
      <c r="AH95" s="29">
        <v>176</v>
      </c>
      <c r="AI95" s="29">
        <v>169</v>
      </c>
      <c r="AJ95" s="29">
        <v>168</v>
      </c>
      <c r="AK95" s="29">
        <v>158</v>
      </c>
      <c r="AL95" s="29">
        <v>158</v>
      </c>
      <c r="AN95" s="494"/>
      <c r="AO95" s="25" t="s">
        <v>640</v>
      </c>
      <c r="AP95" s="64">
        <v>1320</v>
      </c>
      <c r="AQ95" s="64">
        <v>1640</v>
      </c>
      <c r="AR95" s="64">
        <v>1960</v>
      </c>
      <c r="AS95" s="64">
        <v>2090</v>
      </c>
      <c r="AT95" s="64">
        <v>2220</v>
      </c>
      <c r="AU95" s="64">
        <v>2270</v>
      </c>
      <c r="AV95" s="64">
        <v>2350</v>
      </c>
      <c r="AW95" s="64">
        <v>2290</v>
      </c>
      <c r="AX95" s="64">
        <v>2320</v>
      </c>
      <c r="AY95" s="64">
        <v>2320</v>
      </c>
      <c r="AZ95" s="64">
        <v>2100</v>
      </c>
      <c r="BA95" s="64">
        <v>2240</v>
      </c>
      <c r="BB95" s="64">
        <v>2140</v>
      </c>
      <c r="BC95" s="70">
        <v>2350</v>
      </c>
      <c r="BD95" s="64">
        <v>2220</v>
      </c>
      <c r="BE95" s="64">
        <v>2250</v>
      </c>
      <c r="BF95" s="64">
        <v>2290</v>
      </c>
      <c r="BG95" s="64">
        <v>2220</v>
      </c>
      <c r="BH95" s="64">
        <v>2200</v>
      </c>
      <c r="BI95" s="70">
        <v>2310</v>
      </c>
      <c r="BJ95" s="70">
        <v>2310</v>
      </c>
      <c r="BK95" s="70">
        <v>2250</v>
      </c>
      <c r="BL95" s="70">
        <v>2260</v>
      </c>
      <c r="BM95" s="70">
        <v>2240</v>
      </c>
      <c r="BN95" s="70">
        <v>2320</v>
      </c>
      <c r="BO95" s="70">
        <v>2200</v>
      </c>
      <c r="BP95" s="70">
        <v>2320</v>
      </c>
      <c r="BQ95" s="71">
        <v>2260</v>
      </c>
      <c r="BR95" s="72">
        <v>2250</v>
      </c>
      <c r="BS95" s="71">
        <v>2200</v>
      </c>
      <c r="BT95" s="71">
        <v>2210</v>
      </c>
      <c r="BU95" s="71">
        <v>2240</v>
      </c>
      <c r="BV95" s="71">
        <v>2230</v>
      </c>
      <c r="BW95" s="68">
        <v>2300</v>
      </c>
      <c r="BX95" s="68">
        <v>2230</v>
      </c>
      <c r="BY95" s="68">
        <v>2280</v>
      </c>
    </row>
    <row r="96" spans="1:77" s="462" customFormat="1" ht="12">
      <c r="A96" s="494"/>
      <c r="B96" s="69" t="s">
        <v>641</v>
      </c>
      <c r="C96" s="29">
        <v>95</v>
      </c>
      <c r="D96" s="29">
        <v>166</v>
      </c>
      <c r="E96" s="29">
        <v>216</v>
      </c>
      <c r="F96" s="40">
        <v>264</v>
      </c>
      <c r="G96" s="40">
        <v>329</v>
      </c>
      <c r="H96" s="40">
        <v>339</v>
      </c>
      <c r="I96" s="40">
        <v>366</v>
      </c>
      <c r="J96" s="40">
        <v>362</v>
      </c>
      <c r="K96" s="40">
        <v>375</v>
      </c>
      <c r="L96" s="40">
        <v>380</v>
      </c>
      <c r="M96" s="40">
        <v>340</v>
      </c>
      <c r="N96" s="40">
        <v>358</v>
      </c>
      <c r="O96" s="40">
        <v>329</v>
      </c>
      <c r="P96" s="40">
        <v>354</v>
      </c>
      <c r="Q96" s="40">
        <v>325.39999999999998</v>
      </c>
      <c r="R96" s="40">
        <v>326.10000000000002</v>
      </c>
      <c r="S96" s="40">
        <v>318.60000000000002</v>
      </c>
      <c r="T96" s="40">
        <v>299.2</v>
      </c>
      <c r="U96" s="40">
        <v>278.2</v>
      </c>
      <c r="V96" s="28" t="s">
        <v>606</v>
      </c>
      <c r="W96" s="28" t="s">
        <v>606</v>
      </c>
      <c r="X96" s="28" t="s">
        <v>606</v>
      </c>
      <c r="Y96" s="28" t="s">
        <v>606</v>
      </c>
      <c r="Z96" s="41" t="s">
        <v>606</v>
      </c>
      <c r="AA96" s="41" t="s">
        <v>606</v>
      </c>
      <c r="AB96" s="41" t="s">
        <v>606</v>
      </c>
      <c r="AC96" s="41" t="s">
        <v>606</v>
      </c>
      <c r="AD96" s="41" t="s">
        <v>606</v>
      </c>
      <c r="AE96" s="41" t="s">
        <v>42</v>
      </c>
      <c r="AF96" s="41" t="s">
        <v>606</v>
      </c>
      <c r="AG96" s="42" t="s">
        <v>606</v>
      </c>
      <c r="AH96" s="42" t="s">
        <v>606</v>
      </c>
      <c r="AI96" s="43" t="s">
        <v>42</v>
      </c>
      <c r="AJ96" s="43" t="s">
        <v>42</v>
      </c>
      <c r="AK96" s="28" t="s">
        <v>606</v>
      </c>
      <c r="AL96" s="28" t="s">
        <v>42</v>
      </c>
      <c r="AN96" s="494"/>
      <c r="AO96" s="25" t="s">
        <v>641</v>
      </c>
      <c r="AP96" s="64">
        <v>1250</v>
      </c>
      <c r="AQ96" s="64">
        <v>1551</v>
      </c>
      <c r="AR96" s="64">
        <v>1878</v>
      </c>
      <c r="AS96" s="64">
        <v>2015</v>
      </c>
      <c r="AT96" s="64">
        <v>2165</v>
      </c>
      <c r="AU96" s="64">
        <v>2201</v>
      </c>
      <c r="AV96" s="64">
        <v>2302</v>
      </c>
      <c r="AW96" s="64">
        <v>2231</v>
      </c>
      <c r="AX96" s="64">
        <v>2260</v>
      </c>
      <c r="AY96" s="64">
        <v>2272</v>
      </c>
      <c r="AZ96" s="64">
        <v>2038</v>
      </c>
      <c r="BA96" s="64">
        <v>2181</v>
      </c>
      <c r="BB96" s="64">
        <v>2067</v>
      </c>
      <c r="BC96" s="70">
        <v>2282</v>
      </c>
      <c r="BD96" s="70">
        <v>2155</v>
      </c>
      <c r="BE96" s="70">
        <v>2189</v>
      </c>
      <c r="BF96" s="70">
        <v>2213</v>
      </c>
      <c r="BG96" s="70">
        <v>2160</v>
      </c>
      <c r="BH96" s="70">
        <v>2130</v>
      </c>
      <c r="BI96" s="70" t="s">
        <v>42</v>
      </c>
      <c r="BJ96" s="70" t="s">
        <v>42</v>
      </c>
      <c r="BK96" s="70" t="s">
        <v>42</v>
      </c>
      <c r="BL96" s="70" t="s">
        <v>42</v>
      </c>
      <c r="BM96" s="70" t="s">
        <v>42</v>
      </c>
      <c r="BN96" s="70" t="s">
        <v>42</v>
      </c>
      <c r="BO96" s="70" t="s">
        <v>42</v>
      </c>
      <c r="BP96" s="70" t="s">
        <v>42</v>
      </c>
      <c r="BQ96" s="84" t="s">
        <v>42</v>
      </c>
      <c r="BR96" s="85" t="s">
        <v>42</v>
      </c>
      <c r="BS96" s="70" t="s">
        <v>42</v>
      </c>
      <c r="BT96" s="84" t="s">
        <v>42</v>
      </c>
      <c r="BU96" s="70" t="s">
        <v>42</v>
      </c>
      <c r="BV96" s="70" t="s">
        <v>42</v>
      </c>
      <c r="BW96" s="70" t="s">
        <v>42</v>
      </c>
      <c r="BX96" s="70" t="s">
        <v>42</v>
      </c>
      <c r="BY96" s="70" t="s">
        <v>606</v>
      </c>
    </row>
    <row r="97" spans="1:77" s="462" customFormat="1" ht="12">
      <c r="A97" s="495"/>
      <c r="B97" s="75" t="s">
        <v>642</v>
      </c>
      <c r="C97" s="127">
        <v>12</v>
      </c>
      <c r="D97" s="127">
        <v>26</v>
      </c>
      <c r="E97" s="127">
        <v>26</v>
      </c>
      <c r="F97" s="127">
        <v>35</v>
      </c>
      <c r="G97" s="127">
        <v>37</v>
      </c>
      <c r="H97" s="127">
        <v>40</v>
      </c>
      <c r="I97" s="127">
        <v>45</v>
      </c>
      <c r="J97" s="127">
        <v>42</v>
      </c>
      <c r="K97" s="127">
        <v>40</v>
      </c>
      <c r="L97" s="127">
        <v>41</v>
      </c>
      <c r="M97" s="127">
        <v>39</v>
      </c>
      <c r="N97" s="127">
        <v>40</v>
      </c>
      <c r="O97" s="127">
        <v>41</v>
      </c>
      <c r="P97" s="127">
        <v>43</v>
      </c>
      <c r="Q97" s="127">
        <v>41</v>
      </c>
      <c r="R97" s="127">
        <v>40.1</v>
      </c>
      <c r="S97" s="127">
        <v>40.5</v>
      </c>
      <c r="T97" s="127">
        <v>37.1</v>
      </c>
      <c r="U97" s="127">
        <v>38.5</v>
      </c>
      <c r="V97" s="34" t="s">
        <v>606</v>
      </c>
      <c r="W97" s="34" t="s">
        <v>606</v>
      </c>
      <c r="X97" s="34" t="s">
        <v>606</v>
      </c>
      <c r="Y97" s="34" t="s">
        <v>606</v>
      </c>
      <c r="Z97" s="45" t="s">
        <v>606</v>
      </c>
      <c r="AA97" s="45" t="s">
        <v>606</v>
      </c>
      <c r="AB97" s="45" t="s">
        <v>606</v>
      </c>
      <c r="AC97" s="45" t="s">
        <v>606</v>
      </c>
      <c r="AD97" s="45" t="s">
        <v>606</v>
      </c>
      <c r="AE97" s="45" t="s">
        <v>42</v>
      </c>
      <c r="AF97" s="45" t="s">
        <v>606</v>
      </c>
      <c r="AG97" s="46" t="s">
        <v>606</v>
      </c>
      <c r="AH97" s="46" t="s">
        <v>606</v>
      </c>
      <c r="AI97" s="47" t="s">
        <v>42</v>
      </c>
      <c r="AJ97" s="47" t="s">
        <v>42</v>
      </c>
      <c r="AK97" s="34" t="s">
        <v>606</v>
      </c>
      <c r="AL97" s="34" t="s">
        <v>42</v>
      </c>
      <c r="AN97" s="495"/>
      <c r="AO97" s="36" t="s">
        <v>642</v>
      </c>
      <c r="AP97" s="76">
        <v>2116</v>
      </c>
      <c r="AQ97" s="76">
        <v>2689</v>
      </c>
      <c r="AR97" s="76">
        <v>3051</v>
      </c>
      <c r="AS97" s="76">
        <v>2884</v>
      </c>
      <c r="AT97" s="76">
        <v>2862</v>
      </c>
      <c r="AU97" s="76">
        <v>3069</v>
      </c>
      <c r="AV97" s="76">
        <v>2800</v>
      </c>
      <c r="AW97" s="76">
        <v>2993</v>
      </c>
      <c r="AX97" s="76">
        <v>3085</v>
      </c>
      <c r="AY97" s="76">
        <v>2943</v>
      </c>
      <c r="AZ97" s="76">
        <v>2807</v>
      </c>
      <c r="BA97" s="76">
        <v>3038</v>
      </c>
      <c r="BB97" s="76">
        <v>2907</v>
      </c>
      <c r="BC97" s="77">
        <v>3071</v>
      </c>
      <c r="BD97" s="70">
        <v>2929</v>
      </c>
      <c r="BE97" s="70">
        <v>2864</v>
      </c>
      <c r="BF97" s="70">
        <v>3115</v>
      </c>
      <c r="BG97" s="70">
        <v>2820</v>
      </c>
      <c r="BH97" s="70">
        <v>2870</v>
      </c>
      <c r="BI97" s="77" t="s">
        <v>42</v>
      </c>
      <c r="BJ97" s="77" t="s">
        <v>42</v>
      </c>
      <c r="BK97" s="77" t="s">
        <v>42</v>
      </c>
      <c r="BL97" s="77" t="s">
        <v>42</v>
      </c>
      <c r="BM97" s="77" t="s">
        <v>42</v>
      </c>
      <c r="BN97" s="77" t="s">
        <v>42</v>
      </c>
      <c r="BO97" s="77" t="s">
        <v>42</v>
      </c>
      <c r="BP97" s="77" t="s">
        <v>42</v>
      </c>
      <c r="BQ97" s="78" t="s">
        <v>42</v>
      </c>
      <c r="BR97" s="79" t="s">
        <v>42</v>
      </c>
      <c r="BS97" s="77" t="s">
        <v>42</v>
      </c>
      <c r="BT97" s="78" t="s">
        <v>42</v>
      </c>
      <c r="BU97" s="77" t="s">
        <v>42</v>
      </c>
      <c r="BV97" s="77" t="s">
        <v>42</v>
      </c>
      <c r="BW97" s="77" t="s">
        <v>42</v>
      </c>
      <c r="BX97" s="77" t="s">
        <v>42</v>
      </c>
      <c r="BY97" s="77" t="s">
        <v>42</v>
      </c>
    </row>
    <row r="98" spans="1:77" s="462" customFormat="1" ht="12">
      <c r="A98" s="493" t="s">
        <v>644</v>
      </c>
      <c r="B98" s="69" t="s">
        <v>645</v>
      </c>
      <c r="C98" s="29">
        <v>3092</v>
      </c>
      <c r="D98" s="29">
        <v>2778</v>
      </c>
      <c r="E98" s="29">
        <v>2545</v>
      </c>
      <c r="F98" s="29">
        <v>2690</v>
      </c>
      <c r="G98" s="29">
        <v>2544</v>
      </c>
      <c r="H98" s="29">
        <v>2655</v>
      </c>
      <c r="I98" s="29">
        <v>2534</v>
      </c>
      <c r="J98" s="29">
        <v>2457</v>
      </c>
      <c r="K98" s="29">
        <v>2449</v>
      </c>
      <c r="L98" s="29">
        <v>2336</v>
      </c>
      <c r="M98" s="29">
        <v>2317</v>
      </c>
      <c r="N98" s="29">
        <v>2346</v>
      </c>
      <c r="O98" s="29">
        <v>2224</v>
      </c>
      <c r="P98" s="29">
        <v>2154</v>
      </c>
      <c r="Q98" s="29">
        <v>2148</v>
      </c>
      <c r="R98" s="29">
        <v>2132</v>
      </c>
      <c r="S98" s="29">
        <v>2020</v>
      </c>
      <c r="T98" s="29">
        <v>1902</v>
      </c>
      <c r="U98" s="29">
        <v>1948</v>
      </c>
      <c r="V98" s="29">
        <v>1876</v>
      </c>
      <c r="W98" s="29">
        <v>1868</v>
      </c>
      <c r="X98" s="29">
        <v>1780</v>
      </c>
      <c r="Y98" s="29">
        <v>1752</v>
      </c>
      <c r="Z98" s="29">
        <v>1620</v>
      </c>
      <c r="AA98" s="29">
        <v>1627</v>
      </c>
      <c r="AB98" s="29">
        <v>1650</v>
      </c>
      <c r="AC98" s="29">
        <v>1626</v>
      </c>
      <c r="AD98" s="29">
        <v>1603</v>
      </c>
      <c r="AE98" s="29">
        <v>1593</v>
      </c>
      <c r="AF98" s="29">
        <v>1496</v>
      </c>
      <c r="AG98" s="29">
        <v>1493</v>
      </c>
      <c r="AH98" s="29">
        <v>1469</v>
      </c>
      <c r="AI98" s="29">
        <v>1457</v>
      </c>
      <c r="AJ98" s="29">
        <v>1452</v>
      </c>
      <c r="AK98" s="29">
        <v>1434</v>
      </c>
      <c r="AL98" s="29">
        <v>1362</v>
      </c>
      <c r="AN98" s="496" t="s">
        <v>71</v>
      </c>
      <c r="AO98" s="25" t="s">
        <v>645</v>
      </c>
      <c r="AP98" s="64">
        <v>3140</v>
      </c>
      <c r="AQ98" s="64">
        <v>3340</v>
      </c>
      <c r="AR98" s="64">
        <v>3480</v>
      </c>
      <c r="AS98" s="64">
        <v>3710</v>
      </c>
      <c r="AT98" s="64">
        <v>3800</v>
      </c>
      <c r="AU98" s="64">
        <v>4000</v>
      </c>
      <c r="AV98" s="64">
        <v>3900</v>
      </c>
      <c r="AW98" s="64">
        <v>3890</v>
      </c>
      <c r="AX98" s="64">
        <v>3930</v>
      </c>
      <c r="AY98" s="64">
        <v>3840</v>
      </c>
      <c r="AZ98" s="64">
        <v>3870</v>
      </c>
      <c r="BA98" s="64">
        <v>4010</v>
      </c>
      <c r="BB98" s="64">
        <v>3930</v>
      </c>
      <c r="BC98" s="70">
        <v>3930</v>
      </c>
      <c r="BD98" s="63">
        <v>4030</v>
      </c>
      <c r="BE98" s="63">
        <v>4120</v>
      </c>
      <c r="BF98" s="63">
        <v>4060</v>
      </c>
      <c r="BG98" s="63">
        <v>3920</v>
      </c>
      <c r="BH98" s="63">
        <v>4090</v>
      </c>
      <c r="BI98" s="63">
        <v>4100</v>
      </c>
      <c r="BJ98" s="70">
        <v>4240</v>
      </c>
      <c r="BK98" s="70">
        <v>4180</v>
      </c>
      <c r="BL98" s="70">
        <v>4230</v>
      </c>
      <c r="BM98" s="63">
        <v>4050</v>
      </c>
      <c r="BN98" s="63">
        <v>4170</v>
      </c>
      <c r="BO98" s="63">
        <v>4310</v>
      </c>
      <c r="BP98" s="63">
        <v>4370</v>
      </c>
      <c r="BQ98" s="65">
        <v>4380</v>
      </c>
      <c r="BR98" s="66">
        <v>4380</v>
      </c>
      <c r="BS98" s="65">
        <v>4190</v>
      </c>
      <c r="BT98" s="65">
        <v>4280</v>
      </c>
      <c r="BU98" s="65">
        <v>4270</v>
      </c>
      <c r="BV98" s="65">
        <v>4320</v>
      </c>
      <c r="BW98" s="68">
        <v>4360</v>
      </c>
      <c r="BX98" s="68">
        <v>4360</v>
      </c>
      <c r="BY98" s="68">
        <v>4220</v>
      </c>
    </row>
    <row r="99" spans="1:77" s="462" customFormat="1" ht="12">
      <c r="A99" s="494"/>
      <c r="B99" s="69" t="s">
        <v>646</v>
      </c>
      <c r="C99" s="29">
        <v>196</v>
      </c>
      <c r="D99" s="29">
        <v>210</v>
      </c>
      <c r="E99" s="29">
        <v>196</v>
      </c>
      <c r="F99" s="29">
        <v>193</v>
      </c>
      <c r="G99" s="29">
        <v>209</v>
      </c>
      <c r="H99" s="29">
        <v>212</v>
      </c>
      <c r="I99" s="29">
        <v>217</v>
      </c>
      <c r="J99" s="29">
        <v>213</v>
      </c>
      <c r="K99" s="29">
        <v>210</v>
      </c>
      <c r="L99" s="29">
        <v>209</v>
      </c>
      <c r="M99" s="29">
        <v>201</v>
      </c>
      <c r="N99" s="29">
        <v>198</v>
      </c>
      <c r="O99" s="29">
        <v>202</v>
      </c>
      <c r="P99" s="29">
        <v>201</v>
      </c>
      <c r="Q99" s="29">
        <v>193</v>
      </c>
      <c r="R99" s="29">
        <v>196</v>
      </c>
      <c r="S99" s="29">
        <v>195</v>
      </c>
      <c r="T99" s="29">
        <v>191</v>
      </c>
      <c r="U99" s="29">
        <v>179</v>
      </c>
      <c r="V99" s="29">
        <v>187</v>
      </c>
      <c r="W99" s="29">
        <v>182</v>
      </c>
      <c r="X99" s="29">
        <v>184</v>
      </c>
      <c r="Y99" s="29">
        <v>179</v>
      </c>
      <c r="Z99" s="29">
        <v>168</v>
      </c>
      <c r="AA99" s="29">
        <v>153</v>
      </c>
      <c r="AB99" s="29">
        <v>151</v>
      </c>
      <c r="AC99" s="29">
        <v>159</v>
      </c>
      <c r="AD99" s="29">
        <v>159</v>
      </c>
      <c r="AE99" s="29">
        <v>155</v>
      </c>
      <c r="AF99" s="29">
        <v>145</v>
      </c>
      <c r="AG99" s="29">
        <v>139</v>
      </c>
      <c r="AH99" s="29">
        <v>136</v>
      </c>
      <c r="AI99" s="29">
        <v>133</v>
      </c>
      <c r="AJ99" s="29">
        <v>131</v>
      </c>
      <c r="AK99" s="29">
        <v>132</v>
      </c>
      <c r="AL99" s="29">
        <v>129</v>
      </c>
      <c r="AN99" s="494"/>
      <c r="AO99" s="25" t="s">
        <v>646</v>
      </c>
      <c r="AP99" s="64">
        <v>2080</v>
      </c>
      <c r="AQ99" s="64">
        <v>2410</v>
      </c>
      <c r="AR99" s="64">
        <v>2630</v>
      </c>
      <c r="AS99" s="64">
        <v>2510</v>
      </c>
      <c r="AT99" s="64">
        <v>2710</v>
      </c>
      <c r="AU99" s="64">
        <v>2710</v>
      </c>
      <c r="AV99" s="64">
        <v>2780</v>
      </c>
      <c r="AW99" s="64">
        <v>2770</v>
      </c>
      <c r="AX99" s="64">
        <v>2760</v>
      </c>
      <c r="AY99" s="64">
        <v>2800</v>
      </c>
      <c r="AZ99" s="64">
        <v>2720</v>
      </c>
      <c r="BA99" s="64">
        <v>2720</v>
      </c>
      <c r="BB99" s="64">
        <v>2820</v>
      </c>
      <c r="BC99" s="70">
        <v>2830</v>
      </c>
      <c r="BD99" s="70">
        <v>2810</v>
      </c>
      <c r="BE99" s="70">
        <v>2890</v>
      </c>
      <c r="BF99" s="70">
        <v>2920</v>
      </c>
      <c r="BG99" s="70">
        <v>2870</v>
      </c>
      <c r="BH99" s="70">
        <v>2740</v>
      </c>
      <c r="BI99" s="70">
        <v>2890</v>
      </c>
      <c r="BJ99" s="70">
        <v>2910</v>
      </c>
      <c r="BK99" s="70">
        <v>2970</v>
      </c>
      <c r="BL99" s="70">
        <v>2930</v>
      </c>
      <c r="BM99" s="70">
        <v>2940</v>
      </c>
      <c r="BN99" s="70">
        <v>2800</v>
      </c>
      <c r="BO99" s="70">
        <v>2800</v>
      </c>
      <c r="BP99" s="70">
        <v>2970</v>
      </c>
      <c r="BQ99" s="71">
        <v>3010</v>
      </c>
      <c r="BR99" s="72">
        <v>2960</v>
      </c>
      <c r="BS99" s="71">
        <v>2900</v>
      </c>
      <c r="BT99" s="71">
        <v>2840</v>
      </c>
      <c r="BU99" s="71">
        <v>2820</v>
      </c>
      <c r="BV99" s="71">
        <v>2790</v>
      </c>
      <c r="BW99" s="68">
        <v>2770</v>
      </c>
      <c r="BX99" s="68">
        <v>2850</v>
      </c>
      <c r="BY99" s="68">
        <v>2850</v>
      </c>
    </row>
    <row r="100" spans="1:77" s="462" customFormat="1" ht="12">
      <c r="A100" s="494"/>
      <c r="B100" s="69" t="s">
        <v>701</v>
      </c>
      <c r="C100" s="29">
        <v>400</v>
      </c>
      <c r="D100" s="29">
        <v>497</v>
      </c>
      <c r="E100" s="29">
        <v>495</v>
      </c>
      <c r="F100" s="29">
        <v>600</v>
      </c>
      <c r="G100" s="29">
        <v>663</v>
      </c>
      <c r="H100" s="29">
        <v>671</v>
      </c>
      <c r="I100" s="29">
        <v>669</v>
      </c>
      <c r="J100" s="29">
        <v>679</v>
      </c>
      <c r="K100" s="29">
        <v>685</v>
      </c>
      <c r="L100" s="29">
        <v>655</v>
      </c>
      <c r="M100" s="29">
        <v>660</v>
      </c>
      <c r="N100" s="29">
        <v>690</v>
      </c>
      <c r="O100" s="29">
        <v>709</v>
      </c>
      <c r="P100" s="29">
        <v>658</v>
      </c>
      <c r="Q100" s="29">
        <v>725</v>
      </c>
      <c r="R100" s="29">
        <v>736</v>
      </c>
      <c r="S100" s="29">
        <v>716</v>
      </c>
      <c r="T100" s="29">
        <v>648</v>
      </c>
      <c r="U100" s="29">
        <v>677</v>
      </c>
      <c r="V100" s="29">
        <v>682</v>
      </c>
      <c r="W100" s="29">
        <v>691</v>
      </c>
      <c r="X100" s="29">
        <v>644</v>
      </c>
      <c r="Y100" s="29">
        <v>659</v>
      </c>
      <c r="Z100" s="29">
        <v>616</v>
      </c>
      <c r="AA100" s="29">
        <v>615</v>
      </c>
      <c r="AB100" s="29">
        <v>624</v>
      </c>
      <c r="AC100" s="29">
        <v>666</v>
      </c>
      <c r="AD100" s="29">
        <v>657</v>
      </c>
      <c r="AE100" s="29">
        <v>650</v>
      </c>
      <c r="AF100" s="29">
        <v>596</v>
      </c>
      <c r="AG100" s="29">
        <v>617</v>
      </c>
      <c r="AH100" s="29">
        <v>613</v>
      </c>
      <c r="AI100" s="29">
        <v>604</v>
      </c>
      <c r="AJ100" s="29">
        <v>633</v>
      </c>
      <c r="AK100" s="29">
        <v>633</v>
      </c>
      <c r="AL100" s="29">
        <v>567</v>
      </c>
      <c r="AN100" s="494"/>
      <c r="AO100" s="25" t="s">
        <v>701</v>
      </c>
      <c r="AP100" s="64">
        <v>1670</v>
      </c>
      <c r="AQ100" s="64">
        <v>1970</v>
      </c>
      <c r="AR100" s="64">
        <v>2160</v>
      </c>
      <c r="AS100" s="64">
        <v>2480</v>
      </c>
      <c r="AT100" s="64">
        <v>2650</v>
      </c>
      <c r="AU100" s="64">
        <v>2750</v>
      </c>
      <c r="AV100" s="64">
        <v>2810</v>
      </c>
      <c r="AW100" s="64">
        <v>2770</v>
      </c>
      <c r="AX100" s="64">
        <v>2860</v>
      </c>
      <c r="AY100" s="64">
        <v>2790</v>
      </c>
      <c r="AZ100" s="64">
        <v>2760</v>
      </c>
      <c r="BA100" s="64">
        <v>2930</v>
      </c>
      <c r="BB100" s="64">
        <v>3020</v>
      </c>
      <c r="BC100" s="70">
        <v>2850</v>
      </c>
      <c r="BD100" s="70">
        <v>2960</v>
      </c>
      <c r="BE100" s="70">
        <v>3030</v>
      </c>
      <c r="BF100" s="70">
        <v>3090</v>
      </c>
      <c r="BG100" s="70">
        <v>2900</v>
      </c>
      <c r="BH100" s="70">
        <v>3000</v>
      </c>
      <c r="BI100" s="70">
        <v>3050</v>
      </c>
      <c r="BJ100" s="70">
        <v>3190</v>
      </c>
      <c r="BK100" s="70">
        <v>3140</v>
      </c>
      <c r="BL100" s="70">
        <v>3250</v>
      </c>
      <c r="BM100" s="70">
        <v>3150</v>
      </c>
      <c r="BN100" s="70">
        <v>3240</v>
      </c>
      <c r="BO100" s="70">
        <v>3320</v>
      </c>
      <c r="BP100" s="70">
        <v>3490</v>
      </c>
      <c r="BQ100" s="71">
        <v>3400</v>
      </c>
      <c r="BR100" s="72">
        <v>3420</v>
      </c>
      <c r="BS100" s="71">
        <v>3140</v>
      </c>
      <c r="BT100" s="71">
        <v>3220</v>
      </c>
      <c r="BU100" s="71">
        <v>3240</v>
      </c>
      <c r="BV100" s="71">
        <v>3260</v>
      </c>
      <c r="BW100" s="68">
        <v>3440</v>
      </c>
      <c r="BX100" s="68">
        <v>3500</v>
      </c>
      <c r="BY100" s="68">
        <v>3180</v>
      </c>
    </row>
    <row r="101" spans="1:77" s="462" customFormat="1" ht="12">
      <c r="A101" s="494"/>
      <c r="B101" s="69" t="s">
        <v>702</v>
      </c>
      <c r="C101" s="29">
        <v>306</v>
      </c>
      <c r="D101" s="29">
        <v>293</v>
      </c>
      <c r="E101" s="29">
        <v>261</v>
      </c>
      <c r="F101" s="29">
        <v>249</v>
      </c>
      <c r="G101" s="29">
        <v>263</v>
      </c>
      <c r="H101" s="29">
        <v>269</v>
      </c>
      <c r="I101" s="29">
        <v>269</v>
      </c>
      <c r="J101" s="29">
        <v>253</v>
      </c>
      <c r="K101" s="29">
        <v>274</v>
      </c>
      <c r="L101" s="29">
        <v>270</v>
      </c>
      <c r="M101" s="29">
        <v>236</v>
      </c>
      <c r="N101" s="29">
        <v>269</v>
      </c>
      <c r="O101" s="29">
        <v>237</v>
      </c>
      <c r="P101" s="29">
        <v>244</v>
      </c>
      <c r="Q101" s="29">
        <v>232</v>
      </c>
      <c r="R101" s="29">
        <v>248</v>
      </c>
      <c r="S101" s="29">
        <v>227</v>
      </c>
      <c r="T101" s="29">
        <v>188</v>
      </c>
      <c r="U101" s="29">
        <v>204</v>
      </c>
      <c r="V101" s="29">
        <v>190</v>
      </c>
      <c r="W101" s="29">
        <v>178</v>
      </c>
      <c r="X101" s="29">
        <v>167</v>
      </c>
      <c r="Y101" s="29">
        <v>171</v>
      </c>
      <c r="Z101" s="29">
        <v>172</v>
      </c>
      <c r="AA101" s="29">
        <v>162</v>
      </c>
      <c r="AB101" s="29">
        <v>159</v>
      </c>
      <c r="AC101" s="29">
        <v>163</v>
      </c>
      <c r="AD101" s="29">
        <v>167</v>
      </c>
      <c r="AE101" s="29">
        <v>173</v>
      </c>
      <c r="AF101" s="29">
        <v>161</v>
      </c>
      <c r="AG101" s="29">
        <v>162</v>
      </c>
      <c r="AH101" s="29">
        <v>168</v>
      </c>
      <c r="AI101" s="29">
        <v>158</v>
      </c>
      <c r="AJ101" s="29">
        <v>155</v>
      </c>
      <c r="AK101" s="29">
        <v>153</v>
      </c>
      <c r="AL101" s="29">
        <v>138</v>
      </c>
      <c r="AN101" s="494"/>
      <c r="AO101" s="25" t="s">
        <v>702</v>
      </c>
      <c r="AP101" s="64">
        <v>1600</v>
      </c>
      <c r="AQ101" s="64">
        <v>1630</v>
      </c>
      <c r="AR101" s="64">
        <v>1740</v>
      </c>
      <c r="AS101" s="64">
        <v>1790</v>
      </c>
      <c r="AT101" s="64">
        <v>1830</v>
      </c>
      <c r="AU101" s="64">
        <v>1870</v>
      </c>
      <c r="AV101" s="64">
        <v>1850</v>
      </c>
      <c r="AW101" s="64">
        <v>1720</v>
      </c>
      <c r="AX101" s="64">
        <v>1800</v>
      </c>
      <c r="AY101" s="64">
        <v>1830</v>
      </c>
      <c r="AZ101" s="64">
        <v>1670</v>
      </c>
      <c r="BA101" s="64">
        <v>1840</v>
      </c>
      <c r="BB101" s="64">
        <v>1730</v>
      </c>
      <c r="BC101" s="70">
        <v>1820</v>
      </c>
      <c r="BD101" s="70">
        <v>1810</v>
      </c>
      <c r="BE101" s="70">
        <v>1880</v>
      </c>
      <c r="BF101" s="70">
        <v>1880</v>
      </c>
      <c r="BG101" s="70">
        <v>1610</v>
      </c>
      <c r="BH101" s="70">
        <v>1780</v>
      </c>
      <c r="BI101" s="70">
        <v>1770</v>
      </c>
      <c r="BJ101" s="70">
        <v>1760</v>
      </c>
      <c r="BK101" s="70">
        <v>1720</v>
      </c>
      <c r="BL101" s="70">
        <v>1750</v>
      </c>
      <c r="BM101" s="70">
        <v>1860</v>
      </c>
      <c r="BN101" s="70">
        <v>1840</v>
      </c>
      <c r="BO101" s="70">
        <v>1830</v>
      </c>
      <c r="BP101" s="70">
        <v>1850</v>
      </c>
      <c r="BQ101" s="71">
        <v>1860</v>
      </c>
      <c r="BR101" s="72">
        <v>1870</v>
      </c>
      <c r="BS101" s="71">
        <v>1820</v>
      </c>
      <c r="BT101" s="71">
        <v>1840</v>
      </c>
      <c r="BU101" s="71">
        <v>1900</v>
      </c>
      <c r="BV101" s="71">
        <v>1840</v>
      </c>
      <c r="BW101" s="68">
        <v>1910</v>
      </c>
      <c r="BX101" s="68">
        <v>1910</v>
      </c>
      <c r="BY101" s="68">
        <v>1710</v>
      </c>
    </row>
    <row r="102" spans="1:77" s="462" customFormat="1" ht="12">
      <c r="A102" s="494"/>
      <c r="B102" s="69" t="s">
        <v>703</v>
      </c>
      <c r="C102" s="29">
        <v>87</v>
      </c>
      <c r="D102" s="29">
        <v>67</v>
      </c>
      <c r="E102" s="29">
        <v>89</v>
      </c>
      <c r="F102" s="29">
        <v>86</v>
      </c>
      <c r="G102" s="29">
        <v>89</v>
      </c>
      <c r="H102" s="29">
        <v>92</v>
      </c>
      <c r="I102" s="29">
        <v>87</v>
      </c>
      <c r="J102" s="29">
        <v>86</v>
      </c>
      <c r="K102" s="29">
        <v>85</v>
      </c>
      <c r="L102" s="29">
        <v>88</v>
      </c>
      <c r="M102" s="29">
        <v>76</v>
      </c>
      <c r="N102" s="29">
        <v>76</v>
      </c>
      <c r="O102" s="29">
        <v>53</v>
      </c>
      <c r="P102" s="29">
        <v>87</v>
      </c>
      <c r="Q102" s="29">
        <v>81</v>
      </c>
      <c r="R102" s="29">
        <v>70</v>
      </c>
      <c r="S102" s="29">
        <v>68</v>
      </c>
      <c r="T102" s="29">
        <v>72</v>
      </c>
      <c r="U102" s="29">
        <v>75</v>
      </c>
      <c r="V102" s="29">
        <v>76</v>
      </c>
      <c r="W102" s="29">
        <v>75</v>
      </c>
      <c r="X102" s="29">
        <v>73</v>
      </c>
      <c r="Y102" s="29">
        <v>60</v>
      </c>
      <c r="Z102" s="29">
        <v>61</v>
      </c>
      <c r="AA102" s="29">
        <v>64</v>
      </c>
      <c r="AB102" s="29">
        <v>58</v>
      </c>
      <c r="AC102" s="29">
        <v>58</v>
      </c>
      <c r="AD102" s="29">
        <v>63</v>
      </c>
      <c r="AE102" s="29">
        <v>62</v>
      </c>
      <c r="AF102" s="29">
        <v>60</v>
      </c>
      <c r="AG102" s="29">
        <v>58</v>
      </c>
      <c r="AH102" s="29">
        <v>63</v>
      </c>
      <c r="AI102" s="29">
        <v>64</v>
      </c>
      <c r="AJ102" s="29">
        <v>56</v>
      </c>
      <c r="AK102" s="29">
        <v>57</v>
      </c>
      <c r="AL102" s="29">
        <v>60</v>
      </c>
      <c r="AN102" s="494"/>
      <c r="AO102" s="25" t="s">
        <v>703</v>
      </c>
      <c r="AP102" s="64">
        <v>1710</v>
      </c>
      <c r="AQ102" s="64">
        <v>1360</v>
      </c>
      <c r="AR102" s="64">
        <v>1610</v>
      </c>
      <c r="AS102" s="64">
        <v>1390</v>
      </c>
      <c r="AT102" s="64">
        <v>1470</v>
      </c>
      <c r="AU102" s="64">
        <v>1530</v>
      </c>
      <c r="AV102" s="64">
        <v>1440</v>
      </c>
      <c r="AW102" s="64">
        <v>1510</v>
      </c>
      <c r="AX102" s="64">
        <v>1420</v>
      </c>
      <c r="AY102" s="64">
        <v>1490</v>
      </c>
      <c r="AZ102" s="64">
        <v>1300</v>
      </c>
      <c r="BA102" s="64">
        <v>1320</v>
      </c>
      <c r="BB102" s="64">
        <v>940</v>
      </c>
      <c r="BC102" s="70">
        <v>1590</v>
      </c>
      <c r="BD102" s="70">
        <v>1510</v>
      </c>
      <c r="BE102" s="70">
        <v>1340</v>
      </c>
      <c r="BF102" s="70">
        <v>1380</v>
      </c>
      <c r="BG102" s="70">
        <v>1470</v>
      </c>
      <c r="BH102" s="70">
        <v>1570</v>
      </c>
      <c r="BI102" s="70">
        <v>1620</v>
      </c>
      <c r="BJ102" s="70">
        <v>1650</v>
      </c>
      <c r="BK102" s="70">
        <v>1620</v>
      </c>
      <c r="BL102" s="70">
        <v>1380</v>
      </c>
      <c r="BM102" s="70">
        <v>1440</v>
      </c>
      <c r="BN102" s="70">
        <v>1540</v>
      </c>
      <c r="BO102" s="70">
        <v>1410</v>
      </c>
      <c r="BP102" s="70">
        <v>1430</v>
      </c>
      <c r="BQ102" s="71">
        <v>1580</v>
      </c>
      <c r="BR102" s="72">
        <v>1570</v>
      </c>
      <c r="BS102" s="71">
        <v>1510</v>
      </c>
      <c r="BT102" s="71">
        <v>1450</v>
      </c>
      <c r="BU102" s="71">
        <v>1560</v>
      </c>
      <c r="BV102" s="71">
        <v>1600</v>
      </c>
      <c r="BW102" s="68">
        <v>1440</v>
      </c>
      <c r="BX102" s="68">
        <v>1440</v>
      </c>
      <c r="BY102" s="68">
        <v>1520</v>
      </c>
    </row>
    <row r="103" spans="1:77" s="462" customFormat="1" ht="12">
      <c r="A103" s="494"/>
      <c r="B103" s="69" t="s">
        <v>704</v>
      </c>
      <c r="C103" s="29">
        <v>4056</v>
      </c>
      <c r="D103" s="29">
        <v>3611</v>
      </c>
      <c r="E103" s="29">
        <v>3261</v>
      </c>
      <c r="F103" s="29">
        <v>3421</v>
      </c>
      <c r="G103" s="29">
        <v>3727</v>
      </c>
      <c r="H103" s="29">
        <v>4073</v>
      </c>
      <c r="I103" s="29">
        <v>3955</v>
      </c>
      <c r="J103" s="29">
        <v>3763</v>
      </c>
      <c r="K103" s="29">
        <v>3587</v>
      </c>
      <c r="L103" s="29">
        <v>3552</v>
      </c>
      <c r="M103" s="29">
        <v>3609</v>
      </c>
      <c r="N103" s="29">
        <v>3494</v>
      </c>
      <c r="O103" s="29">
        <v>3390</v>
      </c>
      <c r="P103" s="29">
        <v>3377</v>
      </c>
      <c r="Q103" s="29">
        <v>3365</v>
      </c>
      <c r="R103" s="29">
        <v>3087</v>
      </c>
      <c r="S103" s="29">
        <v>3395</v>
      </c>
      <c r="T103" s="29">
        <v>3073</v>
      </c>
      <c r="U103" s="29">
        <v>2963</v>
      </c>
      <c r="V103" s="29">
        <v>2898</v>
      </c>
      <c r="W103" s="29">
        <v>2959</v>
      </c>
      <c r="X103" s="29">
        <v>3074</v>
      </c>
      <c r="Y103" s="29">
        <v>2939</v>
      </c>
      <c r="Z103" s="29">
        <v>2888</v>
      </c>
      <c r="AA103" s="29">
        <v>2752</v>
      </c>
      <c r="AB103" s="29">
        <v>2635</v>
      </c>
      <c r="AC103" s="29">
        <v>2873</v>
      </c>
      <c r="AD103" s="29">
        <v>2743</v>
      </c>
      <c r="AE103" s="29">
        <v>2459</v>
      </c>
      <c r="AF103" s="29">
        <v>2290</v>
      </c>
      <c r="AG103" s="29">
        <v>2387</v>
      </c>
      <c r="AH103" s="29">
        <v>2500</v>
      </c>
      <c r="AI103" s="29">
        <v>2408</v>
      </c>
      <c r="AJ103" s="29">
        <v>2456</v>
      </c>
      <c r="AK103" s="29">
        <v>2406</v>
      </c>
      <c r="AL103" s="29">
        <v>2199</v>
      </c>
      <c r="AN103" s="494"/>
      <c r="AO103" s="69" t="s">
        <v>704</v>
      </c>
      <c r="AP103" s="64">
        <v>1910</v>
      </c>
      <c r="AQ103" s="64">
        <v>2270</v>
      </c>
      <c r="AR103" s="64">
        <v>2340</v>
      </c>
      <c r="AS103" s="64">
        <v>2770</v>
      </c>
      <c r="AT103" s="64">
        <v>2860</v>
      </c>
      <c r="AU103" s="64">
        <v>3130</v>
      </c>
      <c r="AV103" s="64">
        <v>3100</v>
      </c>
      <c r="AW103" s="64">
        <v>3020</v>
      </c>
      <c r="AX103" s="64">
        <v>2990</v>
      </c>
      <c r="AY103" s="70">
        <v>3070</v>
      </c>
      <c r="AZ103" s="70">
        <v>3230</v>
      </c>
      <c r="BA103" s="70">
        <v>3140</v>
      </c>
      <c r="BB103" s="70">
        <v>3050</v>
      </c>
      <c r="BC103" s="70">
        <v>3120</v>
      </c>
      <c r="BD103" s="70">
        <v>3220</v>
      </c>
      <c r="BE103" s="70">
        <v>3000</v>
      </c>
      <c r="BF103" s="70">
        <v>3300</v>
      </c>
      <c r="BG103" s="70">
        <v>3080</v>
      </c>
      <c r="BH103" s="70">
        <v>3030</v>
      </c>
      <c r="BI103" s="70">
        <v>3060</v>
      </c>
      <c r="BJ103" s="70">
        <v>3190</v>
      </c>
      <c r="BK103" s="70">
        <v>3340</v>
      </c>
      <c r="BL103" s="70">
        <v>3330</v>
      </c>
      <c r="BM103" s="70">
        <v>3310</v>
      </c>
      <c r="BN103" s="70">
        <v>3170</v>
      </c>
      <c r="BO103" s="70">
        <v>3040</v>
      </c>
      <c r="BP103" s="70">
        <v>3290</v>
      </c>
      <c r="BQ103" s="71">
        <v>3230</v>
      </c>
      <c r="BR103" s="72">
        <v>2960</v>
      </c>
      <c r="BS103" s="71">
        <v>2780</v>
      </c>
      <c r="BT103" s="71">
        <v>2950</v>
      </c>
      <c r="BU103" s="71">
        <v>3080</v>
      </c>
      <c r="BV103" s="71">
        <v>3020</v>
      </c>
      <c r="BW103" s="71">
        <v>3140</v>
      </c>
      <c r="BX103" s="71">
        <v>3110</v>
      </c>
      <c r="BY103" s="71">
        <v>2850</v>
      </c>
    </row>
    <row r="104" spans="1:77" s="462" customFormat="1" ht="12">
      <c r="A104" s="494"/>
      <c r="B104" s="69" t="s">
        <v>705</v>
      </c>
      <c r="C104" s="29">
        <v>477</v>
      </c>
      <c r="D104" s="29">
        <v>542</v>
      </c>
      <c r="E104" s="29">
        <v>370</v>
      </c>
      <c r="F104" s="29">
        <v>459</v>
      </c>
      <c r="G104" s="29">
        <v>375</v>
      </c>
      <c r="H104" s="29">
        <v>385</v>
      </c>
      <c r="I104" s="29">
        <v>392</v>
      </c>
      <c r="J104" s="29">
        <v>397</v>
      </c>
      <c r="K104" s="29">
        <v>364</v>
      </c>
      <c r="L104" s="29">
        <v>315</v>
      </c>
      <c r="M104" s="29">
        <v>353</v>
      </c>
      <c r="N104" s="29">
        <v>305</v>
      </c>
      <c r="O104" s="29">
        <v>299</v>
      </c>
      <c r="P104" s="29">
        <v>238</v>
      </c>
      <c r="Q104" s="29">
        <v>254</v>
      </c>
      <c r="R104" s="29">
        <v>254</v>
      </c>
      <c r="S104" s="29">
        <v>270</v>
      </c>
      <c r="T104" s="29">
        <v>258</v>
      </c>
      <c r="U104" s="29">
        <v>248</v>
      </c>
      <c r="V104" s="29">
        <v>231</v>
      </c>
      <c r="W104" s="29">
        <v>218</v>
      </c>
      <c r="X104" s="29">
        <v>209</v>
      </c>
      <c r="Y104" s="29">
        <v>209</v>
      </c>
      <c r="Z104" s="29">
        <v>185</v>
      </c>
      <c r="AA104" s="29">
        <v>185</v>
      </c>
      <c r="AB104" s="29">
        <v>175</v>
      </c>
      <c r="AC104" s="29">
        <v>173</v>
      </c>
      <c r="AD104" s="29">
        <v>180</v>
      </c>
      <c r="AE104" s="29">
        <v>182</v>
      </c>
      <c r="AF104" s="29">
        <v>168</v>
      </c>
      <c r="AG104" s="29">
        <v>171</v>
      </c>
      <c r="AH104" s="29">
        <v>173</v>
      </c>
      <c r="AI104" s="29">
        <v>162</v>
      </c>
      <c r="AJ104" s="29">
        <v>166</v>
      </c>
      <c r="AK104" s="29">
        <v>153</v>
      </c>
      <c r="AL104" s="29">
        <v>155</v>
      </c>
      <c r="AN104" s="494"/>
      <c r="AO104" s="25" t="s">
        <v>705</v>
      </c>
      <c r="AP104" s="64">
        <v>1230</v>
      </c>
      <c r="AQ104" s="64">
        <v>1390</v>
      </c>
      <c r="AR104" s="64">
        <v>1190</v>
      </c>
      <c r="AS104" s="64">
        <v>1450</v>
      </c>
      <c r="AT104" s="64">
        <v>1320</v>
      </c>
      <c r="AU104" s="64">
        <v>1360</v>
      </c>
      <c r="AV104" s="64">
        <v>1370</v>
      </c>
      <c r="AW104" s="64">
        <v>1400</v>
      </c>
      <c r="AX104" s="64">
        <v>1360</v>
      </c>
      <c r="AY104" s="64">
        <v>1210</v>
      </c>
      <c r="AZ104" s="64">
        <v>1370</v>
      </c>
      <c r="BA104" s="64">
        <v>1220</v>
      </c>
      <c r="BB104" s="64">
        <v>1240</v>
      </c>
      <c r="BC104" s="70">
        <v>1030</v>
      </c>
      <c r="BD104" s="70">
        <v>1140</v>
      </c>
      <c r="BE104" s="70">
        <v>1160</v>
      </c>
      <c r="BF104" s="70">
        <v>1260</v>
      </c>
      <c r="BG104" s="70"/>
      <c r="BH104" s="70">
        <v>1240</v>
      </c>
      <c r="BI104" s="70">
        <v>1230</v>
      </c>
      <c r="BJ104" s="70">
        <v>1220</v>
      </c>
      <c r="BK104" s="70">
        <v>1230</v>
      </c>
      <c r="BL104" s="70">
        <v>1280</v>
      </c>
      <c r="BM104" s="70">
        <v>1170</v>
      </c>
      <c r="BN104" s="70">
        <v>1230</v>
      </c>
      <c r="BO104" s="70">
        <v>1210</v>
      </c>
      <c r="BP104" s="70">
        <v>1230</v>
      </c>
      <c r="BQ104" s="71">
        <v>1280</v>
      </c>
      <c r="BR104" s="72">
        <v>1290</v>
      </c>
      <c r="BS104" s="71">
        <v>1210</v>
      </c>
      <c r="BT104" s="71">
        <v>1260</v>
      </c>
      <c r="BU104" s="71">
        <v>1290</v>
      </c>
      <c r="BV104" s="71">
        <v>1250</v>
      </c>
      <c r="BW104" s="68">
        <v>1280</v>
      </c>
      <c r="BX104" s="68">
        <v>1230</v>
      </c>
      <c r="BY104" s="68">
        <v>1270</v>
      </c>
    </row>
    <row r="105" spans="1:77" s="462" customFormat="1" ht="12">
      <c r="A105" s="494"/>
      <c r="B105" s="69" t="s">
        <v>706</v>
      </c>
      <c r="C105" s="29">
        <v>69</v>
      </c>
      <c r="D105" s="29">
        <v>104</v>
      </c>
      <c r="E105" s="29">
        <v>124</v>
      </c>
      <c r="F105" s="29">
        <v>134</v>
      </c>
      <c r="G105" s="29">
        <v>168</v>
      </c>
      <c r="H105" s="29">
        <v>152</v>
      </c>
      <c r="I105" s="29">
        <v>166</v>
      </c>
      <c r="J105" s="29">
        <v>147</v>
      </c>
      <c r="K105" s="29">
        <v>166</v>
      </c>
      <c r="L105" s="29">
        <v>201</v>
      </c>
      <c r="M105" s="29">
        <v>185</v>
      </c>
      <c r="N105" s="29">
        <v>165</v>
      </c>
      <c r="O105" s="29">
        <v>137</v>
      </c>
      <c r="P105" s="29">
        <v>181</v>
      </c>
      <c r="Q105" s="29">
        <v>172</v>
      </c>
      <c r="R105" s="29">
        <v>170</v>
      </c>
      <c r="S105" s="29">
        <v>183</v>
      </c>
      <c r="T105" s="29">
        <v>177</v>
      </c>
      <c r="U105" s="29">
        <v>193</v>
      </c>
      <c r="V105" s="29">
        <v>201</v>
      </c>
      <c r="W105" s="29">
        <v>182</v>
      </c>
      <c r="X105" s="29">
        <v>182</v>
      </c>
      <c r="Y105" s="29">
        <v>177</v>
      </c>
      <c r="Z105" s="29">
        <v>198</v>
      </c>
      <c r="AA105" s="29">
        <v>204</v>
      </c>
      <c r="AB105" s="29">
        <v>192</v>
      </c>
      <c r="AC105" s="29">
        <v>190</v>
      </c>
      <c r="AD105" s="29">
        <v>181</v>
      </c>
      <c r="AE105" s="29">
        <v>167</v>
      </c>
      <c r="AF105" s="29">
        <v>173</v>
      </c>
      <c r="AG105" s="29">
        <v>166</v>
      </c>
      <c r="AH105" s="29">
        <v>166</v>
      </c>
      <c r="AI105" s="29">
        <v>160</v>
      </c>
      <c r="AJ105" s="29">
        <v>165</v>
      </c>
      <c r="AK105" s="29">
        <v>163</v>
      </c>
      <c r="AL105" s="29">
        <v>146</v>
      </c>
      <c r="AN105" s="494"/>
      <c r="AO105" s="48" t="s">
        <v>706</v>
      </c>
      <c r="AP105" s="70">
        <v>1510</v>
      </c>
      <c r="AQ105" s="86">
        <v>1730</v>
      </c>
      <c r="AR105" s="70">
        <v>1850</v>
      </c>
      <c r="AS105" s="64">
        <v>1690</v>
      </c>
      <c r="AT105" s="64">
        <v>2000</v>
      </c>
      <c r="AU105" s="70">
        <v>1800</v>
      </c>
      <c r="AV105" s="64">
        <v>1950</v>
      </c>
      <c r="AW105" s="64">
        <v>1690</v>
      </c>
      <c r="AX105" s="70">
        <v>1860</v>
      </c>
      <c r="AY105" s="64">
        <v>2110</v>
      </c>
      <c r="AZ105" s="70">
        <v>1920</v>
      </c>
      <c r="BA105" s="70">
        <v>1880</v>
      </c>
      <c r="BB105" s="64">
        <v>1580</v>
      </c>
      <c r="BC105" s="70">
        <v>2080</v>
      </c>
      <c r="BD105" s="64">
        <v>1980</v>
      </c>
      <c r="BE105" s="64">
        <v>1950</v>
      </c>
      <c r="BF105" s="64">
        <v>2100</v>
      </c>
      <c r="BG105" s="64">
        <v>1990</v>
      </c>
      <c r="BH105" s="64">
        <v>2180</v>
      </c>
      <c r="BI105" s="64">
        <v>2270</v>
      </c>
      <c r="BJ105" s="70">
        <v>2080</v>
      </c>
      <c r="BK105" s="70">
        <v>2060</v>
      </c>
      <c r="BL105" s="70">
        <v>2000</v>
      </c>
      <c r="BM105" s="70">
        <v>2290</v>
      </c>
      <c r="BN105" s="70">
        <v>2330</v>
      </c>
      <c r="BO105" s="70">
        <v>2250</v>
      </c>
      <c r="BP105" s="70">
        <v>2310</v>
      </c>
      <c r="BQ105" s="71">
        <v>2250</v>
      </c>
      <c r="BR105" s="72">
        <v>2120</v>
      </c>
      <c r="BS105" s="71">
        <v>2270</v>
      </c>
      <c r="BT105" s="71">
        <v>2210</v>
      </c>
      <c r="BU105" s="71">
        <v>2220</v>
      </c>
      <c r="BV105" s="71">
        <v>2170</v>
      </c>
      <c r="BW105" s="68">
        <v>2270</v>
      </c>
      <c r="BX105" s="68">
        <v>2240</v>
      </c>
      <c r="BY105" s="68">
        <v>2050</v>
      </c>
    </row>
    <row r="106" spans="1:77" s="462" customFormat="1" ht="12">
      <c r="A106" s="495"/>
      <c r="B106" s="75" t="s">
        <v>707</v>
      </c>
      <c r="C106" s="34" t="s">
        <v>708</v>
      </c>
      <c r="D106" s="34" t="s">
        <v>708</v>
      </c>
      <c r="E106" s="34" t="s">
        <v>708</v>
      </c>
      <c r="F106" s="34" t="s">
        <v>708</v>
      </c>
      <c r="G106" s="34" t="s">
        <v>708</v>
      </c>
      <c r="H106" s="34" t="s">
        <v>708</v>
      </c>
      <c r="I106" s="34" t="s">
        <v>708</v>
      </c>
      <c r="J106" s="34" t="s">
        <v>708</v>
      </c>
      <c r="K106" s="34" t="s">
        <v>708</v>
      </c>
      <c r="L106" s="34" t="s">
        <v>708</v>
      </c>
      <c r="M106" s="34" t="s">
        <v>708</v>
      </c>
      <c r="N106" s="34" t="s">
        <v>708</v>
      </c>
      <c r="O106" s="34" t="s">
        <v>708</v>
      </c>
      <c r="P106" s="34" t="s">
        <v>708</v>
      </c>
      <c r="Q106" s="34" t="s">
        <v>708</v>
      </c>
      <c r="R106" s="34" t="s">
        <v>708</v>
      </c>
      <c r="S106" s="34" t="s">
        <v>708</v>
      </c>
      <c r="T106" s="34" t="s">
        <v>708</v>
      </c>
      <c r="U106" s="34" t="s">
        <v>708</v>
      </c>
      <c r="V106" s="34" t="s">
        <v>708</v>
      </c>
      <c r="W106" s="34" t="s">
        <v>708</v>
      </c>
      <c r="X106" s="35">
        <v>32</v>
      </c>
      <c r="Y106" s="35">
        <v>31</v>
      </c>
      <c r="Z106" s="35">
        <v>38</v>
      </c>
      <c r="AA106" s="35">
        <v>39</v>
      </c>
      <c r="AB106" s="35">
        <v>38</v>
      </c>
      <c r="AC106" s="35">
        <v>43</v>
      </c>
      <c r="AD106" s="35">
        <v>50</v>
      </c>
      <c r="AE106" s="35">
        <v>53</v>
      </c>
      <c r="AF106" s="35">
        <v>54</v>
      </c>
      <c r="AG106" s="35">
        <v>54</v>
      </c>
      <c r="AH106" s="35">
        <v>55</v>
      </c>
      <c r="AI106" s="35">
        <v>49</v>
      </c>
      <c r="AJ106" s="35">
        <v>50</v>
      </c>
      <c r="AK106" s="35">
        <v>49</v>
      </c>
      <c r="AL106" s="35">
        <v>51</v>
      </c>
      <c r="AN106" s="495"/>
      <c r="AO106" s="51" t="s">
        <v>654</v>
      </c>
      <c r="AP106" s="76" t="s">
        <v>42</v>
      </c>
      <c r="AQ106" s="76" t="s">
        <v>42</v>
      </c>
      <c r="AR106" s="77" t="s">
        <v>42</v>
      </c>
      <c r="AS106" s="77" t="s">
        <v>42</v>
      </c>
      <c r="AT106" s="77" t="s">
        <v>42</v>
      </c>
      <c r="AU106" s="77" t="s">
        <v>42</v>
      </c>
      <c r="AV106" s="77" t="s">
        <v>42</v>
      </c>
      <c r="AW106" s="77" t="s">
        <v>42</v>
      </c>
      <c r="AX106" s="77" t="s">
        <v>42</v>
      </c>
      <c r="AY106" s="77" t="s">
        <v>42</v>
      </c>
      <c r="AZ106" s="78" t="s">
        <v>42</v>
      </c>
      <c r="BA106" s="79" t="s">
        <v>42</v>
      </c>
      <c r="BB106" s="78" t="s">
        <v>42</v>
      </c>
      <c r="BC106" s="78" t="s">
        <v>42</v>
      </c>
      <c r="BD106" s="77" t="s">
        <v>42</v>
      </c>
      <c r="BE106" s="77" t="s">
        <v>42</v>
      </c>
      <c r="BF106" s="77" t="s">
        <v>42</v>
      </c>
      <c r="BG106" s="77" t="s">
        <v>42</v>
      </c>
      <c r="BH106" s="77" t="s">
        <v>42</v>
      </c>
      <c r="BI106" s="77" t="s">
        <v>42</v>
      </c>
      <c r="BJ106" s="77" t="s">
        <v>42</v>
      </c>
      <c r="BK106" s="77">
        <v>2190</v>
      </c>
      <c r="BL106" s="77">
        <v>2150</v>
      </c>
      <c r="BM106" s="77">
        <v>2020</v>
      </c>
      <c r="BN106" s="77">
        <v>2150</v>
      </c>
      <c r="BO106" s="77">
        <v>2110</v>
      </c>
      <c r="BP106" s="77">
        <v>2280</v>
      </c>
      <c r="BQ106" s="82">
        <v>2590</v>
      </c>
      <c r="BR106" s="83">
        <v>2690</v>
      </c>
      <c r="BS106" s="82">
        <v>2720</v>
      </c>
      <c r="BT106" s="82">
        <v>2780</v>
      </c>
      <c r="BU106" s="82">
        <v>2840</v>
      </c>
      <c r="BV106" s="82">
        <v>2550</v>
      </c>
      <c r="BW106" s="81">
        <v>2650</v>
      </c>
      <c r="BX106" s="81">
        <v>2680</v>
      </c>
      <c r="BY106" s="81">
        <v>2810</v>
      </c>
    </row>
    <row r="107" spans="1:77" s="462" customFormat="1" ht="12">
      <c r="A107" s="87" t="s">
        <v>47</v>
      </c>
      <c r="B107" s="75" t="s">
        <v>655</v>
      </c>
      <c r="C107" s="35">
        <v>4955</v>
      </c>
      <c r="D107" s="35">
        <v>2564</v>
      </c>
      <c r="E107" s="35">
        <v>1418</v>
      </c>
      <c r="F107" s="35">
        <v>1317</v>
      </c>
      <c r="G107" s="35">
        <v>1527</v>
      </c>
      <c r="H107" s="35">
        <v>1507</v>
      </c>
      <c r="I107" s="35">
        <v>1423</v>
      </c>
      <c r="J107" s="35">
        <v>1326</v>
      </c>
      <c r="K107" s="35">
        <v>1431</v>
      </c>
      <c r="L107" s="35">
        <v>1402</v>
      </c>
      <c r="M107" s="35">
        <v>1205</v>
      </c>
      <c r="N107" s="35">
        <v>1295</v>
      </c>
      <c r="O107" s="35">
        <v>1033</v>
      </c>
      <c r="P107" s="35">
        <v>1264</v>
      </c>
      <c r="Q107" s="35">
        <v>1181</v>
      </c>
      <c r="R107" s="35">
        <v>1109</v>
      </c>
      <c r="S107" s="35">
        <v>1130</v>
      </c>
      <c r="T107" s="35">
        <v>1139</v>
      </c>
      <c r="U107" s="35">
        <v>1008</v>
      </c>
      <c r="V107" s="35">
        <v>1073</v>
      </c>
      <c r="W107" s="35">
        <v>1063</v>
      </c>
      <c r="X107" s="35">
        <v>1030</v>
      </c>
      <c r="Y107" s="35">
        <v>941</v>
      </c>
      <c r="Z107" s="35">
        <v>1009</v>
      </c>
      <c r="AA107" s="35">
        <v>1053</v>
      </c>
      <c r="AB107" s="35">
        <v>989</v>
      </c>
      <c r="AC107" s="35">
        <v>968</v>
      </c>
      <c r="AD107" s="35">
        <v>1011</v>
      </c>
      <c r="AE107" s="35">
        <v>1026</v>
      </c>
      <c r="AF107" s="35">
        <v>864</v>
      </c>
      <c r="AG107" s="35">
        <v>886</v>
      </c>
      <c r="AH107" s="35">
        <v>876</v>
      </c>
      <c r="AI107" s="35">
        <v>942</v>
      </c>
      <c r="AJ107" s="35">
        <v>887</v>
      </c>
      <c r="AK107" s="35">
        <v>814</v>
      </c>
      <c r="AL107" s="35">
        <v>861</v>
      </c>
      <c r="AN107" s="457" t="s">
        <v>72</v>
      </c>
      <c r="AO107" s="36" t="s">
        <v>655</v>
      </c>
      <c r="AP107" s="76">
        <v>1929</v>
      </c>
      <c r="AQ107" s="76">
        <v>1992</v>
      </c>
      <c r="AR107" s="76">
        <v>2064</v>
      </c>
      <c r="AS107" s="76">
        <v>2032</v>
      </c>
      <c r="AT107" s="76">
        <v>2314</v>
      </c>
      <c r="AU107" s="76">
        <v>2318</v>
      </c>
      <c r="AV107" s="76">
        <v>2223</v>
      </c>
      <c r="AW107" s="76">
        <v>2108</v>
      </c>
      <c r="AX107" s="76">
        <v>2312</v>
      </c>
      <c r="AY107" s="77">
        <v>2314</v>
      </c>
      <c r="AZ107" s="76">
        <v>2056</v>
      </c>
      <c r="BA107" s="76">
        <v>2350</v>
      </c>
      <c r="BB107" s="77">
        <v>1949</v>
      </c>
      <c r="BC107" s="77">
        <v>2464</v>
      </c>
      <c r="BD107" s="77">
        <v>2391</v>
      </c>
      <c r="BE107" s="77">
        <v>2335</v>
      </c>
      <c r="BF107" s="77">
        <v>2430</v>
      </c>
      <c r="BG107" s="77">
        <v>2498</v>
      </c>
      <c r="BH107" s="77">
        <v>2265</v>
      </c>
      <c r="BI107" s="77">
        <v>2472</v>
      </c>
      <c r="BJ107" s="77">
        <v>2513</v>
      </c>
      <c r="BK107" s="77">
        <v>2543</v>
      </c>
      <c r="BL107" s="77">
        <v>2371</v>
      </c>
      <c r="BM107" s="77">
        <v>2504</v>
      </c>
      <c r="BN107" s="77">
        <v>2581</v>
      </c>
      <c r="BO107" s="88">
        <v>2424</v>
      </c>
      <c r="BP107" s="77">
        <v>2379</v>
      </c>
      <c r="BQ107" s="82">
        <v>2484</v>
      </c>
      <c r="BR107" s="83">
        <v>2533</v>
      </c>
      <c r="BS107" s="82">
        <v>2175</v>
      </c>
      <c r="BT107" s="82">
        <v>2277</v>
      </c>
      <c r="BU107" s="82">
        <v>2257</v>
      </c>
      <c r="BV107" s="82">
        <v>2441</v>
      </c>
      <c r="BW107" s="81">
        <v>2333</v>
      </c>
      <c r="BX107" s="81">
        <v>2225</v>
      </c>
      <c r="BY107" s="81">
        <v>2390</v>
      </c>
    </row>
    <row r="108" spans="1:77" s="462" customFormat="1" ht="12">
      <c r="A108" s="458" t="s">
        <v>709</v>
      </c>
      <c r="B108" s="469"/>
      <c r="C108" s="470"/>
      <c r="D108" s="471" t="s">
        <v>73</v>
      </c>
      <c r="E108" s="471" t="s">
        <v>73</v>
      </c>
      <c r="F108" s="471" t="s">
        <v>73</v>
      </c>
      <c r="G108" s="471" t="s">
        <v>73</v>
      </c>
      <c r="H108" s="471" t="s">
        <v>73</v>
      </c>
      <c r="I108" s="471" t="s">
        <v>73</v>
      </c>
      <c r="J108" s="471" t="s">
        <v>73</v>
      </c>
      <c r="K108" s="471" t="s">
        <v>73</v>
      </c>
      <c r="L108" s="471" t="s">
        <v>73</v>
      </c>
      <c r="M108" s="471" t="s">
        <v>73</v>
      </c>
      <c r="N108" s="471" t="s">
        <v>73</v>
      </c>
      <c r="O108" s="471" t="s">
        <v>73</v>
      </c>
      <c r="P108" s="471" t="s">
        <v>73</v>
      </c>
      <c r="Q108" s="471" t="s">
        <v>73</v>
      </c>
      <c r="R108" s="471" t="s">
        <v>73</v>
      </c>
      <c r="S108" s="471" t="s">
        <v>73</v>
      </c>
      <c r="T108" s="471" t="s">
        <v>73</v>
      </c>
      <c r="U108" s="471" t="s">
        <v>73</v>
      </c>
      <c r="V108" s="471" t="s">
        <v>73</v>
      </c>
      <c r="W108" s="471" t="s">
        <v>73</v>
      </c>
      <c r="X108" s="471" t="s">
        <v>73</v>
      </c>
      <c r="Y108" s="471" t="s">
        <v>73</v>
      </c>
      <c r="Z108" s="471" t="s">
        <v>73</v>
      </c>
      <c r="AA108" s="471" t="s">
        <v>73</v>
      </c>
      <c r="AB108" s="471" t="s">
        <v>73</v>
      </c>
      <c r="AC108" s="471" t="s">
        <v>73</v>
      </c>
      <c r="AD108" s="471" t="s">
        <v>73</v>
      </c>
      <c r="AE108" s="471" t="s">
        <v>73</v>
      </c>
      <c r="AF108" s="471" t="s">
        <v>73</v>
      </c>
      <c r="AG108" s="471" t="s">
        <v>73</v>
      </c>
      <c r="AH108" s="471" t="s">
        <v>73</v>
      </c>
      <c r="AI108" s="471" t="s">
        <v>73</v>
      </c>
      <c r="AJ108" s="471" t="s">
        <v>73</v>
      </c>
      <c r="AK108" s="471" t="s">
        <v>73</v>
      </c>
      <c r="AL108" s="471"/>
      <c r="AN108" s="477"/>
    </row>
    <row r="109" spans="1:77" s="462" customFormat="1" ht="12">
      <c r="A109" s="472" t="s">
        <v>48</v>
      </c>
      <c r="B109" s="473"/>
      <c r="C109" s="54">
        <v>17024</v>
      </c>
      <c r="D109" s="54">
        <v>18254</v>
      </c>
      <c r="E109" s="54">
        <v>17906</v>
      </c>
      <c r="F109" s="54">
        <v>18676</v>
      </c>
      <c r="G109" s="54">
        <v>18897</v>
      </c>
      <c r="H109" s="54">
        <v>19579</v>
      </c>
      <c r="I109" s="54">
        <v>19391</v>
      </c>
      <c r="J109" s="54">
        <v>18537</v>
      </c>
      <c r="K109" s="54">
        <v>18508</v>
      </c>
      <c r="L109" s="54">
        <v>18109</v>
      </c>
      <c r="M109" s="54">
        <v>17738</v>
      </c>
      <c r="N109" s="54">
        <v>18010</v>
      </c>
      <c r="O109" s="54">
        <v>17066</v>
      </c>
      <c r="P109" s="54">
        <v>16852</v>
      </c>
      <c r="Q109" s="54">
        <v>16915</v>
      </c>
      <c r="R109" s="54">
        <v>16665</v>
      </c>
      <c r="S109" s="54">
        <v>16679</v>
      </c>
      <c r="T109" s="54">
        <v>15712</v>
      </c>
      <c r="U109" s="54">
        <v>15829</v>
      </c>
      <c r="V109" s="54">
        <v>15667</v>
      </c>
      <c r="W109" s="54">
        <v>15547</v>
      </c>
      <c r="X109" s="54">
        <v>15695</v>
      </c>
      <c r="Y109" s="54">
        <v>15169</v>
      </c>
      <c r="Z109" s="54">
        <v>14540</v>
      </c>
      <c r="AA109" s="54">
        <v>14547</v>
      </c>
      <c r="AB109" s="54">
        <v>14324</v>
      </c>
      <c r="AC109" s="54">
        <v>14746</v>
      </c>
      <c r="AD109" s="54">
        <v>14622</v>
      </c>
      <c r="AE109" s="54">
        <v>14072</v>
      </c>
      <c r="AF109" s="54">
        <v>13365</v>
      </c>
      <c r="AG109" s="54">
        <v>13513</v>
      </c>
      <c r="AH109" s="54">
        <v>13799</v>
      </c>
      <c r="AI109" s="54">
        <v>13551</v>
      </c>
      <c r="AJ109" s="54">
        <v>13764</v>
      </c>
      <c r="AK109" s="54">
        <v>13654</v>
      </c>
      <c r="AL109" s="54">
        <v>13180</v>
      </c>
      <c r="AN109" s="477"/>
    </row>
    <row r="145" ht="13.5" customHeight="1"/>
    <row r="197" ht="13.5" customHeight="1"/>
  </sheetData>
  <mergeCells count="160">
    <mergeCell ref="AG5:AG6"/>
    <mergeCell ref="AH5:AH6"/>
    <mergeCell ref="AI5:AI6"/>
    <mergeCell ref="A36:A40"/>
    <mergeCell ref="A93:A97"/>
    <mergeCell ref="A41:A49"/>
    <mergeCell ref="A98:A106"/>
    <mergeCell ref="AN41:AN49"/>
    <mergeCell ref="AN98:AN106"/>
    <mergeCell ref="I5:I6"/>
    <mergeCell ref="J5:J6"/>
    <mergeCell ref="K5:K6"/>
    <mergeCell ref="L5:L6"/>
    <mergeCell ref="M5:M6"/>
    <mergeCell ref="N5:N6"/>
    <mergeCell ref="C5:C6"/>
    <mergeCell ref="D5:D6"/>
    <mergeCell ref="E5:E6"/>
    <mergeCell ref="F5:F6"/>
    <mergeCell ref="G5:G6"/>
    <mergeCell ref="H5:H6"/>
    <mergeCell ref="U5:U6"/>
    <mergeCell ref="V5:V6"/>
    <mergeCell ref="W5:W6"/>
    <mergeCell ref="AA5:AA6"/>
    <mergeCell ref="AB5:AB6"/>
    <mergeCell ref="AC5:AC6"/>
    <mergeCell ref="AD5:AD6"/>
    <mergeCell ref="AE5:AE6"/>
    <mergeCell ref="AF5:AF6"/>
    <mergeCell ref="O5:O6"/>
    <mergeCell ref="P5:P6"/>
    <mergeCell ref="Q5:Q6"/>
    <mergeCell ref="R5:R6"/>
    <mergeCell ref="S5:S6"/>
    <mergeCell ref="T5:T6"/>
    <mergeCell ref="X5:X6"/>
    <mergeCell ref="Y5:Y6"/>
    <mergeCell ref="Z5:Z6"/>
    <mergeCell ref="BA5:BA6"/>
    <mergeCell ref="AP5:AP6"/>
    <mergeCell ref="AQ5:AQ6"/>
    <mergeCell ref="AR5:AR6"/>
    <mergeCell ref="AS5:AS6"/>
    <mergeCell ref="AT5:AT6"/>
    <mergeCell ref="AU5:AU6"/>
    <mergeCell ref="AJ5:AJ6"/>
    <mergeCell ref="AK5:AK6"/>
    <mergeCell ref="AL5:AL6"/>
    <mergeCell ref="BV5:BV6"/>
    <mergeCell ref="BW5:BW6"/>
    <mergeCell ref="BX5:BX6"/>
    <mergeCell ref="BY5:BY6"/>
    <mergeCell ref="BN5:BN6"/>
    <mergeCell ref="BO5:BO6"/>
    <mergeCell ref="BP5:BP6"/>
    <mergeCell ref="BQ5:BQ6"/>
    <mergeCell ref="BR5:BR6"/>
    <mergeCell ref="BS5:BS6"/>
    <mergeCell ref="A7:A24"/>
    <mergeCell ref="AN7:AN24"/>
    <mergeCell ref="A25:A35"/>
    <mergeCell ref="AN25:AN35"/>
    <mergeCell ref="AN36:AN40"/>
    <mergeCell ref="BT5:BT6"/>
    <mergeCell ref="BU5:BU6"/>
    <mergeCell ref="BH5:BH6"/>
    <mergeCell ref="BI5:BI6"/>
    <mergeCell ref="BJ5:BJ6"/>
    <mergeCell ref="BK5:BK6"/>
    <mergeCell ref="BL5:BL6"/>
    <mergeCell ref="BM5:BM6"/>
    <mergeCell ref="BB5:BB6"/>
    <mergeCell ref="BC5:BC6"/>
    <mergeCell ref="BD5:BD6"/>
    <mergeCell ref="BE5:BE6"/>
    <mergeCell ref="BF5:BF6"/>
    <mergeCell ref="BG5:BG6"/>
    <mergeCell ref="AV5:AV6"/>
    <mergeCell ref="AW5:AW6"/>
    <mergeCell ref="AX5:AX6"/>
    <mergeCell ref="AY5:AY6"/>
    <mergeCell ref="AZ5:AZ6"/>
    <mergeCell ref="R62:R63"/>
    <mergeCell ref="S62:S63"/>
    <mergeCell ref="T62:T63"/>
    <mergeCell ref="U62:U63"/>
    <mergeCell ref="V62:V63"/>
    <mergeCell ref="K62:K63"/>
    <mergeCell ref="L62:L63"/>
    <mergeCell ref="M62:M63"/>
    <mergeCell ref="N62:N63"/>
    <mergeCell ref="O62:O63"/>
    <mergeCell ref="P62:P63"/>
    <mergeCell ref="C62:C63"/>
    <mergeCell ref="D62:D63"/>
    <mergeCell ref="E62:E63"/>
    <mergeCell ref="F62:F63"/>
    <mergeCell ref="G62:G63"/>
    <mergeCell ref="H62:H63"/>
    <mergeCell ref="I62:I63"/>
    <mergeCell ref="J62:J63"/>
    <mergeCell ref="Q62:Q63"/>
    <mergeCell ref="AE62:AE63"/>
    <mergeCell ref="AF62:AF63"/>
    <mergeCell ref="AG62:AG63"/>
    <mergeCell ref="AH62:AH63"/>
    <mergeCell ref="W62:W63"/>
    <mergeCell ref="X62:X63"/>
    <mergeCell ref="Y62:Y63"/>
    <mergeCell ref="Z62:Z63"/>
    <mergeCell ref="AA62:AA63"/>
    <mergeCell ref="AB62:AB63"/>
    <mergeCell ref="AC62:AC63"/>
    <mergeCell ref="AD62:AD63"/>
    <mergeCell ref="AR62:AR63"/>
    <mergeCell ref="AS62:AS63"/>
    <mergeCell ref="AT62:AT63"/>
    <mergeCell ref="AU62:AU63"/>
    <mergeCell ref="AV62:AV63"/>
    <mergeCell ref="AW62:AW63"/>
    <mergeCell ref="AI62:AI63"/>
    <mergeCell ref="AJ62:AJ63"/>
    <mergeCell ref="AK62:AK63"/>
    <mergeCell ref="AL62:AL63"/>
    <mergeCell ref="AP62:AP63"/>
    <mergeCell ref="AQ62:AQ63"/>
    <mergeCell ref="BG62:BG63"/>
    <mergeCell ref="BH62:BH63"/>
    <mergeCell ref="BI62:BI63"/>
    <mergeCell ref="AX62:AX63"/>
    <mergeCell ref="AY62:AY63"/>
    <mergeCell ref="AZ62:AZ63"/>
    <mergeCell ref="BA62:BA63"/>
    <mergeCell ref="BB62:BB63"/>
    <mergeCell ref="BC62:BC63"/>
    <mergeCell ref="A82:A92"/>
    <mergeCell ref="AN82:AN92"/>
    <mergeCell ref="AN93:AN97"/>
    <mergeCell ref="BV62:BV63"/>
    <mergeCell ref="BW62:BW63"/>
    <mergeCell ref="BX62:BX63"/>
    <mergeCell ref="BY62:BY63"/>
    <mergeCell ref="A64:A81"/>
    <mergeCell ref="AN64:AN81"/>
    <mergeCell ref="BP62:BP63"/>
    <mergeCell ref="BQ62:BQ63"/>
    <mergeCell ref="BR62:BR63"/>
    <mergeCell ref="BS62:BS63"/>
    <mergeCell ref="BT62:BT63"/>
    <mergeCell ref="BU62:BU63"/>
    <mergeCell ref="BJ62:BJ63"/>
    <mergeCell ref="BK62:BK63"/>
    <mergeCell ref="BL62:BL63"/>
    <mergeCell ref="BM62:BM63"/>
    <mergeCell ref="BN62:BN63"/>
    <mergeCell ref="BO62:BO63"/>
    <mergeCell ref="BD62:BD63"/>
    <mergeCell ref="BE62:BE63"/>
    <mergeCell ref="BF62:BF63"/>
  </mergeCells>
  <phoneticPr fontId="2"/>
  <pageMargins left="0.7" right="0.7" top="0.75" bottom="0.75" header="0.3" footer="0.3"/>
  <pageSetup paperSize="9" scale="2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U79"/>
  <sheetViews>
    <sheetView workbookViewId="0"/>
  </sheetViews>
  <sheetFormatPr defaultRowHeight="20.100000000000001" customHeight="1"/>
  <cols>
    <col min="1" max="1" width="11.875" customWidth="1"/>
    <col min="3" max="36" width="8.125" customWidth="1"/>
    <col min="38" max="38" width="11.875" customWidth="1"/>
    <col min="40" max="73" width="8.125" customWidth="1"/>
  </cols>
  <sheetData>
    <row r="2" spans="1:73" ht="20.100000000000001" customHeight="1">
      <c r="A2" s="2" t="s">
        <v>74</v>
      </c>
      <c r="AL2" s="2"/>
    </row>
    <row r="3" spans="1:73" ht="20.100000000000001" customHeight="1">
      <c r="A3" s="89" t="s">
        <v>550</v>
      </c>
      <c r="B3" s="12"/>
      <c r="C3" s="12"/>
      <c r="D3" s="12"/>
      <c r="E3" s="12"/>
      <c r="F3" s="12"/>
      <c r="G3" s="12"/>
      <c r="H3" s="12"/>
      <c r="I3" s="12"/>
      <c r="J3" s="12"/>
      <c r="K3" s="12"/>
      <c r="L3" s="12"/>
      <c r="M3" s="3"/>
      <c r="N3" s="3"/>
      <c r="O3" s="12"/>
      <c r="P3" s="12"/>
      <c r="Q3" s="12"/>
      <c r="R3" s="12"/>
      <c r="S3" s="12"/>
      <c r="T3" s="12"/>
      <c r="U3" s="12"/>
      <c r="V3" s="12"/>
      <c r="W3" s="12"/>
      <c r="X3" s="12"/>
      <c r="Y3" s="8"/>
      <c r="Z3" s="3"/>
      <c r="AA3" s="3"/>
      <c r="AB3" s="3"/>
      <c r="AC3" s="3"/>
      <c r="AD3" s="3"/>
      <c r="AE3" s="3"/>
      <c r="AF3" s="3"/>
      <c r="AG3" s="3"/>
      <c r="AH3" s="90"/>
      <c r="AI3" s="90"/>
      <c r="AJ3" s="90"/>
      <c r="AL3" s="7" t="s">
        <v>75</v>
      </c>
      <c r="AM3" s="91"/>
      <c r="AN3" s="91"/>
      <c r="AO3" s="91"/>
      <c r="AP3" s="91"/>
      <c r="AQ3" s="91"/>
      <c r="AR3" s="91"/>
      <c r="AS3" s="91"/>
      <c r="AT3" s="91"/>
      <c r="AU3" s="91"/>
      <c r="AV3" s="91"/>
      <c r="AW3" s="91"/>
      <c r="AX3" s="91"/>
      <c r="AY3" s="91"/>
      <c r="AZ3" s="91"/>
      <c r="BA3" s="91"/>
      <c r="BB3" s="91"/>
      <c r="BC3" s="91"/>
      <c r="BD3" s="91"/>
      <c r="BE3" s="91"/>
      <c r="BF3" s="91"/>
      <c r="BG3" s="91"/>
      <c r="BH3" s="91"/>
      <c r="BI3" s="91"/>
      <c r="BJ3" s="91"/>
      <c r="BK3" s="92"/>
      <c r="BL3" s="91"/>
      <c r="BM3" s="91"/>
      <c r="BN3" s="91"/>
      <c r="BO3" s="91"/>
      <c r="BP3" s="91"/>
      <c r="BQ3" s="91"/>
      <c r="BR3" s="91"/>
      <c r="BS3" s="91"/>
      <c r="BT3" s="91"/>
      <c r="BU3" s="91"/>
    </row>
    <row r="4" spans="1:73" ht="20.100000000000001" customHeight="1">
      <c r="A4" s="11"/>
      <c r="B4" s="9"/>
      <c r="C4" s="9"/>
      <c r="D4" s="9"/>
      <c r="E4" s="9"/>
      <c r="F4" s="9"/>
      <c r="G4" s="9"/>
      <c r="H4" s="9"/>
      <c r="I4" s="9"/>
      <c r="J4" s="9"/>
      <c r="K4" s="9"/>
      <c r="L4" s="9"/>
      <c r="M4" s="11"/>
      <c r="N4" s="9"/>
      <c r="O4" s="9"/>
      <c r="P4" s="9"/>
      <c r="Q4" s="11" t="s">
        <v>3</v>
      </c>
      <c r="R4" s="11"/>
      <c r="S4" s="3"/>
      <c r="T4" s="13" t="s">
        <v>76</v>
      </c>
      <c r="U4" s="13"/>
      <c r="V4" s="14"/>
      <c r="W4" s="14"/>
      <c r="X4" s="3"/>
      <c r="Y4" s="3"/>
      <c r="Z4" s="3"/>
      <c r="AA4" s="3"/>
      <c r="AB4" s="3"/>
      <c r="AC4" s="3"/>
      <c r="AD4" s="15"/>
      <c r="AE4" s="15"/>
      <c r="AF4" s="15" t="s">
        <v>76</v>
      </c>
      <c r="AG4" s="3"/>
      <c r="AH4" s="90"/>
      <c r="AI4" s="3"/>
      <c r="AJ4" s="93" t="s">
        <v>77</v>
      </c>
      <c r="AL4" s="94"/>
      <c r="AM4" s="94"/>
      <c r="AN4" s="94"/>
      <c r="AO4" s="94"/>
      <c r="AP4" s="94"/>
      <c r="AQ4" s="94"/>
      <c r="AR4" s="94"/>
      <c r="AS4" s="94"/>
      <c r="AT4" s="94"/>
      <c r="AU4" s="94"/>
      <c r="AV4" s="94"/>
      <c r="AW4" s="94"/>
      <c r="AX4" s="95" t="s">
        <v>76</v>
      </c>
      <c r="AY4" s="94"/>
      <c r="AZ4" s="94"/>
      <c r="BA4" s="96"/>
      <c r="BB4" s="96"/>
      <c r="BC4" s="95" t="s">
        <v>3</v>
      </c>
      <c r="BD4" s="95"/>
      <c r="BE4" s="91"/>
      <c r="BF4" s="97"/>
      <c r="BG4" s="97"/>
      <c r="BH4" s="14"/>
      <c r="BI4" s="14"/>
      <c r="BJ4" s="91"/>
      <c r="BK4" s="92"/>
      <c r="BL4" s="91"/>
      <c r="BM4" s="91"/>
      <c r="BN4" s="91"/>
      <c r="BO4" s="91"/>
      <c r="BP4" s="91"/>
      <c r="BQ4" s="15"/>
      <c r="BR4" s="91"/>
      <c r="BS4" s="15"/>
      <c r="BT4" s="91"/>
      <c r="BU4" s="15" t="s">
        <v>78</v>
      </c>
    </row>
    <row r="5" spans="1:73" ht="20.100000000000001" customHeight="1">
      <c r="A5" s="98"/>
      <c r="B5" s="99" t="s">
        <v>52</v>
      </c>
      <c r="C5" s="520" t="s">
        <v>79</v>
      </c>
      <c r="D5" s="520" t="s">
        <v>28</v>
      </c>
      <c r="E5" s="520" t="s">
        <v>29</v>
      </c>
      <c r="F5" s="520" t="s">
        <v>30</v>
      </c>
      <c r="G5" s="520" t="s">
        <v>31</v>
      </c>
      <c r="H5" s="520" t="s">
        <v>32</v>
      </c>
      <c r="I5" s="520" t="s">
        <v>33</v>
      </c>
      <c r="J5" s="520" t="s">
        <v>711</v>
      </c>
      <c r="K5" s="520" t="s">
        <v>34</v>
      </c>
      <c r="L5" s="520" t="s">
        <v>35</v>
      </c>
      <c r="M5" s="520" t="s">
        <v>36</v>
      </c>
      <c r="N5" s="520" t="s">
        <v>37</v>
      </c>
      <c r="O5" s="520" t="s">
        <v>5</v>
      </c>
      <c r="P5" s="520" t="s">
        <v>6</v>
      </c>
      <c r="Q5" s="520" t="s">
        <v>80</v>
      </c>
      <c r="R5" s="520" t="s">
        <v>8</v>
      </c>
      <c r="S5" s="520" t="s">
        <v>9</v>
      </c>
      <c r="T5" s="520" t="s">
        <v>10</v>
      </c>
      <c r="U5" s="520" t="s">
        <v>11</v>
      </c>
      <c r="V5" s="520" t="s">
        <v>12</v>
      </c>
      <c r="W5" s="520" t="s">
        <v>13</v>
      </c>
      <c r="X5" s="520" t="s">
        <v>62</v>
      </c>
      <c r="Y5" s="526" t="s">
        <v>38</v>
      </c>
      <c r="Z5" s="526" t="s">
        <v>15</v>
      </c>
      <c r="AA5" s="526" t="s">
        <v>16</v>
      </c>
      <c r="AB5" s="526" t="s">
        <v>17</v>
      </c>
      <c r="AC5" s="526" t="s">
        <v>18</v>
      </c>
      <c r="AD5" s="526" t="s">
        <v>39</v>
      </c>
      <c r="AE5" s="526" t="s">
        <v>19</v>
      </c>
      <c r="AF5" s="526" t="s">
        <v>20</v>
      </c>
      <c r="AG5" s="526" t="s">
        <v>21</v>
      </c>
      <c r="AH5" s="528" t="s">
        <v>22</v>
      </c>
      <c r="AI5" s="528" t="s">
        <v>23</v>
      </c>
      <c r="AJ5" s="528" t="s">
        <v>24</v>
      </c>
      <c r="AL5" s="57"/>
      <c r="AM5" s="58" t="s">
        <v>25</v>
      </c>
      <c r="AN5" s="497" t="s">
        <v>79</v>
      </c>
      <c r="AO5" s="497" t="s">
        <v>28</v>
      </c>
      <c r="AP5" s="497" t="s">
        <v>29</v>
      </c>
      <c r="AQ5" s="497" t="s">
        <v>30</v>
      </c>
      <c r="AR5" s="497" t="s">
        <v>31</v>
      </c>
      <c r="AS5" s="497" t="s">
        <v>32</v>
      </c>
      <c r="AT5" s="497" t="s">
        <v>33</v>
      </c>
      <c r="AU5" s="497" t="s">
        <v>711</v>
      </c>
      <c r="AV5" s="497" t="s">
        <v>34</v>
      </c>
      <c r="AW5" s="497" t="s">
        <v>35</v>
      </c>
      <c r="AX5" s="497" t="s">
        <v>36</v>
      </c>
      <c r="AY5" s="497" t="s">
        <v>37</v>
      </c>
      <c r="AZ5" s="497" t="s">
        <v>5</v>
      </c>
      <c r="BA5" s="497" t="s">
        <v>6</v>
      </c>
      <c r="BB5" s="497" t="s">
        <v>7</v>
      </c>
      <c r="BC5" s="497" t="s">
        <v>8</v>
      </c>
      <c r="BD5" s="497" t="s">
        <v>9</v>
      </c>
      <c r="BE5" s="497" t="s">
        <v>10</v>
      </c>
      <c r="BF5" s="497" t="s">
        <v>11</v>
      </c>
      <c r="BG5" s="497" t="s">
        <v>81</v>
      </c>
      <c r="BH5" s="497" t="s">
        <v>13</v>
      </c>
      <c r="BI5" s="497" t="s">
        <v>14</v>
      </c>
      <c r="BJ5" s="499" t="s">
        <v>38</v>
      </c>
      <c r="BK5" s="499" t="s">
        <v>15</v>
      </c>
      <c r="BL5" s="499" t="s">
        <v>16</v>
      </c>
      <c r="BM5" s="499" t="s">
        <v>17</v>
      </c>
      <c r="BN5" s="499" t="s">
        <v>18</v>
      </c>
      <c r="BO5" s="499" t="s">
        <v>39</v>
      </c>
      <c r="BP5" s="499" t="s">
        <v>19</v>
      </c>
      <c r="BQ5" s="499" t="s">
        <v>20</v>
      </c>
      <c r="BR5" s="516" t="s">
        <v>21</v>
      </c>
      <c r="BS5" s="499" t="s">
        <v>22</v>
      </c>
      <c r="BT5" s="499" t="s">
        <v>23</v>
      </c>
      <c r="BU5" s="499" t="s">
        <v>24</v>
      </c>
    </row>
    <row r="6" spans="1:73" ht="20.100000000000001" customHeight="1">
      <c r="A6" s="100" t="s">
        <v>40</v>
      </c>
      <c r="B6" s="101"/>
      <c r="C6" s="521"/>
      <c r="D6" s="521"/>
      <c r="E6" s="521"/>
      <c r="F6" s="521"/>
      <c r="G6" s="521"/>
      <c r="H6" s="521"/>
      <c r="I6" s="521"/>
      <c r="J6" s="521"/>
      <c r="K6" s="521"/>
      <c r="L6" s="521"/>
      <c r="M6" s="521"/>
      <c r="N6" s="521"/>
      <c r="O6" s="521"/>
      <c r="P6" s="521"/>
      <c r="Q6" s="521"/>
      <c r="R6" s="521"/>
      <c r="S6" s="521"/>
      <c r="T6" s="521"/>
      <c r="U6" s="521"/>
      <c r="V6" s="521"/>
      <c r="W6" s="521"/>
      <c r="X6" s="521"/>
      <c r="Y6" s="527"/>
      <c r="Z6" s="527"/>
      <c r="AA6" s="527"/>
      <c r="AB6" s="527"/>
      <c r="AC6" s="527"/>
      <c r="AD6" s="527"/>
      <c r="AE6" s="527"/>
      <c r="AF6" s="527"/>
      <c r="AG6" s="527"/>
      <c r="AH6" s="529"/>
      <c r="AI6" s="529"/>
      <c r="AJ6" s="529"/>
      <c r="AL6" s="102" t="s">
        <v>40</v>
      </c>
      <c r="AM6" s="103"/>
      <c r="AN6" s="498"/>
      <c r="AO6" s="498"/>
      <c r="AP6" s="498"/>
      <c r="AQ6" s="501"/>
      <c r="AR6" s="501"/>
      <c r="AS6" s="501"/>
      <c r="AT6" s="501"/>
      <c r="AU6" s="498"/>
      <c r="AV6" s="501"/>
      <c r="AW6" s="501"/>
      <c r="AX6" s="501"/>
      <c r="AY6" s="501"/>
      <c r="AZ6" s="498"/>
      <c r="BA6" s="498"/>
      <c r="BB6" s="498"/>
      <c r="BC6" s="498"/>
      <c r="BD6" s="498"/>
      <c r="BE6" s="498"/>
      <c r="BF6" s="498"/>
      <c r="BG6" s="498"/>
      <c r="BH6" s="498"/>
      <c r="BI6" s="498"/>
      <c r="BJ6" s="500"/>
      <c r="BK6" s="500"/>
      <c r="BL6" s="500"/>
      <c r="BM6" s="500"/>
      <c r="BN6" s="500"/>
      <c r="BO6" s="500"/>
      <c r="BP6" s="500"/>
      <c r="BQ6" s="500"/>
      <c r="BR6" s="517"/>
      <c r="BS6" s="500"/>
      <c r="BT6" s="500"/>
      <c r="BU6" s="500"/>
    </row>
    <row r="7" spans="1:73" ht="20.100000000000001" customHeight="1">
      <c r="A7" s="104"/>
      <c r="B7" s="105" t="s">
        <v>82</v>
      </c>
      <c r="C7" s="106">
        <v>12800</v>
      </c>
      <c r="D7" s="106">
        <v>12700</v>
      </c>
      <c r="E7" s="106">
        <v>12000</v>
      </c>
      <c r="F7" s="106">
        <v>11700</v>
      </c>
      <c r="G7" s="106">
        <v>11500</v>
      </c>
      <c r="H7" s="106">
        <v>11100</v>
      </c>
      <c r="I7" s="106">
        <v>11000</v>
      </c>
      <c r="J7" s="106">
        <v>10700</v>
      </c>
      <c r="K7" s="106">
        <v>10700</v>
      </c>
      <c r="L7" s="106">
        <v>10400</v>
      </c>
      <c r="M7" s="106">
        <v>10200</v>
      </c>
      <c r="N7" s="106">
        <v>10100</v>
      </c>
      <c r="O7" s="107">
        <v>9870</v>
      </c>
      <c r="P7" s="106">
        <v>9750</v>
      </c>
      <c r="Q7" s="106">
        <v>9500</v>
      </c>
      <c r="R7" s="107">
        <v>9610</v>
      </c>
      <c r="S7" s="107">
        <v>9810</v>
      </c>
      <c r="T7" s="107">
        <v>9660</v>
      </c>
      <c r="U7" s="107">
        <v>9310</v>
      </c>
      <c r="V7" s="108">
        <v>9050</v>
      </c>
      <c r="W7" s="108">
        <v>8900</v>
      </c>
      <c r="X7" s="108">
        <v>8830</v>
      </c>
      <c r="Y7" s="108">
        <v>8800</v>
      </c>
      <c r="Z7" s="108">
        <v>8570</v>
      </c>
      <c r="AA7" s="108">
        <v>8710</v>
      </c>
      <c r="AB7" s="109">
        <v>8840</v>
      </c>
      <c r="AC7" s="110">
        <v>8870</v>
      </c>
      <c r="AD7" s="109">
        <v>8840</v>
      </c>
      <c r="AE7" s="109">
        <v>8930</v>
      </c>
      <c r="AF7" s="109">
        <v>9020</v>
      </c>
      <c r="AG7" s="109">
        <v>9150</v>
      </c>
      <c r="AH7" s="111">
        <v>9180</v>
      </c>
      <c r="AI7" s="111">
        <v>9110</v>
      </c>
      <c r="AJ7" s="112">
        <v>9000</v>
      </c>
      <c r="AL7" s="57"/>
      <c r="AM7" s="113" t="s">
        <v>82</v>
      </c>
      <c r="AN7" s="114">
        <v>334400</v>
      </c>
      <c r="AO7" s="114">
        <v>340600</v>
      </c>
      <c r="AP7" s="114">
        <v>349900</v>
      </c>
      <c r="AQ7" s="114">
        <v>345000</v>
      </c>
      <c r="AR7" s="114">
        <v>341300</v>
      </c>
      <c r="AS7" s="114">
        <v>344300</v>
      </c>
      <c r="AT7" s="114">
        <v>351000</v>
      </c>
      <c r="AU7" s="114">
        <v>338000</v>
      </c>
      <c r="AV7" s="114">
        <v>332700</v>
      </c>
      <c r="AW7" s="114">
        <v>335400</v>
      </c>
      <c r="AX7" s="114">
        <v>329600</v>
      </c>
      <c r="AY7" s="114">
        <v>333800</v>
      </c>
      <c r="AZ7" s="114">
        <v>326300</v>
      </c>
      <c r="BA7" s="114">
        <v>314400</v>
      </c>
      <c r="BB7" s="114">
        <v>314700</v>
      </c>
      <c r="BC7" s="115">
        <v>308100</v>
      </c>
      <c r="BD7" s="115">
        <v>335800</v>
      </c>
      <c r="BE7" s="115">
        <v>324500</v>
      </c>
      <c r="BF7" s="115">
        <v>313300</v>
      </c>
      <c r="BG7" s="116">
        <v>309000</v>
      </c>
      <c r="BH7" s="116">
        <v>299200</v>
      </c>
      <c r="BI7" s="116">
        <v>302500</v>
      </c>
      <c r="BJ7" s="116">
        <v>302300</v>
      </c>
      <c r="BK7" s="116">
        <v>295400</v>
      </c>
      <c r="BL7" s="117">
        <v>303800</v>
      </c>
      <c r="BM7" s="117">
        <v>316900</v>
      </c>
      <c r="BN7" s="117">
        <v>317900</v>
      </c>
      <c r="BO7" s="117">
        <v>313500</v>
      </c>
      <c r="BP7" s="117">
        <v>321400</v>
      </c>
      <c r="BQ7" s="117">
        <v>330000</v>
      </c>
      <c r="BR7" s="118">
        <v>336500</v>
      </c>
      <c r="BS7" s="117">
        <v>345400</v>
      </c>
      <c r="BT7" s="117">
        <v>330100</v>
      </c>
      <c r="BU7" s="117">
        <v>328800</v>
      </c>
    </row>
    <row r="8" spans="1:73" ht="20.100000000000001" customHeight="1">
      <c r="A8" s="119" t="s">
        <v>83</v>
      </c>
      <c r="B8" s="120" t="s">
        <v>84</v>
      </c>
      <c r="C8" s="121">
        <v>12700</v>
      </c>
      <c r="D8" s="121">
        <v>12600</v>
      </c>
      <c r="E8" s="121">
        <v>13400</v>
      </c>
      <c r="F8" s="121">
        <v>13500</v>
      </c>
      <c r="G8" s="121">
        <v>13100</v>
      </c>
      <c r="H8" s="121">
        <v>13200</v>
      </c>
      <c r="I8" s="121">
        <v>13600</v>
      </c>
      <c r="J8" s="121">
        <v>13400</v>
      </c>
      <c r="K8" s="121">
        <v>13700</v>
      </c>
      <c r="L8" s="121">
        <v>14100</v>
      </c>
      <c r="M8" s="121">
        <v>13500</v>
      </c>
      <c r="N8" s="121">
        <v>13400</v>
      </c>
      <c r="O8" s="121">
        <v>13800</v>
      </c>
      <c r="P8" s="121">
        <v>13600</v>
      </c>
      <c r="Q8" s="121">
        <v>13200</v>
      </c>
      <c r="R8" s="40">
        <v>13100</v>
      </c>
      <c r="S8" s="40">
        <v>12800</v>
      </c>
      <c r="T8" s="40">
        <v>12600</v>
      </c>
      <c r="U8" s="40">
        <v>12000</v>
      </c>
      <c r="V8" s="122">
        <v>11500</v>
      </c>
      <c r="W8" s="122">
        <v>11100</v>
      </c>
      <c r="X8" s="122">
        <v>10700</v>
      </c>
      <c r="Y8" s="122">
        <v>10400</v>
      </c>
      <c r="Z8" s="122">
        <v>10200</v>
      </c>
      <c r="AA8" s="122">
        <v>10000</v>
      </c>
      <c r="AB8" s="109">
        <v>10200</v>
      </c>
      <c r="AC8" s="110">
        <v>10200</v>
      </c>
      <c r="AD8" s="109">
        <v>10100</v>
      </c>
      <c r="AE8" s="109">
        <v>10100</v>
      </c>
      <c r="AF8" s="109">
        <v>10100</v>
      </c>
      <c r="AG8" s="109">
        <v>10100</v>
      </c>
      <c r="AH8" s="111">
        <v>10200</v>
      </c>
      <c r="AI8" s="111">
        <v>10200</v>
      </c>
      <c r="AJ8" s="112">
        <v>10200</v>
      </c>
      <c r="AL8" s="123" t="s">
        <v>85</v>
      </c>
      <c r="AM8" s="113" t="s">
        <v>84</v>
      </c>
      <c r="AN8" s="114">
        <v>402500</v>
      </c>
      <c r="AO8" s="114">
        <v>413800</v>
      </c>
      <c r="AP8" s="114">
        <v>433700</v>
      </c>
      <c r="AQ8" s="114">
        <v>459600</v>
      </c>
      <c r="AR8" s="114">
        <v>450200</v>
      </c>
      <c r="AS8" s="114">
        <v>430200</v>
      </c>
      <c r="AT8" s="114">
        <v>453700</v>
      </c>
      <c r="AU8" s="114">
        <v>446300</v>
      </c>
      <c r="AV8" s="114">
        <v>464700</v>
      </c>
      <c r="AW8" s="114">
        <v>470200</v>
      </c>
      <c r="AX8" s="114">
        <v>423600</v>
      </c>
      <c r="AY8" s="114">
        <v>427600</v>
      </c>
      <c r="AZ8" s="114">
        <v>449300</v>
      </c>
      <c r="BA8" s="114">
        <v>439100</v>
      </c>
      <c r="BB8" s="114">
        <v>433000</v>
      </c>
      <c r="BC8" s="115">
        <v>428000</v>
      </c>
      <c r="BD8" s="115">
        <v>395400</v>
      </c>
      <c r="BE8" s="115">
        <v>412800</v>
      </c>
      <c r="BF8" s="115">
        <v>399100</v>
      </c>
      <c r="BG8" s="115">
        <v>401600</v>
      </c>
      <c r="BH8" s="115">
        <v>392400</v>
      </c>
      <c r="BI8" s="115">
        <v>372100</v>
      </c>
      <c r="BJ8" s="116">
        <v>366100</v>
      </c>
      <c r="BK8" s="116">
        <v>378100</v>
      </c>
      <c r="BL8" s="115">
        <v>385000</v>
      </c>
      <c r="BM8" s="115">
        <v>399400</v>
      </c>
      <c r="BN8" s="115">
        <v>399300</v>
      </c>
      <c r="BO8" s="115">
        <v>388200</v>
      </c>
      <c r="BP8" s="115">
        <v>395500</v>
      </c>
      <c r="BQ8" s="115">
        <v>409100</v>
      </c>
      <c r="BR8" s="114">
        <v>411300</v>
      </c>
      <c r="BS8" s="117">
        <v>421200</v>
      </c>
      <c r="BT8" s="117">
        <v>415600</v>
      </c>
      <c r="BU8" s="117">
        <v>429700</v>
      </c>
    </row>
    <row r="9" spans="1:73" ht="20.100000000000001" customHeight="1">
      <c r="A9" s="124"/>
      <c r="B9" s="125" t="s">
        <v>86</v>
      </c>
      <c r="C9" s="126">
        <v>15600</v>
      </c>
      <c r="D9" s="126">
        <v>17400</v>
      </c>
      <c r="E9" s="126">
        <v>17000</v>
      </c>
      <c r="F9" s="126">
        <v>17100</v>
      </c>
      <c r="G9" s="126">
        <v>16800</v>
      </c>
      <c r="H9" s="126">
        <v>16900</v>
      </c>
      <c r="I9" s="126">
        <v>16800</v>
      </c>
      <c r="J9" s="126">
        <v>16300</v>
      </c>
      <c r="K9" s="126">
        <v>16500</v>
      </c>
      <c r="L9" s="126">
        <v>16500</v>
      </c>
      <c r="M9" s="126">
        <v>16200</v>
      </c>
      <c r="N9" s="126">
        <v>15800</v>
      </c>
      <c r="O9" s="126">
        <v>15700</v>
      </c>
      <c r="P9" s="126">
        <v>15600</v>
      </c>
      <c r="Q9" s="126">
        <v>15200</v>
      </c>
      <c r="R9" s="127">
        <v>14800</v>
      </c>
      <c r="S9" s="127">
        <v>14800</v>
      </c>
      <c r="T9" s="127">
        <v>14600</v>
      </c>
      <c r="U9" s="127">
        <v>14500</v>
      </c>
      <c r="V9" s="128">
        <v>14400</v>
      </c>
      <c r="W9" s="128">
        <v>14300</v>
      </c>
      <c r="X9" s="128">
        <v>13700</v>
      </c>
      <c r="Y9" s="128">
        <v>14200</v>
      </c>
      <c r="Z9" s="128">
        <v>14200</v>
      </c>
      <c r="AA9" s="128">
        <v>13900</v>
      </c>
      <c r="AB9" s="109">
        <v>14000</v>
      </c>
      <c r="AC9" s="110">
        <v>14200</v>
      </c>
      <c r="AD9" s="109">
        <v>14400</v>
      </c>
      <c r="AE9" s="109">
        <v>14700</v>
      </c>
      <c r="AF9" s="109">
        <v>15000</v>
      </c>
      <c r="AG9" s="109">
        <v>15100</v>
      </c>
      <c r="AH9" s="129">
        <v>15300</v>
      </c>
      <c r="AI9" s="129">
        <v>15400</v>
      </c>
      <c r="AJ9" s="130">
        <v>15400</v>
      </c>
      <c r="AL9" s="57"/>
      <c r="AM9" s="131" t="s">
        <v>86</v>
      </c>
      <c r="AN9" s="132">
        <v>417300</v>
      </c>
      <c r="AO9" s="132">
        <v>547900</v>
      </c>
      <c r="AP9" s="132">
        <v>552700</v>
      </c>
      <c r="AQ9" s="132">
        <v>582400</v>
      </c>
      <c r="AR9" s="132">
        <v>582500</v>
      </c>
      <c r="AS9" s="132">
        <v>553000</v>
      </c>
      <c r="AT9" s="132">
        <v>563700</v>
      </c>
      <c r="AU9" s="132">
        <v>516300</v>
      </c>
      <c r="AV9" s="132">
        <v>528500</v>
      </c>
      <c r="AW9" s="132">
        <v>552000</v>
      </c>
      <c r="AX9" s="132">
        <v>528800</v>
      </c>
      <c r="AY9" s="132">
        <v>517300</v>
      </c>
      <c r="AZ9" s="132">
        <v>538800</v>
      </c>
      <c r="BA9" s="132">
        <v>542300</v>
      </c>
      <c r="BB9" s="132">
        <v>528100</v>
      </c>
      <c r="BC9" s="133">
        <v>463900</v>
      </c>
      <c r="BD9" s="133">
        <v>527200</v>
      </c>
      <c r="BE9" s="133">
        <v>487400</v>
      </c>
      <c r="BF9" s="133">
        <v>506500</v>
      </c>
      <c r="BG9" s="133">
        <v>486400</v>
      </c>
      <c r="BH9" s="133">
        <v>487000</v>
      </c>
      <c r="BI9" s="133">
        <v>425600</v>
      </c>
      <c r="BJ9" s="134">
        <v>492500</v>
      </c>
      <c r="BK9" s="134">
        <v>508000</v>
      </c>
      <c r="BL9" s="133">
        <v>494300</v>
      </c>
      <c r="BM9" s="133">
        <v>491700</v>
      </c>
      <c r="BN9" s="133">
        <v>493700</v>
      </c>
      <c r="BO9" s="133">
        <v>490800</v>
      </c>
      <c r="BP9" s="133">
        <v>492300</v>
      </c>
      <c r="BQ9" s="133">
        <v>525700</v>
      </c>
      <c r="BR9" s="132">
        <v>528100</v>
      </c>
      <c r="BS9" s="135">
        <v>549300</v>
      </c>
      <c r="BT9" s="135">
        <v>564700</v>
      </c>
      <c r="BU9" s="135">
        <v>539600</v>
      </c>
    </row>
    <row r="10" spans="1:73" ht="20.100000000000001" customHeight="1">
      <c r="A10" s="522" t="s">
        <v>87</v>
      </c>
      <c r="B10" s="120" t="s">
        <v>88</v>
      </c>
      <c r="C10" s="121">
        <v>5860</v>
      </c>
      <c r="D10" s="121">
        <v>5810</v>
      </c>
      <c r="E10" s="121">
        <v>5280</v>
      </c>
      <c r="F10" s="121">
        <v>5230</v>
      </c>
      <c r="G10" s="121">
        <v>5110</v>
      </c>
      <c r="H10" s="121">
        <v>5090</v>
      </c>
      <c r="I10" s="121">
        <v>5020</v>
      </c>
      <c r="J10" s="121">
        <v>4960</v>
      </c>
      <c r="K10" s="121">
        <v>4840</v>
      </c>
      <c r="L10" s="121">
        <v>4760</v>
      </c>
      <c r="M10" s="121">
        <v>4670</v>
      </c>
      <c r="N10" s="121">
        <v>4640</v>
      </c>
      <c r="O10" s="121">
        <v>4450</v>
      </c>
      <c r="P10" s="121">
        <v>4370</v>
      </c>
      <c r="Q10" s="121">
        <v>4230</v>
      </c>
      <c r="R10" s="40">
        <v>4070</v>
      </c>
      <c r="S10" s="40">
        <v>3980</v>
      </c>
      <c r="T10" s="40">
        <v>3860</v>
      </c>
      <c r="U10" s="40">
        <v>3790</v>
      </c>
      <c r="V10" s="122">
        <v>3710</v>
      </c>
      <c r="W10" s="122">
        <v>3640</v>
      </c>
      <c r="X10" s="122">
        <v>3570</v>
      </c>
      <c r="Y10" s="122">
        <v>3490</v>
      </c>
      <c r="Z10" s="122">
        <v>3380</v>
      </c>
      <c r="AA10" s="122">
        <v>3290</v>
      </c>
      <c r="AB10" s="136">
        <v>3240</v>
      </c>
      <c r="AC10" s="137">
        <v>3190</v>
      </c>
      <c r="AD10" s="136">
        <v>3110</v>
      </c>
      <c r="AE10" s="136">
        <v>3080</v>
      </c>
      <c r="AF10" s="136">
        <v>3040</v>
      </c>
      <c r="AG10" s="136">
        <v>2990</v>
      </c>
      <c r="AH10" s="111">
        <v>2920</v>
      </c>
      <c r="AI10" s="111">
        <v>2850</v>
      </c>
      <c r="AJ10" s="112">
        <v>2860</v>
      </c>
      <c r="AL10" s="512" t="s">
        <v>87</v>
      </c>
      <c r="AM10" s="113" t="s">
        <v>88</v>
      </c>
      <c r="AN10" s="114">
        <v>377100</v>
      </c>
      <c r="AO10" s="114">
        <v>421200</v>
      </c>
      <c r="AP10" s="114">
        <v>408700</v>
      </c>
      <c r="AQ10" s="114">
        <v>422700</v>
      </c>
      <c r="AR10" s="114">
        <v>423800</v>
      </c>
      <c r="AS10" s="114">
        <v>418700</v>
      </c>
      <c r="AT10" s="114">
        <v>417600</v>
      </c>
      <c r="AU10" s="114">
        <v>401800</v>
      </c>
      <c r="AV10" s="114">
        <v>397300</v>
      </c>
      <c r="AW10" s="114">
        <v>396800</v>
      </c>
      <c r="AX10" s="114">
        <v>401000</v>
      </c>
      <c r="AY10" s="114">
        <v>398600</v>
      </c>
      <c r="AZ10" s="114">
        <v>378600</v>
      </c>
      <c r="BA10" s="114">
        <v>385500</v>
      </c>
      <c r="BB10" s="114">
        <v>376500</v>
      </c>
      <c r="BC10" s="115">
        <v>343800</v>
      </c>
      <c r="BD10" s="115">
        <v>366300</v>
      </c>
      <c r="BE10" s="115">
        <v>362700</v>
      </c>
      <c r="BF10" s="115">
        <v>342000</v>
      </c>
      <c r="BG10" s="115">
        <v>345100</v>
      </c>
      <c r="BH10" s="115">
        <v>326000</v>
      </c>
      <c r="BI10" s="115">
        <v>331500</v>
      </c>
      <c r="BJ10" s="116">
        <v>324200</v>
      </c>
      <c r="BK10" s="116">
        <v>296200</v>
      </c>
      <c r="BL10" s="115">
        <v>309300</v>
      </c>
      <c r="BM10" s="115">
        <v>302800</v>
      </c>
      <c r="BN10" s="115">
        <v>300500</v>
      </c>
      <c r="BO10" s="115">
        <v>282300</v>
      </c>
      <c r="BP10" s="115">
        <v>285500</v>
      </c>
      <c r="BQ10" s="115">
        <v>278400</v>
      </c>
      <c r="BR10" s="114">
        <v>286900</v>
      </c>
      <c r="BS10" s="117">
        <v>269600</v>
      </c>
      <c r="BT10" s="117">
        <v>270300</v>
      </c>
      <c r="BU10" s="117">
        <v>274000</v>
      </c>
    </row>
    <row r="11" spans="1:73" ht="20.100000000000001" customHeight="1">
      <c r="A11" s="523"/>
      <c r="B11" s="125" t="s">
        <v>84</v>
      </c>
      <c r="C11" s="126">
        <v>20400</v>
      </c>
      <c r="D11" s="126">
        <v>19400</v>
      </c>
      <c r="E11" s="126">
        <v>18100</v>
      </c>
      <c r="F11" s="126">
        <v>17600</v>
      </c>
      <c r="G11" s="126">
        <v>17200</v>
      </c>
      <c r="H11" s="126">
        <v>16500</v>
      </c>
      <c r="I11" s="126">
        <v>15900</v>
      </c>
      <c r="J11" s="126">
        <v>15300</v>
      </c>
      <c r="K11" s="126">
        <v>14800</v>
      </c>
      <c r="L11" s="126">
        <v>14200</v>
      </c>
      <c r="M11" s="126">
        <v>13700</v>
      </c>
      <c r="N11" s="126">
        <v>13400</v>
      </c>
      <c r="O11" s="126">
        <v>12900</v>
      </c>
      <c r="P11" s="126">
        <v>12600</v>
      </c>
      <c r="Q11" s="126">
        <v>12200</v>
      </c>
      <c r="R11" s="127">
        <v>11900</v>
      </c>
      <c r="S11" s="127">
        <v>11600</v>
      </c>
      <c r="T11" s="127">
        <v>11400</v>
      </c>
      <c r="U11" s="127">
        <v>11000</v>
      </c>
      <c r="V11" s="128">
        <v>10700</v>
      </c>
      <c r="W11" s="128">
        <v>10500</v>
      </c>
      <c r="X11" s="128">
        <v>10200</v>
      </c>
      <c r="Y11" s="128">
        <v>9950</v>
      </c>
      <c r="Z11" s="128">
        <v>9710</v>
      </c>
      <c r="AA11" s="128">
        <v>9490</v>
      </c>
      <c r="AB11" s="138">
        <v>9270</v>
      </c>
      <c r="AC11" s="139">
        <v>9170</v>
      </c>
      <c r="AD11" s="138">
        <v>9000</v>
      </c>
      <c r="AE11" s="138">
        <v>8650</v>
      </c>
      <c r="AF11" s="138">
        <v>8600</v>
      </c>
      <c r="AG11" s="138">
        <v>8420</v>
      </c>
      <c r="AH11" s="129">
        <v>8210</v>
      </c>
      <c r="AI11" s="129">
        <v>8200</v>
      </c>
      <c r="AJ11" s="130">
        <v>8060</v>
      </c>
      <c r="AL11" s="513"/>
      <c r="AM11" s="131" t="s">
        <v>84</v>
      </c>
      <c r="AN11" s="132">
        <v>444000</v>
      </c>
      <c r="AO11" s="132">
        <v>412900</v>
      </c>
      <c r="AP11" s="132">
        <v>443700</v>
      </c>
      <c r="AQ11" s="132">
        <v>436100</v>
      </c>
      <c r="AR11" s="132">
        <v>421900</v>
      </c>
      <c r="AS11" s="132">
        <v>385900</v>
      </c>
      <c r="AT11" s="132">
        <v>389200</v>
      </c>
      <c r="AU11" s="132">
        <v>367800</v>
      </c>
      <c r="AV11" s="132">
        <v>337400</v>
      </c>
      <c r="AW11" s="132">
        <v>348300</v>
      </c>
      <c r="AX11" s="132">
        <v>301000</v>
      </c>
      <c r="AY11" s="132">
        <v>327900</v>
      </c>
      <c r="AZ11" s="132">
        <v>314000</v>
      </c>
      <c r="BA11" s="132">
        <v>303000</v>
      </c>
      <c r="BB11" s="132">
        <v>290900</v>
      </c>
      <c r="BC11" s="133">
        <v>278600</v>
      </c>
      <c r="BD11" s="133">
        <v>278100</v>
      </c>
      <c r="BE11" s="133">
        <v>281900</v>
      </c>
      <c r="BF11" s="133">
        <v>274400</v>
      </c>
      <c r="BG11" s="133">
        <v>267300</v>
      </c>
      <c r="BH11" s="133">
        <v>246200</v>
      </c>
      <c r="BI11" s="133">
        <v>234600</v>
      </c>
      <c r="BJ11" s="134">
        <v>242100</v>
      </c>
      <c r="BK11" s="134">
        <v>230100</v>
      </c>
      <c r="BL11" s="133">
        <v>230400</v>
      </c>
      <c r="BM11" s="133">
        <v>225100</v>
      </c>
      <c r="BN11" s="133">
        <v>223500</v>
      </c>
      <c r="BO11" s="133">
        <v>213000</v>
      </c>
      <c r="BP11" s="133">
        <v>207200</v>
      </c>
      <c r="BQ11" s="133">
        <v>216600</v>
      </c>
      <c r="BR11" s="132">
        <v>200500</v>
      </c>
      <c r="BS11" s="135">
        <v>195900</v>
      </c>
      <c r="BT11" s="135">
        <v>198100</v>
      </c>
      <c r="BU11" s="135">
        <v>196600</v>
      </c>
    </row>
    <row r="12" spans="1:73" ht="20.100000000000001" customHeight="1">
      <c r="A12" s="140" t="s">
        <v>89</v>
      </c>
      <c r="B12" s="125" t="s">
        <v>90</v>
      </c>
      <c r="C12" s="126">
        <v>29300</v>
      </c>
      <c r="D12" s="126">
        <v>30200</v>
      </c>
      <c r="E12" s="126">
        <v>27100</v>
      </c>
      <c r="F12" s="126">
        <v>26900</v>
      </c>
      <c r="G12" s="126">
        <v>27000</v>
      </c>
      <c r="H12" s="126">
        <v>26700</v>
      </c>
      <c r="I12" s="126">
        <v>25100</v>
      </c>
      <c r="J12" s="126">
        <v>24400</v>
      </c>
      <c r="K12" s="126">
        <v>24200</v>
      </c>
      <c r="L12" s="126">
        <v>23300</v>
      </c>
      <c r="M12" s="126">
        <v>22400</v>
      </c>
      <c r="N12" s="126">
        <v>21600</v>
      </c>
      <c r="O12" s="126">
        <v>20900</v>
      </c>
      <c r="P12" s="126">
        <v>20500</v>
      </c>
      <c r="Q12" s="126">
        <v>21100</v>
      </c>
      <c r="R12" s="127">
        <v>20500</v>
      </c>
      <c r="S12" s="127">
        <v>19700</v>
      </c>
      <c r="T12" s="127">
        <v>18600</v>
      </c>
      <c r="U12" s="127">
        <v>17700</v>
      </c>
      <c r="V12" s="128">
        <v>17000</v>
      </c>
      <c r="W12" s="128">
        <v>16300</v>
      </c>
      <c r="X12" s="128">
        <v>15700</v>
      </c>
      <c r="Y12" s="128">
        <v>15000</v>
      </c>
      <c r="Z12" s="128">
        <v>14400</v>
      </c>
      <c r="AA12" s="128">
        <v>14100</v>
      </c>
      <c r="AB12" s="109">
        <v>14000</v>
      </c>
      <c r="AC12" s="110">
        <v>14100</v>
      </c>
      <c r="AD12" s="109">
        <v>13800</v>
      </c>
      <c r="AE12" s="109">
        <v>13600</v>
      </c>
      <c r="AF12" s="109">
        <v>13400</v>
      </c>
      <c r="AG12" s="109">
        <v>13000</v>
      </c>
      <c r="AH12" s="129">
        <v>12800</v>
      </c>
      <c r="AI12" s="129">
        <v>12500</v>
      </c>
      <c r="AJ12" s="141">
        <v>12200</v>
      </c>
      <c r="AL12" s="142" t="s">
        <v>89</v>
      </c>
      <c r="AM12" s="131" t="s">
        <v>90</v>
      </c>
      <c r="AN12" s="132">
        <v>183100</v>
      </c>
      <c r="AO12" s="132">
        <v>258000</v>
      </c>
      <c r="AP12" s="132">
        <v>211500</v>
      </c>
      <c r="AQ12" s="132">
        <v>219200</v>
      </c>
      <c r="AR12" s="132">
        <v>220900</v>
      </c>
      <c r="AS12" s="132">
        <v>220000</v>
      </c>
      <c r="AT12" s="132">
        <v>194500</v>
      </c>
      <c r="AU12" s="132">
        <v>167800</v>
      </c>
      <c r="AV12" s="132">
        <v>193000</v>
      </c>
      <c r="AW12" s="132">
        <v>161700</v>
      </c>
      <c r="AX12" s="132">
        <v>158600</v>
      </c>
      <c r="AY12" s="132">
        <v>124200</v>
      </c>
      <c r="AZ12" s="132">
        <v>134300</v>
      </c>
      <c r="BA12" s="132">
        <v>136800</v>
      </c>
      <c r="BB12" s="132">
        <v>161300</v>
      </c>
      <c r="BC12" s="133">
        <v>150800</v>
      </c>
      <c r="BD12" s="133">
        <v>146100</v>
      </c>
      <c r="BE12" s="133">
        <v>136600</v>
      </c>
      <c r="BF12" s="133">
        <v>127600</v>
      </c>
      <c r="BG12" s="133">
        <v>122900</v>
      </c>
      <c r="BH12" s="133">
        <v>124500</v>
      </c>
      <c r="BI12" s="133">
        <v>109900</v>
      </c>
      <c r="BJ12" s="134">
        <v>108300</v>
      </c>
      <c r="BK12" s="134">
        <v>102500</v>
      </c>
      <c r="BL12" s="143">
        <v>104100</v>
      </c>
      <c r="BM12" s="143">
        <v>110000</v>
      </c>
      <c r="BN12" s="143">
        <v>112200</v>
      </c>
      <c r="BO12" s="143">
        <v>103400</v>
      </c>
      <c r="BP12" s="143">
        <v>106700</v>
      </c>
      <c r="BQ12" s="143">
        <v>109100</v>
      </c>
      <c r="BR12" s="144">
        <v>102300</v>
      </c>
      <c r="BS12" s="135">
        <v>105800</v>
      </c>
      <c r="BT12" s="135">
        <v>97700</v>
      </c>
      <c r="BU12" s="135">
        <v>98500</v>
      </c>
    </row>
    <row r="13" spans="1:73" ht="20.100000000000001" customHeight="1">
      <c r="A13" s="145"/>
      <c r="B13" s="120" t="s">
        <v>82</v>
      </c>
      <c r="C13" s="121">
        <v>5050</v>
      </c>
      <c r="D13" s="121">
        <v>5710</v>
      </c>
      <c r="E13" s="121">
        <v>6240</v>
      </c>
      <c r="F13" s="121">
        <v>6320</v>
      </c>
      <c r="G13" s="121">
        <v>6320</v>
      </c>
      <c r="H13" s="121">
        <v>6360</v>
      </c>
      <c r="I13" s="121">
        <v>6380</v>
      </c>
      <c r="J13" s="121">
        <v>6380</v>
      </c>
      <c r="K13" s="121">
        <v>6380</v>
      </c>
      <c r="L13" s="121">
        <v>6360</v>
      </c>
      <c r="M13" s="121">
        <v>6210</v>
      </c>
      <c r="N13" s="121">
        <v>6150</v>
      </c>
      <c r="O13" s="121">
        <v>6070</v>
      </c>
      <c r="P13" s="121">
        <v>5980</v>
      </c>
      <c r="Q13" s="121">
        <v>5900</v>
      </c>
      <c r="R13" s="40">
        <v>5830</v>
      </c>
      <c r="S13" s="40">
        <v>5750</v>
      </c>
      <c r="T13" s="40">
        <v>5560</v>
      </c>
      <c r="U13" s="40">
        <v>5550</v>
      </c>
      <c r="V13" s="122">
        <v>5350</v>
      </c>
      <c r="W13" s="122">
        <v>5270</v>
      </c>
      <c r="X13" s="122">
        <v>5150</v>
      </c>
      <c r="Y13" s="122">
        <v>4970</v>
      </c>
      <c r="Z13" s="122">
        <v>4970</v>
      </c>
      <c r="AA13" s="122">
        <v>5010</v>
      </c>
      <c r="AB13" s="136">
        <v>5010</v>
      </c>
      <c r="AC13" s="137">
        <v>5000</v>
      </c>
      <c r="AD13" s="136">
        <v>4930</v>
      </c>
      <c r="AE13" s="136">
        <v>4890</v>
      </c>
      <c r="AF13" s="136">
        <v>4710</v>
      </c>
      <c r="AG13" s="136">
        <v>4740</v>
      </c>
      <c r="AH13" s="111">
        <v>4670</v>
      </c>
      <c r="AI13" s="111">
        <v>4600</v>
      </c>
      <c r="AJ13" s="112">
        <v>4590</v>
      </c>
      <c r="AL13" s="146"/>
      <c r="AM13" s="113" t="s">
        <v>82</v>
      </c>
      <c r="AN13" s="147">
        <v>145100</v>
      </c>
      <c r="AO13" s="147">
        <v>178200</v>
      </c>
      <c r="AP13" s="147">
        <v>207800</v>
      </c>
      <c r="AQ13" s="147">
        <v>211900</v>
      </c>
      <c r="AR13" s="147">
        <v>215500</v>
      </c>
      <c r="AS13" s="147">
        <v>224400</v>
      </c>
      <c r="AT13" s="147">
        <v>232400</v>
      </c>
      <c r="AU13" s="147">
        <v>234100</v>
      </c>
      <c r="AV13" s="147">
        <v>234500</v>
      </c>
      <c r="AW13" s="147">
        <v>239200</v>
      </c>
      <c r="AX13" s="147">
        <v>233100</v>
      </c>
      <c r="AY13" s="147">
        <v>236700</v>
      </c>
      <c r="AZ13" s="147">
        <v>235500</v>
      </c>
      <c r="BA13" s="147">
        <v>227600</v>
      </c>
      <c r="BB13" s="147">
        <v>229600</v>
      </c>
      <c r="BC13" s="148">
        <v>222800</v>
      </c>
      <c r="BD13" s="148">
        <v>230900</v>
      </c>
      <c r="BE13" s="148">
        <v>227400</v>
      </c>
      <c r="BF13" s="148">
        <v>229000</v>
      </c>
      <c r="BG13" s="148">
        <v>225000</v>
      </c>
      <c r="BH13" s="148">
        <v>218600</v>
      </c>
      <c r="BI13" s="148">
        <v>218900</v>
      </c>
      <c r="BJ13" s="149">
        <v>210200</v>
      </c>
      <c r="BK13" s="149">
        <v>202200</v>
      </c>
      <c r="BL13" s="148">
        <v>217800</v>
      </c>
      <c r="BM13" s="148">
        <v>222100</v>
      </c>
      <c r="BN13" s="148">
        <v>215100</v>
      </c>
      <c r="BO13" s="148">
        <v>204600</v>
      </c>
      <c r="BP13" s="148">
        <v>209900</v>
      </c>
      <c r="BQ13" s="150">
        <v>195200</v>
      </c>
      <c r="BR13" s="151">
        <v>203600</v>
      </c>
      <c r="BS13" s="109">
        <v>198200</v>
      </c>
      <c r="BT13" s="109">
        <v>193500</v>
      </c>
      <c r="BU13" s="109">
        <v>194500</v>
      </c>
    </row>
    <row r="14" spans="1:73" ht="20.100000000000001" customHeight="1">
      <c r="A14" s="119" t="s">
        <v>91</v>
      </c>
      <c r="B14" s="120" t="s">
        <v>92</v>
      </c>
      <c r="C14" s="121">
        <v>9960</v>
      </c>
      <c r="D14" s="121">
        <v>10400</v>
      </c>
      <c r="E14" s="121">
        <v>11100</v>
      </c>
      <c r="F14" s="121">
        <v>11700</v>
      </c>
      <c r="G14" s="121">
        <v>11900</v>
      </c>
      <c r="H14" s="121">
        <v>10900</v>
      </c>
      <c r="I14" s="121">
        <v>11300</v>
      </c>
      <c r="J14" s="121">
        <v>11200</v>
      </c>
      <c r="K14" s="121">
        <v>11000</v>
      </c>
      <c r="L14" s="121">
        <v>11300</v>
      </c>
      <c r="M14" s="121">
        <v>11200</v>
      </c>
      <c r="N14" s="121">
        <v>11000</v>
      </c>
      <c r="O14" s="121">
        <v>10700</v>
      </c>
      <c r="P14" s="121">
        <v>10300</v>
      </c>
      <c r="Q14" s="121">
        <v>9950</v>
      </c>
      <c r="R14" s="40">
        <v>9710</v>
      </c>
      <c r="S14" s="40">
        <v>9710</v>
      </c>
      <c r="T14" s="40">
        <v>9340</v>
      </c>
      <c r="U14" s="40">
        <v>9040</v>
      </c>
      <c r="V14" s="122">
        <v>8710</v>
      </c>
      <c r="W14" s="122">
        <v>8530</v>
      </c>
      <c r="X14" s="122">
        <v>8030</v>
      </c>
      <c r="Y14" s="122">
        <v>7950</v>
      </c>
      <c r="Z14" s="122">
        <v>7800</v>
      </c>
      <c r="AA14" s="122">
        <v>7400</v>
      </c>
      <c r="AB14" s="109">
        <v>7150</v>
      </c>
      <c r="AC14" s="110">
        <v>7170</v>
      </c>
      <c r="AD14" s="109">
        <v>6880</v>
      </c>
      <c r="AE14" s="109">
        <v>6840</v>
      </c>
      <c r="AF14" s="109">
        <v>6890</v>
      </c>
      <c r="AG14" s="109">
        <v>6490</v>
      </c>
      <c r="AH14" s="111">
        <v>6480</v>
      </c>
      <c r="AI14" s="111">
        <v>6370</v>
      </c>
      <c r="AJ14" s="112">
        <v>6240</v>
      </c>
      <c r="AL14" s="123" t="s">
        <v>91</v>
      </c>
      <c r="AM14" s="113" t="s">
        <v>92</v>
      </c>
      <c r="AN14" s="147">
        <v>215400</v>
      </c>
      <c r="AO14" s="147">
        <v>236500</v>
      </c>
      <c r="AP14" s="147">
        <v>248800</v>
      </c>
      <c r="AQ14" s="147">
        <v>281800</v>
      </c>
      <c r="AR14" s="147">
        <v>276300</v>
      </c>
      <c r="AS14" s="147">
        <v>267600</v>
      </c>
      <c r="AT14" s="147">
        <v>282700</v>
      </c>
      <c r="AU14" s="147">
        <v>284300</v>
      </c>
      <c r="AV14" s="147">
        <v>287100</v>
      </c>
      <c r="AW14" s="147">
        <v>294800</v>
      </c>
      <c r="AX14" s="147">
        <v>288900</v>
      </c>
      <c r="AY14" s="147">
        <v>286100</v>
      </c>
      <c r="AZ14" s="147">
        <v>296600</v>
      </c>
      <c r="BA14" s="147">
        <v>286900</v>
      </c>
      <c r="BB14" s="147">
        <v>272100</v>
      </c>
      <c r="BC14" s="148">
        <v>270600</v>
      </c>
      <c r="BD14" s="148">
        <v>262600</v>
      </c>
      <c r="BE14" s="148">
        <v>265700</v>
      </c>
      <c r="BF14" s="148">
        <v>263600</v>
      </c>
      <c r="BG14" s="148">
        <v>261200</v>
      </c>
      <c r="BH14" s="148">
        <v>261600</v>
      </c>
      <c r="BI14" s="148">
        <v>245500</v>
      </c>
      <c r="BJ14" s="149">
        <v>243400</v>
      </c>
      <c r="BK14" s="149">
        <v>252300</v>
      </c>
      <c r="BL14" s="148">
        <v>239600</v>
      </c>
      <c r="BM14" s="148">
        <v>230000</v>
      </c>
      <c r="BN14" s="148">
        <v>228500</v>
      </c>
      <c r="BO14" s="148">
        <v>209600</v>
      </c>
      <c r="BP14" s="148">
        <v>224600</v>
      </c>
      <c r="BQ14" s="150">
        <v>234000</v>
      </c>
      <c r="BR14" s="151">
        <v>225600</v>
      </c>
      <c r="BS14" s="109">
        <v>232900</v>
      </c>
      <c r="BT14" s="109">
        <v>240100</v>
      </c>
      <c r="BU14" s="109">
        <v>216300</v>
      </c>
    </row>
    <row r="15" spans="1:73" ht="20.100000000000001" customHeight="1">
      <c r="A15" s="100"/>
      <c r="B15" s="125" t="s">
        <v>90</v>
      </c>
      <c r="C15" s="126">
        <v>58200</v>
      </c>
      <c r="D15" s="126">
        <v>56400</v>
      </c>
      <c r="E15" s="126">
        <v>49500</v>
      </c>
      <c r="F15" s="126">
        <v>48300</v>
      </c>
      <c r="G15" s="126">
        <v>46700</v>
      </c>
      <c r="H15" s="126">
        <v>45900</v>
      </c>
      <c r="I15" s="126">
        <v>44600</v>
      </c>
      <c r="J15" s="126">
        <v>43300</v>
      </c>
      <c r="K15" s="126">
        <v>42400</v>
      </c>
      <c r="L15" s="126">
        <v>40800</v>
      </c>
      <c r="M15" s="126">
        <v>39200</v>
      </c>
      <c r="N15" s="126">
        <v>37700</v>
      </c>
      <c r="O15" s="126">
        <v>36500</v>
      </c>
      <c r="P15" s="126">
        <v>35500</v>
      </c>
      <c r="Q15" s="126">
        <v>33900</v>
      </c>
      <c r="R15" s="127">
        <v>33000</v>
      </c>
      <c r="S15" s="127">
        <v>32200</v>
      </c>
      <c r="T15" s="127">
        <v>30800</v>
      </c>
      <c r="U15" s="127">
        <v>29500</v>
      </c>
      <c r="V15" s="128">
        <v>28500</v>
      </c>
      <c r="W15" s="128">
        <v>27700</v>
      </c>
      <c r="X15" s="128">
        <v>26800</v>
      </c>
      <c r="Y15" s="128">
        <v>26100</v>
      </c>
      <c r="Z15" s="128">
        <v>25500</v>
      </c>
      <c r="AA15" s="128">
        <v>24800</v>
      </c>
      <c r="AB15" s="138">
        <v>24500</v>
      </c>
      <c r="AC15" s="139">
        <v>24200</v>
      </c>
      <c r="AD15" s="138">
        <v>23900</v>
      </c>
      <c r="AE15" s="138">
        <v>23200</v>
      </c>
      <c r="AF15" s="138">
        <v>22800</v>
      </c>
      <c r="AG15" s="138">
        <v>22400</v>
      </c>
      <c r="AH15" s="129">
        <v>22100</v>
      </c>
      <c r="AI15" s="129">
        <v>21900</v>
      </c>
      <c r="AJ15" s="130">
        <v>21500</v>
      </c>
      <c r="AL15" s="152"/>
      <c r="AM15" s="131" t="s">
        <v>90</v>
      </c>
      <c r="AN15" s="153">
        <v>1341000</v>
      </c>
      <c r="AO15" s="153">
        <v>1502000</v>
      </c>
      <c r="AP15" s="153">
        <v>1399000</v>
      </c>
      <c r="AQ15" s="153">
        <v>1435000</v>
      </c>
      <c r="AR15" s="153">
        <v>1347000</v>
      </c>
      <c r="AS15" s="153">
        <v>1297000</v>
      </c>
      <c r="AT15" s="153">
        <v>1279000</v>
      </c>
      <c r="AU15" s="153">
        <v>1203000</v>
      </c>
      <c r="AV15" s="153">
        <v>1200000</v>
      </c>
      <c r="AW15" s="153">
        <v>1210000</v>
      </c>
      <c r="AX15" s="153">
        <v>1138000</v>
      </c>
      <c r="AY15" s="153">
        <v>1087000</v>
      </c>
      <c r="AZ15" s="153">
        <v>1077000</v>
      </c>
      <c r="BA15" s="153">
        <v>1077000</v>
      </c>
      <c r="BB15" s="153">
        <v>985300</v>
      </c>
      <c r="BC15" s="154">
        <v>940400</v>
      </c>
      <c r="BD15" s="154">
        <v>972900</v>
      </c>
      <c r="BE15" s="154">
        <v>925400</v>
      </c>
      <c r="BF15" s="154">
        <v>920500</v>
      </c>
      <c r="BG15" s="154">
        <v>874800</v>
      </c>
      <c r="BH15" s="154">
        <v>854000</v>
      </c>
      <c r="BI15" s="154">
        <v>776800</v>
      </c>
      <c r="BJ15" s="155">
        <v>794400</v>
      </c>
      <c r="BK15" s="155">
        <v>809400</v>
      </c>
      <c r="BL15" s="154">
        <v>800500</v>
      </c>
      <c r="BM15" s="154">
        <v>797700</v>
      </c>
      <c r="BN15" s="154">
        <v>806700</v>
      </c>
      <c r="BO15" s="154">
        <v>760400</v>
      </c>
      <c r="BP15" s="154">
        <v>745800</v>
      </c>
      <c r="BQ15" s="156">
        <v>739200</v>
      </c>
      <c r="BR15" s="157">
        <v>742400</v>
      </c>
      <c r="BS15" s="138">
        <v>738700</v>
      </c>
      <c r="BT15" s="138">
        <v>727400</v>
      </c>
      <c r="BU15" s="138">
        <v>694500</v>
      </c>
    </row>
    <row r="16" spans="1:73" ht="20.100000000000001" customHeight="1">
      <c r="A16" s="524" t="s">
        <v>93</v>
      </c>
      <c r="B16" s="525"/>
      <c r="C16" s="126">
        <v>29900</v>
      </c>
      <c r="D16" s="126">
        <v>28200</v>
      </c>
      <c r="E16" s="126">
        <v>30800</v>
      </c>
      <c r="F16" s="126">
        <v>29700</v>
      </c>
      <c r="G16" s="126">
        <v>29400</v>
      </c>
      <c r="H16" s="126">
        <v>28400</v>
      </c>
      <c r="I16" s="126">
        <v>28200</v>
      </c>
      <c r="J16" s="126">
        <v>29000</v>
      </c>
      <c r="K16" s="126">
        <v>29800</v>
      </c>
      <c r="L16" s="126">
        <v>30200</v>
      </c>
      <c r="M16" s="126">
        <v>28000</v>
      </c>
      <c r="N16" s="126">
        <v>27300</v>
      </c>
      <c r="O16" s="126">
        <v>27000</v>
      </c>
      <c r="P16" s="126">
        <v>27200</v>
      </c>
      <c r="Q16" s="126">
        <v>27200</v>
      </c>
      <c r="R16" s="127">
        <v>26700</v>
      </c>
      <c r="S16" s="127">
        <v>26700</v>
      </c>
      <c r="T16" s="127">
        <v>26900</v>
      </c>
      <c r="U16" s="127">
        <v>26000</v>
      </c>
      <c r="V16" s="128">
        <v>25400</v>
      </c>
      <c r="W16" s="128">
        <v>23500</v>
      </c>
      <c r="X16" s="128">
        <v>23100</v>
      </c>
      <c r="Y16" s="128">
        <v>23000</v>
      </c>
      <c r="Z16" s="128">
        <v>23600</v>
      </c>
      <c r="AA16" s="128">
        <v>24300</v>
      </c>
      <c r="AB16" s="109">
        <v>24100</v>
      </c>
      <c r="AC16" s="110">
        <v>24000</v>
      </c>
      <c r="AD16" s="109">
        <v>24000</v>
      </c>
      <c r="AE16" s="109">
        <v>24600</v>
      </c>
      <c r="AF16" s="109">
        <v>24900</v>
      </c>
      <c r="AG16" s="109">
        <v>25200</v>
      </c>
      <c r="AH16" s="129">
        <v>25300</v>
      </c>
      <c r="AI16" s="129">
        <v>25700</v>
      </c>
      <c r="AJ16" s="130">
        <v>25800</v>
      </c>
      <c r="AL16" s="514" t="s">
        <v>93</v>
      </c>
      <c r="AM16" s="515"/>
      <c r="AN16" s="132">
        <v>821600</v>
      </c>
      <c r="AO16" s="132">
        <v>955600</v>
      </c>
      <c r="AP16" s="132">
        <v>1097000</v>
      </c>
      <c r="AQ16" s="132">
        <v>1055000</v>
      </c>
      <c r="AR16" s="132">
        <v>1115000</v>
      </c>
      <c r="AS16" s="132">
        <v>1058000</v>
      </c>
      <c r="AT16" s="132">
        <v>1074000</v>
      </c>
      <c r="AU16" s="132">
        <v>1121000</v>
      </c>
      <c r="AV16" s="132">
        <v>1126000</v>
      </c>
      <c r="AW16" s="132">
        <v>1162000</v>
      </c>
      <c r="AX16" s="132">
        <v>1157000</v>
      </c>
      <c r="AY16" s="132">
        <v>934500</v>
      </c>
      <c r="AZ16" s="132">
        <v>1083000</v>
      </c>
      <c r="BA16" s="132">
        <v>1075000</v>
      </c>
      <c r="BB16" s="132">
        <v>1075000</v>
      </c>
      <c r="BC16" s="133">
        <v>1167000</v>
      </c>
      <c r="BD16" s="133">
        <v>1030000</v>
      </c>
      <c r="BE16" s="133">
        <v>1072000</v>
      </c>
      <c r="BF16" s="133">
        <v>1085000</v>
      </c>
      <c r="BG16" s="133">
        <v>1042000</v>
      </c>
      <c r="BH16" s="133">
        <v>1025000</v>
      </c>
      <c r="BI16" s="133">
        <v>985500</v>
      </c>
      <c r="BJ16" s="134">
        <v>944400</v>
      </c>
      <c r="BK16" s="134">
        <v>1019000</v>
      </c>
      <c r="BL16" s="143">
        <v>1118000</v>
      </c>
      <c r="BM16" s="143">
        <v>1121000</v>
      </c>
      <c r="BN16" s="143">
        <v>1022000</v>
      </c>
      <c r="BO16" s="143">
        <v>915100</v>
      </c>
      <c r="BP16" s="143">
        <v>942100</v>
      </c>
      <c r="BQ16" s="143">
        <v>968700</v>
      </c>
      <c r="BR16" s="144">
        <v>940700</v>
      </c>
      <c r="BS16" s="135">
        <v>1027000</v>
      </c>
      <c r="BT16" s="135">
        <v>1124000</v>
      </c>
      <c r="BU16" s="135">
        <v>1107000</v>
      </c>
    </row>
    <row r="17" spans="1:73" ht="20.100000000000001" customHeight="1">
      <c r="A17" s="522" t="s">
        <v>94</v>
      </c>
      <c r="B17" s="120" t="s">
        <v>88</v>
      </c>
      <c r="C17" s="121">
        <v>3950</v>
      </c>
      <c r="D17" s="121">
        <v>3860</v>
      </c>
      <c r="E17" s="121">
        <v>3790</v>
      </c>
      <c r="F17" s="121">
        <v>3810</v>
      </c>
      <c r="G17" s="121">
        <v>3830</v>
      </c>
      <c r="H17" s="121">
        <v>3940</v>
      </c>
      <c r="I17" s="121">
        <v>4010</v>
      </c>
      <c r="J17" s="121">
        <v>4140</v>
      </c>
      <c r="K17" s="121">
        <v>4160</v>
      </c>
      <c r="L17" s="121">
        <v>4190</v>
      </c>
      <c r="M17" s="121">
        <v>4230</v>
      </c>
      <c r="N17" s="121">
        <v>4190</v>
      </c>
      <c r="O17" s="121">
        <v>4200</v>
      </c>
      <c r="P17" s="121">
        <v>4240</v>
      </c>
      <c r="Q17" s="121">
        <v>4220</v>
      </c>
      <c r="R17" s="40">
        <v>4180</v>
      </c>
      <c r="S17" s="40">
        <v>4180</v>
      </c>
      <c r="T17" s="40">
        <v>4110</v>
      </c>
      <c r="U17" s="40">
        <v>4180</v>
      </c>
      <c r="V17" s="122">
        <v>4170</v>
      </c>
      <c r="W17" s="122">
        <v>4190</v>
      </c>
      <c r="X17" s="122">
        <v>4180</v>
      </c>
      <c r="Y17" s="122">
        <v>4170</v>
      </c>
      <c r="Z17" s="122">
        <v>4120</v>
      </c>
      <c r="AA17" s="122">
        <v>4140</v>
      </c>
      <c r="AB17" s="136">
        <v>4060</v>
      </c>
      <c r="AC17" s="137">
        <v>4000</v>
      </c>
      <c r="AD17" s="136">
        <v>3970</v>
      </c>
      <c r="AE17" s="136">
        <v>3950</v>
      </c>
      <c r="AF17" s="136">
        <v>3920</v>
      </c>
      <c r="AG17" s="136">
        <v>3940</v>
      </c>
      <c r="AH17" s="111">
        <v>3960</v>
      </c>
      <c r="AI17" s="111">
        <v>3970</v>
      </c>
      <c r="AJ17" s="112">
        <v>4010</v>
      </c>
      <c r="AL17" s="512" t="s">
        <v>94</v>
      </c>
      <c r="AM17" s="113" t="s">
        <v>88</v>
      </c>
      <c r="AN17" s="114">
        <v>255500</v>
      </c>
      <c r="AO17" s="114">
        <v>285000</v>
      </c>
      <c r="AP17" s="114">
        <v>288200</v>
      </c>
      <c r="AQ17" s="114">
        <v>292800</v>
      </c>
      <c r="AR17" s="114">
        <v>304600</v>
      </c>
      <c r="AS17" s="114">
        <v>311300</v>
      </c>
      <c r="AT17" s="114">
        <v>312100</v>
      </c>
      <c r="AU17" s="114">
        <v>320800</v>
      </c>
      <c r="AV17" s="114">
        <v>324900</v>
      </c>
      <c r="AW17" s="114">
        <v>329300</v>
      </c>
      <c r="AX17" s="114">
        <v>348600</v>
      </c>
      <c r="AY17" s="114">
        <v>342000</v>
      </c>
      <c r="AZ17" s="114">
        <v>345900</v>
      </c>
      <c r="BA17" s="114">
        <v>357900</v>
      </c>
      <c r="BB17" s="114">
        <v>357500</v>
      </c>
      <c r="BC17" s="115">
        <v>342400</v>
      </c>
      <c r="BD17" s="115">
        <v>359700</v>
      </c>
      <c r="BE17" s="115">
        <v>362900</v>
      </c>
      <c r="BF17" s="115">
        <v>365300</v>
      </c>
      <c r="BG17" s="115">
        <v>370800</v>
      </c>
      <c r="BH17" s="115">
        <v>359100</v>
      </c>
      <c r="BI17" s="115">
        <v>365900</v>
      </c>
      <c r="BJ17" s="116">
        <v>362700</v>
      </c>
      <c r="BK17" s="116">
        <v>353200</v>
      </c>
      <c r="BL17" s="115">
        <v>372100</v>
      </c>
      <c r="BM17" s="115">
        <v>355000</v>
      </c>
      <c r="BN17" s="115">
        <v>349900</v>
      </c>
      <c r="BO17" s="115">
        <v>346300</v>
      </c>
      <c r="BP17" s="115">
        <v>357700</v>
      </c>
      <c r="BQ17" s="115">
        <v>349500</v>
      </c>
      <c r="BR17" s="114">
        <v>381800</v>
      </c>
      <c r="BS17" s="117">
        <v>371700</v>
      </c>
      <c r="BT17" s="117">
        <v>362700</v>
      </c>
      <c r="BU17" s="117">
        <v>380100</v>
      </c>
    </row>
    <row r="18" spans="1:73" ht="20.100000000000001" customHeight="1">
      <c r="A18" s="523"/>
      <c r="B18" s="125" t="s">
        <v>84</v>
      </c>
      <c r="C18" s="126">
        <v>15100</v>
      </c>
      <c r="D18" s="126">
        <v>15400</v>
      </c>
      <c r="E18" s="126">
        <v>11500</v>
      </c>
      <c r="F18" s="126">
        <v>11400</v>
      </c>
      <c r="G18" s="126">
        <v>11300</v>
      </c>
      <c r="H18" s="126">
        <v>11000</v>
      </c>
      <c r="I18" s="126">
        <v>10500</v>
      </c>
      <c r="J18" s="126">
        <v>10100</v>
      </c>
      <c r="K18" s="126">
        <v>9930</v>
      </c>
      <c r="L18" s="126">
        <v>9830</v>
      </c>
      <c r="M18" s="126">
        <v>9730</v>
      </c>
      <c r="N18" s="126">
        <v>9610</v>
      </c>
      <c r="O18" s="126">
        <v>9510</v>
      </c>
      <c r="P18" s="126">
        <v>9570</v>
      </c>
      <c r="Q18" s="126">
        <v>9440</v>
      </c>
      <c r="R18" s="127">
        <v>9450</v>
      </c>
      <c r="S18" s="127">
        <v>9430</v>
      </c>
      <c r="T18" s="127">
        <v>9510</v>
      </c>
      <c r="U18" s="127">
        <v>9380</v>
      </c>
      <c r="V18" s="128">
        <v>9170</v>
      </c>
      <c r="W18" s="128">
        <v>9030</v>
      </c>
      <c r="X18" s="128">
        <v>8890</v>
      </c>
      <c r="Y18" s="128">
        <v>8790</v>
      </c>
      <c r="Z18" s="128">
        <v>8750</v>
      </c>
      <c r="AA18" s="128">
        <v>8560</v>
      </c>
      <c r="AB18" s="138">
        <v>8470</v>
      </c>
      <c r="AC18" s="139">
        <v>8430</v>
      </c>
      <c r="AD18" s="138">
        <v>8340</v>
      </c>
      <c r="AE18" s="138">
        <v>8080</v>
      </c>
      <c r="AF18" s="138">
        <v>8100</v>
      </c>
      <c r="AG18" s="138">
        <v>8120</v>
      </c>
      <c r="AH18" s="129">
        <v>8170</v>
      </c>
      <c r="AI18" s="129">
        <v>8170</v>
      </c>
      <c r="AJ18" s="130">
        <v>8100</v>
      </c>
      <c r="AL18" s="513"/>
      <c r="AM18" s="131" t="s">
        <v>84</v>
      </c>
      <c r="AN18" s="132">
        <v>666000</v>
      </c>
      <c r="AO18" s="132">
        <v>627100</v>
      </c>
      <c r="AP18" s="132">
        <v>409400</v>
      </c>
      <c r="AQ18" s="132">
        <v>415900</v>
      </c>
      <c r="AR18" s="132">
        <v>421600</v>
      </c>
      <c r="AS18" s="132">
        <v>357000</v>
      </c>
      <c r="AT18" s="132">
        <v>352800</v>
      </c>
      <c r="AU18" s="132">
        <v>338100</v>
      </c>
      <c r="AV18" s="132">
        <v>316500</v>
      </c>
      <c r="AW18" s="132">
        <v>336400</v>
      </c>
      <c r="AX18" s="132">
        <v>295300</v>
      </c>
      <c r="AY18" s="132">
        <v>318500</v>
      </c>
      <c r="AZ18" s="132">
        <v>312000</v>
      </c>
      <c r="BA18" s="132">
        <v>339000</v>
      </c>
      <c r="BB18" s="132">
        <v>325000</v>
      </c>
      <c r="BC18" s="133">
        <v>325000</v>
      </c>
      <c r="BD18" s="133">
        <v>314000</v>
      </c>
      <c r="BE18" s="133">
        <v>345600</v>
      </c>
      <c r="BF18" s="133">
        <v>334500</v>
      </c>
      <c r="BG18" s="133">
        <v>317700</v>
      </c>
      <c r="BH18" s="133">
        <v>309800</v>
      </c>
      <c r="BI18" s="133">
        <v>300100</v>
      </c>
      <c r="BJ18" s="134">
        <v>305400</v>
      </c>
      <c r="BK18" s="134">
        <v>289000</v>
      </c>
      <c r="BL18" s="133">
        <v>291700</v>
      </c>
      <c r="BM18" s="133">
        <v>293300</v>
      </c>
      <c r="BN18" s="133">
        <v>284800</v>
      </c>
      <c r="BO18" s="133">
        <v>267000</v>
      </c>
      <c r="BP18" s="133">
        <v>268200</v>
      </c>
      <c r="BQ18" s="133">
        <v>294900</v>
      </c>
      <c r="BR18" s="132">
        <v>288800</v>
      </c>
      <c r="BS18" s="135">
        <v>293900</v>
      </c>
      <c r="BT18" s="135">
        <v>290800</v>
      </c>
      <c r="BU18" s="135">
        <v>290100</v>
      </c>
    </row>
    <row r="19" spans="1:73" ht="20.100000000000001" customHeight="1">
      <c r="A19" s="522" t="s">
        <v>95</v>
      </c>
      <c r="B19" s="120" t="s">
        <v>88</v>
      </c>
      <c r="C19" s="121">
        <v>1850</v>
      </c>
      <c r="D19" s="121">
        <v>1900</v>
      </c>
      <c r="E19" s="121">
        <v>1870</v>
      </c>
      <c r="F19" s="121">
        <v>1840</v>
      </c>
      <c r="G19" s="121">
        <v>1860</v>
      </c>
      <c r="H19" s="121">
        <v>1820</v>
      </c>
      <c r="I19" s="121">
        <v>1780</v>
      </c>
      <c r="J19" s="121">
        <v>1770</v>
      </c>
      <c r="K19" s="121">
        <v>1730</v>
      </c>
      <c r="L19" s="121">
        <v>1690</v>
      </c>
      <c r="M19" s="121">
        <v>1690</v>
      </c>
      <c r="N19" s="121">
        <v>1670</v>
      </c>
      <c r="O19" s="121">
        <v>1680</v>
      </c>
      <c r="P19" s="121">
        <v>1650</v>
      </c>
      <c r="Q19" s="121">
        <v>1610</v>
      </c>
      <c r="R19" s="40">
        <v>1600</v>
      </c>
      <c r="S19" s="40">
        <v>1610</v>
      </c>
      <c r="T19" s="40">
        <v>1600</v>
      </c>
      <c r="U19" s="40">
        <v>1540</v>
      </c>
      <c r="V19" s="122">
        <v>1480</v>
      </c>
      <c r="W19" s="122">
        <v>1470</v>
      </c>
      <c r="X19" s="122">
        <v>1450</v>
      </c>
      <c r="Y19" s="122">
        <v>1420</v>
      </c>
      <c r="Z19" s="122">
        <v>1450</v>
      </c>
      <c r="AA19" s="122">
        <v>1350</v>
      </c>
      <c r="AB19" s="109">
        <v>1300</v>
      </c>
      <c r="AC19" s="110">
        <v>1250</v>
      </c>
      <c r="AD19" s="109">
        <v>1210</v>
      </c>
      <c r="AE19" s="109">
        <v>1200</v>
      </c>
      <c r="AF19" s="109">
        <v>1160</v>
      </c>
      <c r="AG19" s="109">
        <v>1130</v>
      </c>
      <c r="AH19" s="111">
        <v>1120</v>
      </c>
      <c r="AI19" s="111">
        <v>1090</v>
      </c>
      <c r="AJ19" s="112">
        <v>1090</v>
      </c>
      <c r="AL19" s="512" t="s">
        <v>95</v>
      </c>
      <c r="AM19" s="113" t="s">
        <v>88</v>
      </c>
      <c r="AN19" s="114">
        <v>116600</v>
      </c>
      <c r="AO19" s="114">
        <v>135400</v>
      </c>
      <c r="AP19" s="114">
        <v>143400</v>
      </c>
      <c r="AQ19" s="114">
        <v>144100</v>
      </c>
      <c r="AR19" s="114">
        <v>150800</v>
      </c>
      <c r="AS19" s="114">
        <v>151400</v>
      </c>
      <c r="AT19" s="114">
        <v>153400</v>
      </c>
      <c r="AU19" s="114">
        <v>149500</v>
      </c>
      <c r="AV19" s="114">
        <v>146000</v>
      </c>
      <c r="AW19" s="114">
        <v>144300</v>
      </c>
      <c r="AX19" s="114">
        <v>150800</v>
      </c>
      <c r="AY19" s="114">
        <v>152100</v>
      </c>
      <c r="AZ19" s="114">
        <v>153700</v>
      </c>
      <c r="BA19" s="114">
        <v>155600</v>
      </c>
      <c r="BB19" s="114">
        <v>156400</v>
      </c>
      <c r="BC19" s="115">
        <v>146800</v>
      </c>
      <c r="BD19" s="115">
        <v>160500</v>
      </c>
      <c r="BE19" s="115">
        <v>159200</v>
      </c>
      <c r="BF19" s="115">
        <v>148500</v>
      </c>
      <c r="BG19" s="115">
        <v>144700</v>
      </c>
      <c r="BH19" s="115">
        <v>137300</v>
      </c>
      <c r="BI19" s="115">
        <v>139200</v>
      </c>
      <c r="BJ19" s="116">
        <v>137400</v>
      </c>
      <c r="BK19" s="116">
        <v>132100</v>
      </c>
      <c r="BL19" s="115">
        <v>133600</v>
      </c>
      <c r="BM19" s="115">
        <v>126800</v>
      </c>
      <c r="BN19" s="115">
        <v>124000</v>
      </c>
      <c r="BO19" s="115">
        <v>108400</v>
      </c>
      <c r="BP19" s="115">
        <v>112200</v>
      </c>
      <c r="BQ19" s="115">
        <v>107600</v>
      </c>
      <c r="BR19" s="114">
        <v>111700</v>
      </c>
      <c r="BS19" s="117">
        <v>113200</v>
      </c>
      <c r="BT19" s="117">
        <v>107000</v>
      </c>
      <c r="BU19" s="117">
        <v>106300</v>
      </c>
    </row>
    <row r="20" spans="1:73" ht="20.100000000000001" customHeight="1">
      <c r="A20" s="523"/>
      <c r="B20" s="125" t="s">
        <v>84</v>
      </c>
      <c r="C20" s="126">
        <v>20800</v>
      </c>
      <c r="D20" s="126">
        <v>19600</v>
      </c>
      <c r="E20" s="126">
        <v>17500</v>
      </c>
      <c r="F20" s="126">
        <v>17000</v>
      </c>
      <c r="G20" s="126">
        <v>16800</v>
      </c>
      <c r="H20" s="126">
        <v>16300</v>
      </c>
      <c r="I20" s="126">
        <v>15900</v>
      </c>
      <c r="J20" s="126">
        <v>15400</v>
      </c>
      <c r="K20" s="126">
        <v>14800</v>
      </c>
      <c r="L20" s="126">
        <v>14400</v>
      </c>
      <c r="M20" s="126">
        <v>13800</v>
      </c>
      <c r="N20" s="126">
        <v>13400</v>
      </c>
      <c r="O20" s="126">
        <v>12900</v>
      </c>
      <c r="P20" s="126">
        <v>12700</v>
      </c>
      <c r="Q20" s="126">
        <v>12400</v>
      </c>
      <c r="R20" s="127">
        <v>12300</v>
      </c>
      <c r="S20" s="127">
        <v>12000</v>
      </c>
      <c r="T20" s="127">
        <v>11700</v>
      </c>
      <c r="U20" s="127">
        <v>11300</v>
      </c>
      <c r="V20" s="128">
        <v>10900</v>
      </c>
      <c r="W20" s="128">
        <v>10600</v>
      </c>
      <c r="X20" s="128">
        <v>10300</v>
      </c>
      <c r="Y20" s="128">
        <v>9990</v>
      </c>
      <c r="Z20" s="128">
        <v>9670</v>
      </c>
      <c r="AA20" s="128">
        <v>9470</v>
      </c>
      <c r="AB20" s="109">
        <v>9320</v>
      </c>
      <c r="AC20" s="110">
        <v>9170</v>
      </c>
      <c r="AD20" s="109">
        <v>9050</v>
      </c>
      <c r="AE20" s="109">
        <v>8800</v>
      </c>
      <c r="AF20" s="109">
        <v>8700</v>
      </c>
      <c r="AG20" s="109">
        <v>8570</v>
      </c>
      <c r="AH20" s="129">
        <v>8450</v>
      </c>
      <c r="AI20" s="129">
        <v>8320</v>
      </c>
      <c r="AJ20" s="130">
        <v>8190</v>
      </c>
      <c r="AL20" s="513"/>
      <c r="AM20" s="131" t="s">
        <v>84</v>
      </c>
      <c r="AN20" s="132">
        <v>315500</v>
      </c>
      <c r="AO20" s="132">
        <v>270900</v>
      </c>
      <c r="AP20" s="132">
        <v>256000</v>
      </c>
      <c r="AQ20" s="132">
        <v>253600</v>
      </c>
      <c r="AR20" s="132">
        <v>261400</v>
      </c>
      <c r="AS20" s="132">
        <v>232300</v>
      </c>
      <c r="AT20" s="132">
        <v>233600</v>
      </c>
      <c r="AU20" s="132">
        <v>228800</v>
      </c>
      <c r="AV20" s="132">
        <v>210600</v>
      </c>
      <c r="AW20" s="132">
        <v>215400</v>
      </c>
      <c r="AX20" s="132">
        <v>171100</v>
      </c>
      <c r="AY20" s="132">
        <v>212700</v>
      </c>
      <c r="AZ20" s="132">
        <v>190000</v>
      </c>
      <c r="BA20" s="132">
        <v>189300</v>
      </c>
      <c r="BB20" s="132">
        <v>187900</v>
      </c>
      <c r="BC20" s="133">
        <v>186500</v>
      </c>
      <c r="BD20" s="133">
        <v>188100</v>
      </c>
      <c r="BE20" s="133">
        <v>193300</v>
      </c>
      <c r="BF20" s="133">
        <v>179200</v>
      </c>
      <c r="BG20" s="133">
        <v>172500</v>
      </c>
      <c r="BH20" s="133">
        <v>155500</v>
      </c>
      <c r="BI20" s="133">
        <v>151200</v>
      </c>
      <c r="BJ20" s="134">
        <v>156200</v>
      </c>
      <c r="BK20" s="134">
        <v>143100</v>
      </c>
      <c r="BL20" s="133">
        <v>144500</v>
      </c>
      <c r="BM20" s="133">
        <v>146600</v>
      </c>
      <c r="BN20" s="133">
        <v>139200</v>
      </c>
      <c r="BO20" s="133">
        <v>138800</v>
      </c>
      <c r="BP20" s="133">
        <v>131100</v>
      </c>
      <c r="BQ20" s="133">
        <v>139100</v>
      </c>
      <c r="BR20" s="132">
        <v>134200</v>
      </c>
      <c r="BS20" s="135">
        <v>135400</v>
      </c>
      <c r="BT20" s="135">
        <v>130300</v>
      </c>
      <c r="BU20" s="135">
        <v>129700</v>
      </c>
    </row>
    <row r="21" spans="1:73" ht="20.100000000000001" customHeight="1">
      <c r="A21" s="145"/>
      <c r="B21" s="120" t="s">
        <v>96</v>
      </c>
      <c r="C21" s="121">
        <v>4690</v>
      </c>
      <c r="D21" s="121">
        <v>5110</v>
      </c>
      <c r="E21" s="121">
        <v>5330</v>
      </c>
      <c r="F21" s="121">
        <v>5510</v>
      </c>
      <c r="G21" s="121">
        <v>5820</v>
      </c>
      <c r="H21" s="121">
        <v>5900</v>
      </c>
      <c r="I21" s="121">
        <v>5800</v>
      </c>
      <c r="J21" s="121">
        <v>5650</v>
      </c>
      <c r="K21" s="121">
        <v>5650</v>
      </c>
      <c r="L21" s="121">
        <v>5670</v>
      </c>
      <c r="M21" s="121">
        <v>5490</v>
      </c>
      <c r="N21" s="121">
        <v>5360</v>
      </c>
      <c r="O21" s="121">
        <v>5290</v>
      </c>
      <c r="P21" s="121">
        <v>5150</v>
      </c>
      <c r="Q21" s="121">
        <v>5110</v>
      </c>
      <c r="R21" s="40">
        <v>4950</v>
      </c>
      <c r="S21" s="40">
        <v>4840</v>
      </c>
      <c r="T21" s="40">
        <v>4720</v>
      </c>
      <c r="U21" s="40">
        <v>4640</v>
      </c>
      <c r="V21" s="122">
        <v>4540</v>
      </c>
      <c r="W21" s="122">
        <v>4380</v>
      </c>
      <c r="X21" s="122">
        <v>4360</v>
      </c>
      <c r="Y21" s="122">
        <v>4240</v>
      </c>
      <c r="Z21" s="122">
        <v>4130</v>
      </c>
      <c r="AA21" s="122">
        <v>4260</v>
      </c>
      <c r="AB21" s="136">
        <v>4320</v>
      </c>
      <c r="AC21" s="137">
        <v>4290</v>
      </c>
      <c r="AD21" s="136">
        <v>4220</v>
      </c>
      <c r="AE21" s="136">
        <v>4480</v>
      </c>
      <c r="AF21" s="136">
        <v>4470</v>
      </c>
      <c r="AG21" s="136">
        <v>4550</v>
      </c>
      <c r="AH21" s="111">
        <v>4510</v>
      </c>
      <c r="AI21" s="111">
        <v>4520</v>
      </c>
      <c r="AJ21" s="112">
        <v>4420</v>
      </c>
      <c r="AL21" s="57"/>
      <c r="AM21" s="113" t="s">
        <v>96</v>
      </c>
      <c r="AN21" s="114">
        <v>88800</v>
      </c>
      <c r="AO21" s="114">
        <v>116700</v>
      </c>
      <c r="AP21" s="114">
        <v>142500</v>
      </c>
      <c r="AQ21" s="114">
        <v>142600</v>
      </c>
      <c r="AR21" s="114">
        <v>161300</v>
      </c>
      <c r="AS21" s="114">
        <v>161600</v>
      </c>
      <c r="AT21" s="114">
        <v>163800</v>
      </c>
      <c r="AU21" s="114">
        <v>154600</v>
      </c>
      <c r="AV21" s="114">
        <v>154600</v>
      </c>
      <c r="AW21" s="114">
        <v>168300</v>
      </c>
      <c r="AX21" s="114">
        <v>165500</v>
      </c>
      <c r="AY21" s="114">
        <v>159000</v>
      </c>
      <c r="AZ21" s="114">
        <v>154700</v>
      </c>
      <c r="BA21" s="114">
        <v>143800</v>
      </c>
      <c r="BB21" s="114">
        <v>156200</v>
      </c>
      <c r="BC21" s="115">
        <v>141800</v>
      </c>
      <c r="BD21" s="115">
        <v>144400</v>
      </c>
      <c r="BE21" s="115">
        <v>154500</v>
      </c>
      <c r="BF21" s="115">
        <v>147200</v>
      </c>
      <c r="BG21" s="115">
        <v>147400</v>
      </c>
      <c r="BH21" s="115">
        <v>139500</v>
      </c>
      <c r="BI21" s="115">
        <v>140800</v>
      </c>
      <c r="BJ21" s="116">
        <v>133600</v>
      </c>
      <c r="BK21" s="116">
        <v>131600</v>
      </c>
      <c r="BL21" s="115">
        <v>145100</v>
      </c>
      <c r="BM21" s="115">
        <v>142700</v>
      </c>
      <c r="BN21" s="115">
        <v>147200</v>
      </c>
      <c r="BO21" s="115">
        <v>135300</v>
      </c>
      <c r="BP21" s="115">
        <v>150300</v>
      </c>
      <c r="BQ21" s="115">
        <v>144100</v>
      </c>
      <c r="BR21" s="114">
        <v>154200</v>
      </c>
      <c r="BS21" s="117">
        <v>155900</v>
      </c>
      <c r="BT21" s="117">
        <v>149900</v>
      </c>
      <c r="BU21" s="117">
        <v>153200</v>
      </c>
    </row>
    <row r="22" spans="1:73" ht="20.100000000000001" customHeight="1">
      <c r="A22" s="119" t="s">
        <v>97</v>
      </c>
      <c r="B22" s="120" t="s">
        <v>98</v>
      </c>
      <c r="C22" s="121">
        <v>6710</v>
      </c>
      <c r="D22" s="121">
        <v>7360</v>
      </c>
      <c r="E22" s="121">
        <v>8860</v>
      </c>
      <c r="F22" s="121">
        <v>8290</v>
      </c>
      <c r="G22" s="121">
        <v>7650</v>
      </c>
      <c r="H22" s="121">
        <v>8180</v>
      </c>
      <c r="I22" s="121">
        <v>8210</v>
      </c>
      <c r="J22" s="121">
        <v>8300</v>
      </c>
      <c r="K22" s="121">
        <v>8670</v>
      </c>
      <c r="L22" s="121">
        <v>8410</v>
      </c>
      <c r="M22" s="121">
        <v>8540</v>
      </c>
      <c r="N22" s="121">
        <v>8330</v>
      </c>
      <c r="O22" s="121">
        <v>9260</v>
      </c>
      <c r="P22" s="121">
        <v>9200</v>
      </c>
      <c r="Q22" s="121">
        <v>8650</v>
      </c>
      <c r="R22" s="40">
        <v>8100</v>
      </c>
      <c r="S22" s="40">
        <v>8370</v>
      </c>
      <c r="T22" s="40">
        <v>8280</v>
      </c>
      <c r="U22" s="40">
        <v>7730</v>
      </c>
      <c r="V22" s="122">
        <v>6900</v>
      </c>
      <c r="W22" s="122">
        <v>7110</v>
      </c>
      <c r="X22" s="122">
        <v>6680</v>
      </c>
      <c r="Y22" s="122">
        <v>6400</v>
      </c>
      <c r="Z22" s="122">
        <v>6390</v>
      </c>
      <c r="AA22" s="122">
        <v>6580</v>
      </c>
      <c r="AB22" s="109">
        <v>6590</v>
      </c>
      <c r="AC22" s="110">
        <v>6380</v>
      </c>
      <c r="AD22" s="109">
        <v>6550</v>
      </c>
      <c r="AE22" s="109">
        <v>6450</v>
      </c>
      <c r="AF22" s="109">
        <v>6340</v>
      </c>
      <c r="AG22" s="109">
        <v>5920</v>
      </c>
      <c r="AH22" s="111">
        <v>5770</v>
      </c>
      <c r="AI22" s="111">
        <v>5530</v>
      </c>
      <c r="AJ22" s="112">
        <v>5580</v>
      </c>
      <c r="AL22" s="123" t="s">
        <v>97</v>
      </c>
      <c r="AM22" s="113" t="s">
        <v>98</v>
      </c>
      <c r="AN22" s="114">
        <v>107400</v>
      </c>
      <c r="AO22" s="114">
        <v>144200</v>
      </c>
      <c r="AP22" s="114">
        <v>181600</v>
      </c>
      <c r="AQ22" s="114">
        <v>174200</v>
      </c>
      <c r="AR22" s="114">
        <v>164200</v>
      </c>
      <c r="AS22" s="114">
        <v>179100</v>
      </c>
      <c r="AT22" s="114">
        <v>177900</v>
      </c>
      <c r="AU22" s="114">
        <v>185700</v>
      </c>
      <c r="AV22" s="114">
        <v>207700</v>
      </c>
      <c r="AW22" s="114">
        <v>188700</v>
      </c>
      <c r="AX22" s="114">
        <v>205400</v>
      </c>
      <c r="AY22" s="114">
        <v>192700</v>
      </c>
      <c r="AZ22" s="114">
        <v>228600</v>
      </c>
      <c r="BA22" s="114">
        <v>228000</v>
      </c>
      <c r="BB22" s="114">
        <v>211600</v>
      </c>
      <c r="BC22" s="115">
        <v>196100</v>
      </c>
      <c r="BD22" s="115">
        <v>200900</v>
      </c>
      <c r="BE22" s="115">
        <v>198600</v>
      </c>
      <c r="BF22" s="115">
        <v>199000</v>
      </c>
      <c r="BG22" s="115">
        <v>172200</v>
      </c>
      <c r="BH22" s="115">
        <v>190600</v>
      </c>
      <c r="BI22" s="115">
        <v>188100</v>
      </c>
      <c r="BJ22" s="116">
        <v>184600</v>
      </c>
      <c r="BK22" s="116">
        <v>169900</v>
      </c>
      <c r="BL22" s="115">
        <v>192900</v>
      </c>
      <c r="BM22" s="115">
        <v>196800</v>
      </c>
      <c r="BN22" s="115">
        <v>180800</v>
      </c>
      <c r="BO22" s="115">
        <v>166200</v>
      </c>
      <c r="BP22" s="115">
        <v>168600</v>
      </c>
      <c r="BQ22" s="115">
        <v>181600</v>
      </c>
      <c r="BR22" s="114">
        <v>167500</v>
      </c>
      <c r="BS22" s="117">
        <v>182500</v>
      </c>
      <c r="BT22" s="117">
        <v>182500</v>
      </c>
      <c r="BU22" s="117">
        <v>142200</v>
      </c>
    </row>
    <row r="23" spans="1:73" ht="20.100000000000001" customHeight="1">
      <c r="A23" s="98"/>
      <c r="B23" s="125" t="s">
        <v>86</v>
      </c>
      <c r="C23" s="126">
        <v>11500</v>
      </c>
      <c r="D23" s="126">
        <v>11700</v>
      </c>
      <c r="E23" s="126">
        <v>10800</v>
      </c>
      <c r="F23" s="126">
        <v>10600</v>
      </c>
      <c r="G23" s="126">
        <v>10300</v>
      </c>
      <c r="H23" s="126">
        <v>10500</v>
      </c>
      <c r="I23" s="126">
        <v>10000</v>
      </c>
      <c r="J23" s="126">
        <v>9590</v>
      </c>
      <c r="K23" s="126">
        <v>9610</v>
      </c>
      <c r="L23" s="126">
        <v>9490</v>
      </c>
      <c r="M23" s="126">
        <v>9480</v>
      </c>
      <c r="N23" s="126">
        <v>9420</v>
      </c>
      <c r="O23" s="126">
        <v>9940</v>
      </c>
      <c r="P23" s="126">
        <v>9980</v>
      </c>
      <c r="Q23" s="126">
        <v>9430</v>
      </c>
      <c r="R23" s="127">
        <v>9310</v>
      </c>
      <c r="S23" s="127">
        <v>9360</v>
      </c>
      <c r="T23" s="127">
        <v>9330</v>
      </c>
      <c r="U23" s="127">
        <v>9300</v>
      </c>
      <c r="V23" s="128">
        <v>9050</v>
      </c>
      <c r="W23" s="128">
        <v>8800</v>
      </c>
      <c r="X23" s="128">
        <v>8490</v>
      </c>
      <c r="Y23" s="128">
        <v>8350</v>
      </c>
      <c r="Z23" s="128">
        <v>8270</v>
      </c>
      <c r="AA23" s="128">
        <v>8260</v>
      </c>
      <c r="AB23" s="138">
        <v>8360</v>
      </c>
      <c r="AC23" s="139">
        <v>8290</v>
      </c>
      <c r="AD23" s="138">
        <v>8270</v>
      </c>
      <c r="AE23" s="138">
        <v>8240</v>
      </c>
      <c r="AF23" s="138">
        <v>8140</v>
      </c>
      <c r="AG23" s="138">
        <v>8070</v>
      </c>
      <c r="AH23" s="129">
        <v>8120</v>
      </c>
      <c r="AI23" s="129">
        <v>8060</v>
      </c>
      <c r="AJ23" s="130">
        <v>7830</v>
      </c>
      <c r="AL23" s="57"/>
      <c r="AM23" s="131" t="s">
        <v>86</v>
      </c>
      <c r="AN23" s="132">
        <v>195800</v>
      </c>
      <c r="AO23" s="132">
        <v>240300</v>
      </c>
      <c r="AP23" s="132">
        <v>236700</v>
      </c>
      <c r="AQ23" s="132">
        <v>253700</v>
      </c>
      <c r="AR23" s="132">
        <v>243300</v>
      </c>
      <c r="AS23" s="132">
        <v>238200</v>
      </c>
      <c r="AT23" s="132">
        <v>243100</v>
      </c>
      <c r="AU23" s="132">
        <v>220000</v>
      </c>
      <c r="AV23" s="132">
        <v>208000</v>
      </c>
      <c r="AW23" s="132">
        <v>239400</v>
      </c>
      <c r="AX23" s="132">
        <v>244700</v>
      </c>
      <c r="AY23" s="132">
        <v>217600</v>
      </c>
      <c r="AZ23" s="132">
        <v>246800</v>
      </c>
      <c r="BA23" s="132">
        <v>262000</v>
      </c>
      <c r="BB23" s="132">
        <v>247900</v>
      </c>
      <c r="BC23" s="133">
        <v>223200</v>
      </c>
      <c r="BD23" s="133">
        <v>243200</v>
      </c>
      <c r="BE23" s="133">
        <v>239900</v>
      </c>
      <c r="BF23" s="133">
        <v>257300</v>
      </c>
      <c r="BG23" s="133">
        <v>242100</v>
      </c>
      <c r="BH23" s="133">
        <v>246300</v>
      </c>
      <c r="BI23" s="133">
        <v>203700</v>
      </c>
      <c r="BJ23" s="134">
        <v>221500</v>
      </c>
      <c r="BK23" s="134">
        <v>246700</v>
      </c>
      <c r="BL23" s="133">
        <v>246700</v>
      </c>
      <c r="BM23" s="133">
        <v>237700</v>
      </c>
      <c r="BN23" s="133">
        <v>249300</v>
      </c>
      <c r="BO23" s="133">
        <v>225100</v>
      </c>
      <c r="BP23" s="133">
        <v>227600</v>
      </c>
      <c r="BQ23" s="133">
        <v>218400</v>
      </c>
      <c r="BR23" s="132">
        <v>214200</v>
      </c>
      <c r="BS23" s="135">
        <v>224500</v>
      </c>
      <c r="BT23" s="135">
        <v>230500</v>
      </c>
      <c r="BU23" s="135">
        <v>207400</v>
      </c>
    </row>
    <row r="24" spans="1:73" ht="20.100000000000001" customHeight="1">
      <c r="A24" s="158"/>
      <c r="B24" s="159" t="s">
        <v>99</v>
      </c>
      <c r="C24" s="121"/>
      <c r="D24" s="121"/>
      <c r="E24" s="121"/>
      <c r="F24" s="121"/>
      <c r="G24" s="121"/>
      <c r="H24" s="121"/>
      <c r="I24" s="121"/>
      <c r="J24" s="121"/>
      <c r="K24" s="121"/>
      <c r="L24" s="121"/>
      <c r="M24" s="121"/>
      <c r="N24" s="121"/>
      <c r="O24" s="121"/>
      <c r="P24" s="121"/>
      <c r="Q24" s="121"/>
      <c r="R24" s="40"/>
      <c r="S24" s="40">
        <v>3190</v>
      </c>
      <c r="T24" s="40">
        <v>3250</v>
      </c>
      <c r="U24" s="40">
        <v>3220</v>
      </c>
      <c r="V24" s="122">
        <v>3280</v>
      </c>
      <c r="W24" s="122">
        <v>3310</v>
      </c>
      <c r="X24" s="122">
        <v>3360</v>
      </c>
      <c r="Y24" s="122">
        <v>3320</v>
      </c>
      <c r="Z24" s="122">
        <v>3410</v>
      </c>
      <c r="AA24" s="122">
        <v>3330</v>
      </c>
      <c r="AB24" s="109">
        <v>3390</v>
      </c>
      <c r="AC24" s="110">
        <v>3410</v>
      </c>
      <c r="AD24" s="109">
        <v>3390</v>
      </c>
      <c r="AE24" s="109">
        <v>3420</v>
      </c>
      <c r="AF24" s="109">
        <v>3420</v>
      </c>
      <c r="AG24" s="109">
        <v>3460</v>
      </c>
      <c r="AH24" s="111">
        <v>3500</v>
      </c>
      <c r="AI24" s="111">
        <v>3490</v>
      </c>
      <c r="AJ24" s="112">
        <v>3460</v>
      </c>
      <c r="AL24" s="160"/>
      <c r="AM24" s="113" t="s">
        <v>82</v>
      </c>
      <c r="AN24" s="147"/>
      <c r="AO24" s="147"/>
      <c r="AP24" s="147"/>
      <c r="AQ24" s="147"/>
      <c r="AR24" s="147"/>
      <c r="AS24" s="147"/>
      <c r="AT24" s="147"/>
      <c r="AU24" s="147"/>
      <c r="AV24" s="147"/>
      <c r="AW24" s="147"/>
      <c r="AX24" s="147"/>
      <c r="AY24" s="147"/>
      <c r="AZ24" s="147"/>
      <c r="BA24" s="147"/>
      <c r="BB24" s="147"/>
      <c r="BC24" s="148" t="s">
        <v>42</v>
      </c>
      <c r="BD24" s="148">
        <v>70600</v>
      </c>
      <c r="BE24" s="148">
        <v>69800</v>
      </c>
      <c r="BF24" s="148">
        <v>69700</v>
      </c>
      <c r="BG24" s="148">
        <v>72500</v>
      </c>
      <c r="BH24" s="148">
        <v>72300</v>
      </c>
      <c r="BI24" s="148">
        <v>73600</v>
      </c>
      <c r="BJ24" s="149">
        <v>71300</v>
      </c>
      <c r="BK24" s="149">
        <v>68200</v>
      </c>
      <c r="BL24" s="148">
        <v>72900</v>
      </c>
      <c r="BM24" s="148">
        <v>74600</v>
      </c>
      <c r="BN24" s="148">
        <v>75200</v>
      </c>
      <c r="BO24" s="148">
        <v>71100</v>
      </c>
      <c r="BP24" s="148">
        <v>74000</v>
      </c>
      <c r="BQ24" s="150">
        <v>73700</v>
      </c>
      <c r="BR24" s="151">
        <v>75300</v>
      </c>
      <c r="BS24" s="109">
        <v>74800</v>
      </c>
      <c r="BT24" s="109">
        <v>73800</v>
      </c>
      <c r="BU24" s="109">
        <v>73800</v>
      </c>
    </row>
    <row r="25" spans="1:73" ht="20.100000000000001" customHeight="1">
      <c r="A25" s="161" t="s">
        <v>100</v>
      </c>
      <c r="B25" s="159" t="s">
        <v>92</v>
      </c>
      <c r="C25" s="121">
        <v>3930</v>
      </c>
      <c r="D25" s="121">
        <v>3360</v>
      </c>
      <c r="E25" s="121">
        <v>4110</v>
      </c>
      <c r="F25" s="121">
        <v>4320</v>
      </c>
      <c r="G25" s="121">
        <v>4540</v>
      </c>
      <c r="H25" s="121">
        <v>4620</v>
      </c>
      <c r="I25" s="121">
        <v>4290</v>
      </c>
      <c r="J25" s="121">
        <v>4430</v>
      </c>
      <c r="K25" s="121">
        <v>4590</v>
      </c>
      <c r="L25" s="121">
        <v>4660</v>
      </c>
      <c r="M25" s="121">
        <v>4820</v>
      </c>
      <c r="N25" s="121">
        <v>4940</v>
      </c>
      <c r="O25" s="121">
        <v>5090</v>
      </c>
      <c r="P25" s="121">
        <v>5160</v>
      </c>
      <c r="Q25" s="121">
        <v>5270</v>
      </c>
      <c r="R25" s="40">
        <v>5410</v>
      </c>
      <c r="S25" s="40">
        <v>5570</v>
      </c>
      <c r="T25" s="40">
        <v>5560</v>
      </c>
      <c r="U25" s="40">
        <v>5440</v>
      </c>
      <c r="V25" s="122">
        <v>5280</v>
      </c>
      <c r="W25" s="122">
        <v>5290</v>
      </c>
      <c r="X25" s="122">
        <v>5310</v>
      </c>
      <c r="Y25" s="122">
        <v>5160</v>
      </c>
      <c r="Z25" s="122">
        <v>5000</v>
      </c>
      <c r="AA25" s="122">
        <v>4950</v>
      </c>
      <c r="AB25" s="109">
        <v>5070</v>
      </c>
      <c r="AC25" s="110">
        <v>5160</v>
      </c>
      <c r="AD25" s="109">
        <v>5120</v>
      </c>
      <c r="AE25" s="109">
        <v>5110</v>
      </c>
      <c r="AF25" s="109">
        <v>5080</v>
      </c>
      <c r="AG25" s="109">
        <v>5000</v>
      </c>
      <c r="AH25" s="111">
        <v>5050</v>
      </c>
      <c r="AI25" s="111">
        <v>5040</v>
      </c>
      <c r="AJ25" s="112">
        <v>5000</v>
      </c>
      <c r="AL25" s="162" t="s">
        <v>100</v>
      </c>
      <c r="AM25" s="163" t="s">
        <v>92</v>
      </c>
      <c r="AN25" s="147"/>
      <c r="AO25" s="147">
        <v>64500</v>
      </c>
      <c r="AP25" s="147">
        <v>75000</v>
      </c>
      <c r="AQ25" s="147">
        <v>82200</v>
      </c>
      <c r="AR25" s="147">
        <v>86000</v>
      </c>
      <c r="AS25" s="147">
        <v>81700</v>
      </c>
      <c r="AT25" s="147">
        <v>72200</v>
      </c>
      <c r="AU25" s="147">
        <v>73700</v>
      </c>
      <c r="AV25" s="147">
        <v>75300</v>
      </c>
      <c r="AW25" s="147">
        <v>78900</v>
      </c>
      <c r="AX25" s="147">
        <v>77900</v>
      </c>
      <c r="AY25" s="147">
        <v>80500</v>
      </c>
      <c r="AZ25" s="147">
        <v>85400</v>
      </c>
      <c r="BA25" s="147">
        <v>87200</v>
      </c>
      <c r="BB25" s="147">
        <v>90600</v>
      </c>
      <c r="BC25" s="148">
        <v>89900</v>
      </c>
      <c r="BD25" s="148">
        <v>92400</v>
      </c>
      <c r="BE25" s="148">
        <v>92400</v>
      </c>
      <c r="BF25" s="148">
        <v>90800</v>
      </c>
      <c r="BG25" s="148">
        <v>91900</v>
      </c>
      <c r="BH25" s="148">
        <v>90400</v>
      </c>
      <c r="BI25" s="148">
        <v>86000</v>
      </c>
      <c r="BJ25" s="149">
        <v>85700</v>
      </c>
      <c r="BK25" s="149">
        <v>79600</v>
      </c>
      <c r="BL25" s="148">
        <v>81300</v>
      </c>
      <c r="BM25" s="148">
        <v>84400</v>
      </c>
      <c r="BN25" s="148">
        <v>85000</v>
      </c>
      <c r="BO25" s="148">
        <v>78000</v>
      </c>
      <c r="BP25" s="148">
        <v>78900</v>
      </c>
      <c r="BQ25" s="150">
        <v>80000</v>
      </c>
      <c r="BR25" s="151">
        <v>77300</v>
      </c>
      <c r="BS25" s="109">
        <v>81000</v>
      </c>
      <c r="BT25" s="109">
        <v>79300</v>
      </c>
      <c r="BU25" s="109">
        <v>79000</v>
      </c>
    </row>
    <row r="26" spans="1:73" ht="20.100000000000001" customHeight="1">
      <c r="A26" s="164"/>
      <c r="B26" s="165" t="s">
        <v>101</v>
      </c>
      <c r="C26" s="126">
        <v>20400</v>
      </c>
      <c r="D26" s="126">
        <v>19000</v>
      </c>
      <c r="E26" s="126">
        <v>18200</v>
      </c>
      <c r="F26" s="126">
        <v>18100</v>
      </c>
      <c r="G26" s="126">
        <v>17700</v>
      </c>
      <c r="H26" s="126">
        <v>17300</v>
      </c>
      <c r="I26" s="126">
        <v>17200</v>
      </c>
      <c r="J26" s="126">
        <v>17200</v>
      </c>
      <c r="K26" s="126">
        <v>17100</v>
      </c>
      <c r="L26" s="126">
        <v>17200</v>
      </c>
      <c r="M26" s="126">
        <v>16500</v>
      </c>
      <c r="N26" s="126">
        <v>16700</v>
      </c>
      <c r="O26" s="126">
        <v>16600</v>
      </c>
      <c r="P26" s="126">
        <v>16600</v>
      </c>
      <c r="Q26" s="126">
        <v>16400</v>
      </c>
      <c r="R26" s="127">
        <v>16300</v>
      </c>
      <c r="S26" s="127">
        <v>16600</v>
      </c>
      <c r="T26" s="127">
        <v>16300</v>
      </c>
      <c r="U26" s="127">
        <v>15700</v>
      </c>
      <c r="V26" s="128">
        <v>15300</v>
      </c>
      <c r="W26" s="128">
        <v>15000</v>
      </c>
      <c r="X26" s="128">
        <v>14800</v>
      </c>
      <c r="Y26" s="128">
        <v>14600</v>
      </c>
      <c r="Z26" s="128">
        <v>14300</v>
      </c>
      <c r="AA26" s="128">
        <v>14300</v>
      </c>
      <c r="AB26" s="109">
        <v>14500</v>
      </c>
      <c r="AC26" s="110">
        <v>14600</v>
      </c>
      <c r="AD26" s="138">
        <v>14600</v>
      </c>
      <c r="AE26" s="138">
        <v>14600</v>
      </c>
      <c r="AF26" s="138">
        <v>14500</v>
      </c>
      <c r="AG26" s="138">
        <v>14400</v>
      </c>
      <c r="AH26" s="129">
        <v>14300</v>
      </c>
      <c r="AI26" s="129">
        <v>14200</v>
      </c>
      <c r="AJ26" s="130">
        <v>14200</v>
      </c>
      <c r="AL26" s="166"/>
      <c r="AM26" s="167" t="s">
        <v>101</v>
      </c>
      <c r="AN26" s="153">
        <v>304400</v>
      </c>
      <c r="AO26" s="153">
        <v>282100</v>
      </c>
      <c r="AP26" s="153">
        <v>283700</v>
      </c>
      <c r="AQ26" s="153">
        <v>292100</v>
      </c>
      <c r="AR26" s="153">
        <v>279700</v>
      </c>
      <c r="AS26" s="153">
        <v>250400</v>
      </c>
      <c r="AT26" s="153">
        <v>268200</v>
      </c>
      <c r="AU26" s="153">
        <v>274600</v>
      </c>
      <c r="AV26" s="153">
        <v>245200</v>
      </c>
      <c r="AW26" s="153">
        <v>283300</v>
      </c>
      <c r="AX26" s="153">
        <v>240000</v>
      </c>
      <c r="AY26" s="153">
        <v>256700</v>
      </c>
      <c r="AZ26" s="153">
        <v>256700</v>
      </c>
      <c r="BA26" s="153">
        <v>263300</v>
      </c>
      <c r="BB26" s="153">
        <v>261200</v>
      </c>
      <c r="BC26" s="154">
        <v>235000</v>
      </c>
      <c r="BD26" s="154">
        <v>247900</v>
      </c>
      <c r="BE26" s="154">
        <v>253800</v>
      </c>
      <c r="BF26" s="154">
        <v>245600</v>
      </c>
      <c r="BG26" s="154">
        <v>237300</v>
      </c>
      <c r="BH26" s="154">
        <v>234100</v>
      </c>
      <c r="BI26" s="154">
        <v>215500</v>
      </c>
      <c r="BJ26" s="155">
        <v>223800</v>
      </c>
      <c r="BK26" s="155">
        <v>231100</v>
      </c>
      <c r="BL26" s="154">
        <v>231600</v>
      </c>
      <c r="BM26" s="154">
        <v>241200</v>
      </c>
      <c r="BN26" s="154">
        <v>239800</v>
      </c>
      <c r="BO26" s="154">
        <v>227100</v>
      </c>
      <c r="BP26" s="154">
        <v>231000</v>
      </c>
      <c r="BQ26" s="156">
        <v>229100</v>
      </c>
      <c r="BR26" s="157">
        <v>228100</v>
      </c>
      <c r="BS26" s="138">
        <v>233300</v>
      </c>
      <c r="BT26" s="138">
        <v>230100</v>
      </c>
      <c r="BU26" s="138">
        <v>222700</v>
      </c>
    </row>
    <row r="27" spans="1:73" ht="20.100000000000001" customHeight="1">
      <c r="A27" s="145"/>
      <c r="B27" s="120" t="s">
        <v>82</v>
      </c>
      <c r="C27" s="121">
        <v>1840</v>
      </c>
      <c r="D27" s="121">
        <v>2100</v>
      </c>
      <c r="E27" s="121">
        <v>1960</v>
      </c>
      <c r="F27" s="121">
        <v>1970</v>
      </c>
      <c r="G27" s="121">
        <v>2290</v>
      </c>
      <c r="H27" s="121">
        <v>2350</v>
      </c>
      <c r="I27" s="121">
        <v>2420</v>
      </c>
      <c r="J27" s="121">
        <v>2460</v>
      </c>
      <c r="K27" s="121">
        <v>2460</v>
      </c>
      <c r="L27" s="121">
        <v>2510</v>
      </c>
      <c r="M27" s="121">
        <v>2410</v>
      </c>
      <c r="N27" s="121">
        <v>2400</v>
      </c>
      <c r="O27" s="121">
        <v>2460</v>
      </c>
      <c r="P27" s="121">
        <v>2490</v>
      </c>
      <c r="Q27" s="121">
        <v>2460</v>
      </c>
      <c r="R27" s="40">
        <v>2450</v>
      </c>
      <c r="S27" s="40">
        <v>2490</v>
      </c>
      <c r="T27" s="40">
        <v>2420</v>
      </c>
      <c r="U27" s="40">
        <v>2200</v>
      </c>
      <c r="V27" s="122">
        <v>2140</v>
      </c>
      <c r="W27" s="122">
        <v>2090</v>
      </c>
      <c r="X27" s="122">
        <v>2050</v>
      </c>
      <c r="Y27" s="122">
        <v>1980</v>
      </c>
      <c r="Z27" s="122">
        <v>1930</v>
      </c>
      <c r="AA27" s="122">
        <v>1850</v>
      </c>
      <c r="AB27" s="136">
        <v>1810</v>
      </c>
      <c r="AC27" s="137">
        <v>1880</v>
      </c>
      <c r="AD27" s="109">
        <v>1940</v>
      </c>
      <c r="AE27" s="109">
        <v>1870</v>
      </c>
      <c r="AF27" s="109">
        <v>1880</v>
      </c>
      <c r="AG27" s="109">
        <v>1880</v>
      </c>
      <c r="AH27" s="111">
        <v>1890</v>
      </c>
      <c r="AI27" s="111">
        <v>1870</v>
      </c>
      <c r="AJ27" s="112">
        <v>1860</v>
      </c>
      <c r="AL27" s="57"/>
      <c r="AM27" s="113" t="s">
        <v>82</v>
      </c>
      <c r="AN27" s="114">
        <v>62600</v>
      </c>
      <c r="AO27" s="114">
        <v>84400</v>
      </c>
      <c r="AP27" s="114">
        <v>84000</v>
      </c>
      <c r="AQ27" s="114">
        <v>84500</v>
      </c>
      <c r="AR27" s="114">
        <v>99900</v>
      </c>
      <c r="AS27" s="114">
        <v>109200</v>
      </c>
      <c r="AT27" s="114">
        <v>113900</v>
      </c>
      <c r="AU27" s="114">
        <v>117900</v>
      </c>
      <c r="AV27" s="114">
        <v>119000</v>
      </c>
      <c r="AW27" s="114">
        <v>119600</v>
      </c>
      <c r="AX27" s="114">
        <v>115600</v>
      </c>
      <c r="AY27" s="114">
        <v>116500</v>
      </c>
      <c r="AZ27" s="114">
        <v>121200</v>
      </c>
      <c r="BA27" s="114">
        <v>115900</v>
      </c>
      <c r="BB27" s="114">
        <v>122800</v>
      </c>
      <c r="BC27" s="115">
        <v>119200</v>
      </c>
      <c r="BD27" s="115">
        <v>125200</v>
      </c>
      <c r="BE27" s="115">
        <v>117400</v>
      </c>
      <c r="BF27" s="115">
        <v>111400</v>
      </c>
      <c r="BG27" s="115">
        <v>110600</v>
      </c>
      <c r="BH27" s="115">
        <v>108600</v>
      </c>
      <c r="BI27" s="115">
        <v>106500</v>
      </c>
      <c r="BJ27" s="116">
        <v>99800</v>
      </c>
      <c r="BK27" s="116">
        <v>100000</v>
      </c>
      <c r="BL27" s="115">
        <v>94900</v>
      </c>
      <c r="BM27" s="115">
        <v>94700</v>
      </c>
      <c r="BN27" s="115">
        <v>102200</v>
      </c>
      <c r="BO27" s="115">
        <v>105600</v>
      </c>
      <c r="BP27" s="115">
        <v>101900</v>
      </c>
      <c r="BQ27" s="115">
        <v>102600</v>
      </c>
      <c r="BR27" s="114">
        <v>102900</v>
      </c>
      <c r="BS27" s="117">
        <v>105500</v>
      </c>
      <c r="BT27" s="117">
        <v>100600</v>
      </c>
      <c r="BU27" s="117">
        <v>103800</v>
      </c>
    </row>
    <row r="28" spans="1:73" ht="20.100000000000001" customHeight="1">
      <c r="A28" s="119" t="s">
        <v>102</v>
      </c>
      <c r="B28" s="120" t="s">
        <v>92</v>
      </c>
      <c r="C28" s="121">
        <v>4180</v>
      </c>
      <c r="D28" s="121">
        <v>4540</v>
      </c>
      <c r="E28" s="121">
        <v>4400</v>
      </c>
      <c r="F28" s="121">
        <v>4390</v>
      </c>
      <c r="G28" s="121">
        <v>3580</v>
      </c>
      <c r="H28" s="121">
        <v>3500</v>
      </c>
      <c r="I28" s="121">
        <v>3520</v>
      </c>
      <c r="J28" s="121">
        <v>3510</v>
      </c>
      <c r="K28" s="121">
        <v>3580</v>
      </c>
      <c r="L28" s="121">
        <v>3580</v>
      </c>
      <c r="M28" s="121">
        <v>3670</v>
      </c>
      <c r="N28" s="121">
        <v>3580</v>
      </c>
      <c r="O28" s="121">
        <v>3560</v>
      </c>
      <c r="P28" s="121">
        <v>3560</v>
      </c>
      <c r="Q28" s="121">
        <v>3500</v>
      </c>
      <c r="R28" s="40">
        <v>3460</v>
      </c>
      <c r="S28" s="40">
        <v>3400</v>
      </c>
      <c r="T28" s="40">
        <v>3310</v>
      </c>
      <c r="U28" s="40">
        <v>3230</v>
      </c>
      <c r="V28" s="122">
        <v>3200</v>
      </c>
      <c r="W28" s="122">
        <v>3140</v>
      </c>
      <c r="X28" s="122">
        <v>3090</v>
      </c>
      <c r="Y28" s="122">
        <v>2980</v>
      </c>
      <c r="Z28" s="122">
        <v>2890</v>
      </c>
      <c r="AA28" s="122">
        <v>2850</v>
      </c>
      <c r="AB28" s="109">
        <v>2830</v>
      </c>
      <c r="AC28" s="110">
        <v>2800</v>
      </c>
      <c r="AD28" s="109">
        <v>2710</v>
      </c>
      <c r="AE28" s="109">
        <v>2660</v>
      </c>
      <c r="AF28" s="109">
        <v>2650</v>
      </c>
      <c r="AG28" s="109">
        <v>2550</v>
      </c>
      <c r="AH28" s="111">
        <v>2490</v>
      </c>
      <c r="AI28" s="111">
        <v>2490</v>
      </c>
      <c r="AJ28" s="112">
        <v>2490</v>
      </c>
      <c r="AL28" s="123" t="s">
        <v>102</v>
      </c>
      <c r="AM28" s="113" t="s">
        <v>92</v>
      </c>
      <c r="AN28" s="114">
        <v>182700</v>
      </c>
      <c r="AO28" s="114">
        <v>212800</v>
      </c>
      <c r="AP28" s="114">
        <v>193700</v>
      </c>
      <c r="AQ28" s="114">
        <v>210900</v>
      </c>
      <c r="AR28" s="114">
        <v>180500</v>
      </c>
      <c r="AS28" s="114">
        <v>166000</v>
      </c>
      <c r="AT28" s="114">
        <v>172000</v>
      </c>
      <c r="AU28" s="114">
        <v>180900</v>
      </c>
      <c r="AV28" s="114">
        <v>188600</v>
      </c>
      <c r="AW28" s="114">
        <v>190000</v>
      </c>
      <c r="AX28" s="114">
        <v>185200</v>
      </c>
      <c r="AY28" s="114">
        <v>181000</v>
      </c>
      <c r="AZ28" s="114">
        <v>179800</v>
      </c>
      <c r="BA28" s="114">
        <v>187900</v>
      </c>
      <c r="BB28" s="114">
        <v>185600</v>
      </c>
      <c r="BC28" s="115">
        <v>163600</v>
      </c>
      <c r="BD28" s="115">
        <v>166600</v>
      </c>
      <c r="BE28" s="115">
        <v>172900</v>
      </c>
      <c r="BF28" s="115">
        <v>168100</v>
      </c>
      <c r="BG28" s="115">
        <v>170600</v>
      </c>
      <c r="BH28" s="115">
        <v>162400</v>
      </c>
      <c r="BI28" s="115">
        <v>161800</v>
      </c>
      <c r="BJ28" s="116">
        <v>156600</v>
      </c>
      <c r="BK28" s="116">
        <v>150100</v>
      </c>
      <c r="BL28" s="115">
        <v>160500</v>
      </c>
      <c r="BM28" s="115">
        <v>157200</v>
      </c>
      <c r="BN28" s="115">
        <v>152400</v>
      </c>
      <c r="BO28" s="115">
        <v>147400</v>
      </c>
      <c r="BP28" s="115">
        <v>148200</v>
      </c>
      <c r="BQ28" s="115">
        <v>159400</v>
      </c>
      <c r="BR28" s="114">
        <v>163800</v>
      </c>
      <c r="BS28" s="117">
        <v>158900</v>
      </c>
      <c r="BT28" s="117">
        <v>159200</v>
      </c>
      <c r="BU28" s="117">
        <v>158400</v>
      </c>
    </row>
    <row r="29" spans="1:73" ht="20.100000000000001" customHeight="1">
      <c r="A29" s="124"/>
      <c r="B29" s="125" t="s">
        <v>101</v>
      </c>
      <c r="C29" s="126">
        <v>35900</v>
      </c>
      <c r="D29" s="126">
        <v>31800</v>
      </c>
      <c r="E29" s="126">
        <v>27600</v>
      </c>
      <c r="F29" s="126">
        <v>26700</v>
      </c>
      <c r="G29" s="126">
        <v>26000</v>
      </c>
      <c r="H29" s="126">
        <v>24800</v>
      </c>
      <c r="I29" s="126">
        <v>24000</v>
      </c>
      <c r="J29" s="126">
        <v>22700</v>
      </c>
      <c r="K29" s="126">
        <v>22000</v>
      </c>
      <c r="L29" s="126">
        <v>21200</v>
      </c>
      <c r="M29" s="126">
        <v>20600</v>
      </c>
      <c r="N29" s="126">
        <v>19800</v>
      </c>
      <c r="O29" s="126">
        <v>19600</v>
      </c>
      <c r="P29" s="126">
        <v>19100</v>
      </c>
      <c r="Q29" s="126">
        <v>18400</v>
      </c>
      <c r="R29" s="127">
        <v>17800</v>
      </c>
      <c r="S29" s="127">
        <v>17600</v>
      </c>
      <c r="T29" s="127">
        <v>17000</v>
      </c>
      <c r="U29" s="127">
        <v>16600</v>
      </c>
      <c r="V29" s="128">
        <v>16100</v>
      </c>
      <c r="W29" s="128">
        <v>15400</v>
      </c>
      <c r="X29" s="128">
        <v>15100</v>
      </c>
      <c r="Y29" s="128">
        <v>14800</v>
      </c>
      <c r="Z29" s="128">
        <v>14400</v>
      </c>
      <c r="AA29" s="128">
        <v>14000</v>
      </c>
      <c r="AB29" s="138">
        <v>14000</v>
      </c>
      <c r="AC29" s="139">
        <v>13900</v>
      </c>
      <c r="AD29" s="138">
        <v>13700</v>
      </c>
      <c r="AE29" s="138">
        <v>13600</v>
      </c>
      <c r="AF29" s="138">
        <v>13400</v>
      </c>
      <c r="AG29" s="138">
        <v>13400</v>
      </c>
      <c r="AH29" s="129">
        <v>13400</v>
      </c>
      <c r="AI29" s="129">
        <v>13200</v>
      </c>
      <c r="AJ29" s="130">
        <v>13000</v>
      </c>
      <c r="AL29" s="102"/>
      <c r="AM29" s="131" t="s">
        <v>101</v>
      </c>
      <c r="AN29" s="132">
        <v>932700</v>
      </c>
      <c r="AO29" s="132">
        <v>902100</v>
      </c>
      <c r="AP29" s="132">
        <v>791400</v>
      </c>
      <c r="AQ29" s="132">
        <v>787200</v>
      </c>
      <c r="AR29" s="132">
        <v>747300</v>
      </c>
      <c r="AS29" s="132">
        <v>661900</v>
      </c>
      <c r="AT29" s="132">
        <v>676000</v>
      </c>
      <c r="AU29" s="132">
        <v>585700</v>
      </c>
      <c r="AV29" s="132">
        <v>536900</v>
      </c>
      <c r="AW29" s="132">
        <v>572400</v>
      </c>
      <c r="AX29" s="132">
        <v>571100</v>
      </c>
      <c r="AY29" s="132">
        <v>527400</v>
      </c>
      <c r="AZ29" s="132">
        <v>564500</v>
      </c>
      <c r="BA29" s="132">
        <v>554600</v>
      </c>
      <c r="BB29" s="132">
        <v>532700</v>
      </c>
      <c r="BC29" s="133">
        <v>457600</v>
      </c>
      <c r="BD29" s="133">
        <v>517700</v>
      </c>
      <c r="BE29" s="133">
        <v>489500</v>
      </c>
      <c r="BF29" s="133">
        <v>500600</v>
      </c>
      <c r="BG29" s="133">
        <v>485900</v>
      </c>
      <c r="BH29" s="133">
        <v>456500</v>
      </c>
      <c r="BI29" s="133">
        <v>405000</v>
      </c>
      <c r="BJ29" s="134">
        <v>445800</v>
      </c>
      <c r="BK29" s="134">
        <v>464500</v>
      </c>
      <c r="BL29" s="133">
        <v>449300</v>
      </c>
      <c r="BM29" s="133">
        <v>459400</v>
      </c>
      <c r="BN29" s="133">
        <v>464000</v>
      </c>
      <c r="BO29" s="133">
        <v>448200</v>
      </c>
      <c r="BP29" s="133">
        <v>457500</v>
      </c>
      <c r="BQ29" s="133">
        <v>461400</v>
      </c>
      <c r="BR29" s="132">
        <v>463900</v>
      </c>
      <c r="BS29" s="135">
        <v>472200</v>
      </c>
      <c r="BT29" s="135">
        <v>463900</v>
      </c>
      <c r="BU29" s="135">
        <v>453700</v>
      </c>
    </row>
    <row r="30" spans="1:73" ht="20.100000000000001" customHeight="1">
      <c r="A30" s="522" t="s">
        <v>103</v>
      </c>
      <c r="B30" s="120" t="s">
        <v>104</v>
      </c>
      <c r="C30" s="121">
        <v>682</v>
      </c>
      <c r="D30" s="121">
        <v>862</v>
      </c>
      <c r="E30" s="121">
        <v>890</v>
      </c>
      <c r="F30" s="121">
        <v>877</v>
      </c>
      <c r="G30" s="121">
        <v>836</v>
      </c>
      <c r="H30" s="121">
        <v>858</v>
      </c>
      <c r="I30" s="121">
        <v>895</v>
      </c>
      <c r="J30" s="121">
        <v>816</v>
      </c>
      <c r="K30" s="121">
        <v>708</v>
      </c>
      <c r="L30" s="121">
        <v>705</v>
      </c>
      <c r="M30" s="121">
        <v>738</v>
      </c>
      <c r="N30" s="121">
        <v>727</v>
      </c>
      <c r="O30" s="121">
        <v>748</v>
      </c>
      <c r="P30" s="121">
        <v>730</v>
      </c>
      <c r="Q30" s="121">
        <v>725</v>
      </c>
      <c r="R30" s="40">
        <v>711</v>
      </c>
      <c r="S30" s="40">
        <v>737</v>
      </c>
      <c r="T30" s="40">
        <v>732</v>
      </c>
      <c r="U30" s="40">
        <v>900</v>
      </c>
      <c r="V30" s="122">
        <v>888</v>
      </c>
      <c r="W30" s="122">
        <v>841</v>
      </c>
      <c r="X30" s="122">
        <v>831</v>
      </c>
      <c r="Y30" s="122">
        <v>827</v>
      </c>
      <c r="Z30" s="122">
        <v>815</v>
      </c>
      <c r="AA30" s="122">
        <v>800</v>
      </c>
      <c r="AB30" s="136">
        <v>769</v>
      </c>
      <c r="AC30" s="137">
        <v>734</v>
      </c>
      <c r="AD30" s="136">
        <v>766</v>
      </c>
      <c r="AE30" s="136">
        <v>760</v>
      </c>
      <c r="AF30" s="136">
        <v>748</v>
      </c>
      <c r="AG30" s="136">
        <v>759</v>
      </c>
      <c r="AH30" s="111">
        <v>746</v>
      </c>
      <c r="AI30" s="111">
        <v>735</v>
      </c>
      <c r="AJ30" s="112">
        <v>733</v>
      </c>
      <c r="AL30" s="512" t="s">
        <v>103</v>
      </c>
      <c r="AM30" s="113" t="s">
        <v>104</v>
      </c>
      <c r="AN30" s="114">
        <v>57400</v>
      </c>
      <c r="AO30" s="114">
        <v>66000</v>
      </c>
      <c r="AP30" s="114">
        <v>74000</v>
      </c>
      <c r="AQ30" s="114">
        <v>77100</v>
      </c>
      <c r="AR30" s="114">
        <v>69000</v>
      </c>
      <c r="AS30" s="114">
        <v>70500</v>
      </c>
      <c r="AT30" s="114">
        <v>78000</v>
      </c>
      <c r="AU30" s="114">
        <v>70100</v>
      </c>
      <c r="AV30" s="114">
        <v>59900</v>
      </c>
      <c r="AW30" s="114">
        <v>62300</v>
      </c>
      <c r="AX30" s="114">
        <v>71200</v>
      </c>
      <c r="AY30" s="114">
        <v>65200</v>
      </c>
      <c r="AZ30" s="114">
        <v>70400</v>
      </c>
      <c r="BA30" s="114">
        <v>70900</v>
      </c>
      <c r="BB30" s="114">
        <v>69800</v>
      </c>
      <c r="BC30" s="115">
        <v>61500</v>
      </c>
      <c r="BD30" s="115">
        <v>69700</v>
      </c>
      <c r="BE30" s="115">
        <v>72000</v>
      </c>
      <c r="BF30" s="115">
        <v>74000</v>
      </c>
      <c r="BG30" s="115">
        <v>79100</v>
      </c>
      <c r="BH30" s="115">
        <v>72800</v>
      </c>
      <c r="BI30" s="115">
        <v>76500</v>
      </c>
      <c r="BJ30" s="116">
        <v>73800</v>
      </c>
      <c r="BK30" s="116">
        <v>71400</v>
      </c>
      <c r="BL30" s="115">
        <v>72800</v>
      </c>
      <c r="BM30" s="115">
        <v>72400</v>
      </c>
      <c r="BN30" s="115">
        <v>66700</v>
      </c>
      <c r="BO30" s="115">
        <v>66300</v>
      </c>
      <c r="BP30" s="115">
        <v>69600</v>
      </c>
      <c r="BQ30" s="115">
        <v>68900</v>
      </c>
      <c r="BR30" s="114">
        <v>72900</v>
      </c>
      <c r="BS30" s="117">
        <v>73300</v>
      </c>
      <c r="BT30" s="117">
        <v>70400</v>
      </c>
      <c r="BU30" s="117">
        <v>72400</v>
      </c>
    </row>
    <row r="31" spans="1:73" ht="20.100000000000001" customHeight="1">
      <c r="A31" s="523"/>
      <c r="B31" s="125" t="s">
        <v>105</v>
      </c>
      <c r="C31" s="126">
        <v>3580</v>
      </c>
      <c r="D31" s="126">
        <v>3870</v>
      </c>
      <c r="E31" s="126">
        <v>3830</v>
      </c>
      <c r="F31" s="126">
        <v>3840</v>
      </c>
      <c r="G31" s="126">
        <v>3830</v>
      </c>
      <c r="H31" s="126">
        <v>3850</v>
      </c>
      <c r="I31" s="126">
        <v>3880</v>
      </c>
      <c r="J31" s="126">
        <v>3760</v>
      </c>
      <c r="K31" s="126">
        <v>3760</v>
      </c>
      <c r="L31" s="126">
        <v>3760</v>
      </c>
      <c r="M31" s="126">
        <v>3620</v>
      </c>
      <c r="N31" s="126">
        <v>3640</v>
      </c>
      <c r="O31" s="126">
        <v>3610</v>
      </c>
      <c r="P31" s="126">
        <v>3530</v>
      </c>
      <c r="Q31" s="126">
        <v>3510</v>
      </c>
      <c r="R31" s="127">
        <v>3500</v>
      </c>
      <c r="S31" s="127">
        <v>3430</v>
      </c>
      <c r="T31" s="127">
        <v>3380</v>
      </c>
      <c r="U31" s="127">
        <v>3060</v>
      </c>
      <c r="V31" s="128">
        <v>2970</v>
      </c>
      <c r="W31" s="128">
        <v>2920</v>
      </c>
      <c r="X31" s="128">
        <v>2850</v>
      </c>
      <c r="Y31" s="128">
        <v>2790</v>
      </c>
      <c r="Z31" s="128">
        <v>2730</v>
      </c>
      <c r="AA31" s="128">
        <v>2700</v>
      </c>
      <c r="AB31" s="138">
        <v>2690</v>
      </c>
      <c r="AC31" s="139">
        <v>2660</v>
      </c>
      <c r="AD31" s="138">
        <v>2660</v>
      </c>
      <c r="AE31" s="138">
        <v>2640</v>
      </c>
      <c r="AF31" s="138">
        <v>2670</v>
      </c>
      <c r="AG31" s="138">
        <v>2600</v>
      </c>
      <c r="AH31" s="129">
        <v>2570</v>
      </c>
      <c r="AI31" s="129">
        <v>2540</v>
      </c>
      <c r="AJ31" s="130">
        <v>2540</v>
      </c>
      <c r="AL31" s="513"/>
      <c r="AM31" s="131" t="s">
        <v>105</v>
      </c>
      <c r="AN31" s="132">
        <v>72800</v>
      </c>
      <c r="AO31" s="132">
        <v>73200</v>
      </c>
      <c r="AP31" s="132">
        <v>72500</v>
      </c>
      <c r="AQ31" s="132">
        <v>74500</v>
      </c>
      <c r="AR31" s="132">
        <v>76900</v>
      </c>
      <c r="AS31" s="132">
        <v>73900</v>
      </c>
      <c r="AT31" s="132">
        <v>77500</v>
      </c>
      <c r="AU31" s="132">
        <v>75100</v>
      </c>
      <c r="AV31" s="132">
        <v>70400</v>
      </c>
      <c r="AW31" s="132">
        <v>78200</v>
      </c>
      <c r="AX31" s="132">
        <v>61900</v>
      </c>
      <c r="AY31" s="132">
        <v>74900</v>
      </c>
      <c r="AZ31" s="132">
        <v>74100</v>
      </c>
      <c r="BA31" s="132">
        <v>70900</v>
      </c>
      <c r="BB31" s="132">
        <v>74700</v>
      </c>
      <c r="BC31" s="133">
        <v>74600</v>
      </c>
      <c r="BD31" s="133">
        <v>71300</v>
      </c>
      <c r="BE31" s="133">
        <v>74400</v>
      </c>
      <c r="BF31" s="133">
        <v>60200</v>
      </c>
      <c r="BG31" s="133">
        <v>57400</v>
      </c>
      <c r="BH31" s="133">
        <v>56000</v>
      </c>
      <c r="BI31" s="133">
        <v>54400</v>
      </c>
      <c r="BJ31" s="134">
        <v>57300</v>
      </c>
      <c r="BK31" s="134">
        <v>53900</v>
      </c>
      <c r="BL31" s="133">
        <v>55400</v>
      </c>
      <c r="BM31" s="133">
        <v>56900</v>
      </c>
      <c r="BN31" s="133">
        <v>55600</v>
      </c>
      <c r="BO31" s="133">
        <v>51900</v>
      </c>
      <c r="BP31" s="133">
        <v>52800</v>
      </c>
      <c r="BQ31" s="133">
        <v>56400</v>
      </c>
      <c r="BR31" s="132">
        <v>53500</v>
      </c>
      <c r="BS31" s="135">
        <v>53900</v>
      </c>
      <c r="BT31" s="135">
        <v>52400</v>
      </c>
      <c r="BU31" s="135">
        <v>54600</v>
      </c>
    </row>
    <row r="32" spans="1:73" ht="20.100000000000001" customHeight="1">
      <c r="A32" s="168" t="s">
        <v>3</v>
      </c>
      <c r="B32" s="120" t="s">
        <v>92</v>
      </c>
      <c r="C32" s="121">
        <v>339</v>
      </c>
      <c r="D32" s="121">
        <v>547</v>
      </c>
      <c r="E32" s="121">
        <v>1040</v>
      </c>
      <c r="F32" s="121">
        <v>1110</v>
      </c>
      <c r="G32" s="121">
        <v>1560</v>
      </c>
      <c r="H32" s="121">
        <v>2130</v>
      </c>
      <c r="I32" s="121">
        <v>2370</v>
      </c>
      <c r="J32" s="121">
        <v>2410</v>
      </c>
      <c r="K32" s="121">
        <v>2470</v>
      </c>
      <c r="L32" s="121">
        <v>2570</v>
      </c>
      <c r="M32" s="121">
        <v>2680</v>
      </c>
      <c r="N32" s="121">
        <v>2850</v>
      </c>
      <c r="O32" s="121"/>
      <c r="P32" s="121"/>
      <c r="Q32" s="121" t="s">
        <v>3</v>
      </c>
      <c r="R32" s="40" t="s">
        <v>3</v>
      </c>
      <c r="S32" s="40" t="s">
        <v>3</v>
      </c>
      <c r="T32" s="40" t="s">
        <v>3</v>
      </c>
      <c r="U32" s="40"/>
      <c r="V32" s="169"/>
      <c r="W32" s="169"/>
      <c r="X32" s="169"/>
      <c r="Y32" s="170"/>
      <c r="Z32" s="170"/>
      <c r="AA32" s="170"/>
      <c r="AB32" s="109"/>
      <c r="AC32" s="110"/>
      <c r="AD32" s="109"/>
      <c r="AE32" s="109"/>
      <c r="AF32" s="109"/>
      <c r="AG32" s="109"/>
      <c r="AH32" s="111"/>
      <c r="AI32" s="111"/>
      <c r="AJ32" s="171"/>
      <c r="AL32" s="172" t="s">
        <v>3</v>
      </c>
      <c r="AM32" s="113" t="s">
        <v>92</v>
      </c>
      <c r="AN32" s="114">
        <v>3310</v>
      </c>
      <c r="AO32" s="114">
        <v>4770</v>
      </c>
      <c r="AP32" s="114">
        <v>8440</v>
      </c>
      <c r="AQ32" s="114">
        <v>9420</v>
      </c>
      <c r="AR32" s="114">
        <v>11800</v>
      </c>
      <c r="AS32" s="114">
        <v>15900</v>
      </c>
      <c r="AT32" s="114">
        <v>17900</v>
      </c>
      <c r="AU32" s="114">
        <v>17900</v>
      </c>
      <c r="AV32" s="114">
        <v>18400</v>
      </c>
      <c r="AW32" s="114">
        <v>19500</v>
      </c>
      <c r="AX32" s="114">
        <v>19300</v>
      </c>
      <c r="AY32" s="114">
        <v>18700</v>
      </c>
      <c r="AZ32" s="114"/>
      <c r="BA32" s="114"/>
      <c r="BB32" s="114"/>
      <c r="BC32" s="115"/>
      <c r="BD32" s="115"/>
      <c r="BE32" s="115"/>
      <c r="BF32" s="115"/>
      <c r="BG32" s="115"/>
      <c r="BH32" s="115"/>
      <c r="BI32" s="115"/>
      <c r="BJ32" s="116"/>
      <c r="BK32" s="116"/>
      <c r="BL32" s="115"/>
      <c r="BM32" s="115"/>
      <c r="BN32" s="115"/>
      <c r="BO32" s="115"/>
      <c r="BP32" s="173"/>
      <c r="BQ32" s="174"/>
      <c r="BR32" s="174"/>
      <c r="BS32" s="117"/>
      <c r="BT32" s="117"/>
      <c r="BU32" s="117"/>
    </row>
    <row r="33" spans="1:73" ht="20.100000000000001" customHeight="1">
      <c r="A33" s="119" t="s">
        <v>106</v>
      </c>
      <c r="B33" s="120"/>
      <c r="C33" s="121"/>
      <c r="D33" s="121"/>
      <c r="E33" s="121"/>
      <c r="F33" s="121"/>
      <c r="G33" s="121"/>
      <c r="H33" s="121"/>
      <c r="I33" s="121"/>
      <c r="J33" s="121"/>
      <c r="K33" s="121"/>
      <c r="L33" s="121"/>
      <c r="M33" s="121"/>
      <c r="N33" s="121"/>
      <c r="O33" s="121">
        <v>27000</v>
      </c>
      <c r="P33" s="121">
        <v>26500</v>
      </c>
      <c r="Q33" s="121">
        <v>26100</v>
      </c>
      <c r="R33" s="40">
        <v>25800</v>
      </c>
      <c r="S33" s="40">
        <v>25500</v>
      </c>
      <c r="T33" s="40">
        <v>25200</v>
      </c>
      <c r="U33" s="40">
        <v>24700</v>
      </c>
      <c r="V33" s="122">
        <v>24400</v>
      </c>
      <c r="W33" s="122">
        <v>24300</v>
      </c>
      <c r="X33" s="122">
        <v>23800</v>
      </c>
      <c r="Y33" s="122">
        <v>23700</v>
      </c>
      <c r="Z33" s="122">
        <v>23300</v>
      </c>
      <c r="AA33" s="122">
        <v>22900</v>
      </c>
      <c r="AB33" s="109">
        <v>22500</v>
      </c>
      <c r="AC33" s="110">
        <v>22400</v>
      </c>
      <c r="AD33" s="109">
        <v>22100</v>
      </c>
      <c r="AE33" s="109">
        <v>21800</v>
      </c>
      <c r="AF33" s="109">
        <v>21700</v>
      </c>
      <c r="AG33" s="109">
        <v>21300</v>
      </c>
      <c r="AH33" s="111">
        <v>21200</v>
      </c>
      <c r="AI33" s="111">
        <v>21000</v>
      </c>
      <c r="AJ33" s="112">
        <v>20700</v>
      </c>
      <c r="AL33" s="123" t="s">
        <v>106</v>
      </c>
      <c r="AM33" s="113"/>
      <c r="AN33" s="114"/>
      <c r="AO33" s="114"/>
      <c r="AP33" s="114"/>
      <c r="AQ33" s="114"/>
      <c r="AR33" s="114"/>
      <c r="AS33" s="114"/>
      <c r="AT33" s="114"/>
      <c r="AU33" s="114"/>
      <c r="AV33" s="114"/>
      <c r="AW33" s="114"/>
      <c r="AX33" s="114"/>
      <c r="AY33" s="114"/>
      <c r="AZ33" s="114">
        <v>287600</v>
      </c>
      <c r="BA33" s="114">
        <v>286000</v>
      </c>
      <c r="BB33" s="114">
        <v>260900</v>
      </c>
      <c r="BC33" s="115">
        <v>255200</v>
      </c>
      <c r="BD33" s="115">
        <v>260200</v>
      </c>
      <c r="BE33" s="115">
        <v>250100</v>
      </c>
      <c r="BF33" s="115">
        <v>254100</v>
      </c>
      <c r="BG33" s="115">
        <v>249600</v>
      </c>
      <c r="BH33" s="115">
        <v>251000</v>
      </c>
      <c r="BI33" s="115">
        <v>231900</v>
      </c>
      <c r="BJ33" s="116">
        <v>239500</v>
      </c>
      <c r="BK33" s="116">
        <v>239800</v>
      </c>
      <c r="BL33" s="115">
        <v>241900</v>
      </c>
      <c r="BM33" s="115">
        <v>238300</v>
      </c>
      <c r="BN33" s="115">
        <v>234200</v>
      </c>
      <c r="BO33" s="115">
        <v>220700</v>
      </c>
      <c r="BP33" s="115">
        <v>217300</v>
      </c>
      <c r="BQ33" s="115">
        <v>217800</v>
      </c>
      <c r="BR33" s="114">
        <v>208000</v>
      </c>
      <c r="BS33" s="117">
        <v>215000</v>
      </c>
      <c r="BT33" s="117">
        <v>209800</v>
      </c>
      <c r="BU33" s="117">
        <v>207300</v>
      </c>
    </row>
    <row r="34" spans="1:73" ht="20.100000000000001" customHeight="1">
      <c r="A34" s="100"/>
      <c r="B34" s="125" t="s">
        <v>107</v>
      </c>
      <c r="C34" s="126">
        <v>22000</v>
      </c>
      <c r="D34" s="126">
        <v>23300</v>
      </c>
      <c r="E34" s="126">
        <v>25000</v>
      </c>
      <c r="F34" s="126">
        <v>25100</v>
      </c>
      <c r="G34" s="126">
        <v>25600</v>
      </c>
      <c r="H34" s="126">
        <v>25300</v>
      </c>
      <c r="I34" s="126">
        <v>25100</v>
      </c>
      <c r="J34" s="126">
        <v>24900</v>
      </c>
      <c r="K34" s="126">
        <v>24900</v>
      </c>
      <c r="L34" s="126">
        <v>24500</v>
      </c>
      <c r="M34" s="126">
        <v>24700</v>
      </c>
      <c r="N34" s="126">
        <v>24400</v>
      </c>
      <c r="O34" s="126" t="s">
        <v>108</v>
      </c>
      <c r="P34" s="126"/>
      <c r="Q34" s="126" t="s">
        <v>3</v>
      </c>
      <c r="R34" s="127" t="s">
        <v>3</v>
      </c>
      <c r="S34" s="127" t="s">
        <v>3</v>
      </c>
      <c r="T34" s="127" t="s">
        <v>3</v>
      </c>
      <c r="U34" s="127"/>
      <c r="V34" s="175"/>
      <c r="W34" s="175"/>
      <c r="X34" s="175"/>
      <c r="Y34" s="176"/>
      <c r="Z34" s="176"/>
      <c r="AA34" s="176"/>
      <c r="AB34" s="109"/>
      <c r="AC34" s="110"/>
      <c r="AD34" s="109"/>
      <c r="AE34" s="109"/>
      <c r="AF34" s="109"/>
      <c r="AG34" s="109"/>
      <c r="AH34" s="129"/>
      <c r="AI34" s="129"/>
      <c r="AJ34" s="177"/>
      <c r="AL34" s="102"/>
      <c r="AM34" s="131" t="s">
        <v>107</v>
      </c>
      <c r="AN34" s="132">
        <v>247200</v>
      </c>
      <c r="AO34" s="132">
        <v>258800</v>
      </c>
      <c r="AP34" s="132">
        <v>287200</v>
      </c>
      <c r="AQ34" s="132">
        <v>289400</v>
      </c>
      <c r="AR34" s="132">
        <v>300200</v>
      </c>
      <c r="AS34" s="132">
        <v>293300</v>
      </c>
      <c r="AT34" s="132">
        <v>277400</v>
      </c>
      <c r="AU34" s="132">
        <v>283500</v>
      </c>
      <c r="AV34" s="132">
        <v>275600</v>
      </c>
      <c r="AW34" s="132">
        <v>268100</v>
      </c>
      <c r="AX34" s="132">
        <v>281100</v>
      </c>
      <c r="AY34" s="132">
        <v>273500</v>
      </c>
      <c r="AZ34" s="132"/>
      <c r="BA34" s="132"/>
      <c r="BB34" s="132"/>
      <c r="BC34" s="133"/>
      <c r="BD34" s="133"/>
      <c r="BE34" s="133"/>
      <c r="BF34" s="133"/>
      <c r="BG34" s="133"/>
      <c r="BH34" s="133"/>
      <c r="BI34" s="133"/>
      <c r="BJ34" s="134"/>
      <c r="BK34" s="134"/>
      <c r="BL34" s="133"/>
      <c r="BM34" s="133"/>
      <c r="BN34" s="133"/>
      <c r="BO34" s="133"/>
      <c r="BP34" s="133"/>
      <c r="BQ34" s="133"/>
      <c r="BR34" s="132"/>
      <c r="BS34" s="135"/>
      <c r="BT34" s="135"/>
      <c r="BU34" s="135"/>
    </row>
    <row r="35" spans="1:73" ht="20.100000000000001" customHeight="1">
      <c r="A35" s="98"/>
      <c r="B35" s="120" t="s">
        <v>82</v>
      </c>
      <c r="C35" s="121">
        <v>2490</v>
      </c>
      <c r="D35" s="121">
        <v>3060</v>
      </c>
      <c r="E35" s="121">
        <v>3830</v>
      </c>
      <c r="F35" s="121">
        <v>4010</v>
      </c>
      <c r="G35" s="121">
        <v>4160</v>
      </c>
      <c r="H35" s="121">
        <v>4270</v>
      </c>
      <c r="I35" s="121">
        <v>4580</v>
      </c>
      <c r="J35" s="121">
        <v>4660</v>
      </c>
      <c r="K35" s="121">
        <v>4740</v>
      </c>
      <c r="L35" s="121">
        <v>4610</v>
      </c>
      <c r="M35" s="121">
        <v>4550</v>
      </c>
      <c r="N35" s="121">
        <v>4560</v>
      </c>
      <c r="O35" s="121">
        <v>4480</v>
      </c>
      <c r="P35" s="121">
        <v>4480</v>
      </c>
      <c r="Q35" s="121">
        <v>4430</v>
      </c>
      <c r="R35" s="40">
        <v>4470</v>
      </c>
      <c r="S35" s="40">
        <v>4570</v>
      </c>
      <c r="T35" s="40">
        <v>4470</v>
      </c>
      <c r="U35" s="40">
        <v>4440</v>
      </c>
      <c r="V35" s="122">
        <v>4460</v>
      </c>
      <c r="W35" s="122">
        <v>4500</v>
      </c>
      <c r="X35" s="122">
        <v>4450</v>
      </c>
      <c r="Y35" s="122">
        <v>4440</v>
      </c>
      <c r="Z35" s="122">
        <v>4400</v>
      </c>
      <c r="AA35" s="122">
        <v>4250</v>
      </c>
      <c r="AB35" s="136">
        <v>4270</v>
      </c>
      <c r="AC35" s="137">
        <v>4220</v>
      </c>
      <c r="AD35" s="136">
        <v>4270</v>
      </c>
      <c r="AE35" s="136">
        <v>4240</v>
      </c>
      <c r="AF35" s="136">
        <v>4280</v>
      </c>
      <c r="AG35" s="136">
        <v>4330</v>
      </c>
      <c r="AH35" s="111">
        <v>4320</v>
      </c>
      <c r="AI35" s="111">
        <v>4330</v>
      </c>
      <c r="AJ35" s="112">
        <v>4340</v>
      </c>
      <c r="AL35" s="57"/>
      <c r="AM35" s="113" t="s">
        <v>82</v>
      </c>
      <c r="AN35" s="114">
        <v>43300</v>
      </c>
      <c r="AO35" s="114">
        <v>59500</v>
      </c>
      <c r="AP35" s="114">
        <v>75300</v>
      </c>
      <c r="AQ35" s="114">
        <v>78900</v>
      </c>
      <c r="AR35" s="114">
        <v>83700</v>
      </c>
      <c r="AS35" s="114">
        <v>89000</v>
      </c>
      <c r="AT35" s="114">
        <v>96700</v>
      </c>
      <c r="AU35" s="114">
        <v>100600</v>
      </c>
      <c r="AV35" s="114">
        <v>103800</v>
      </c>
      <c r="AW35" s="114">
        <v>98600</v>
      </c>
      <c r="AX35" s="114">
        <v>98300</v>
      </c>
      <c r="AY35" s="114">
        <v>101300</v>
      </c>
      <c r="AZ35" s="114">
        <v>101100</v>
      </c>
      <c r="BA35" s="114">
        <v>100500</v>
      </c>
      <c r="BB35" s="114">
        <v>102200</v>
      </c>
      <c r="BC35" s="115">
        <v>100200</v>
      </c>
      <c r="BD35" s="115">
        <v>109500</v>
      </c>
      <c r="BE35" s="115">
        <v>108200</v>
      </c>
      <c r="BF35" s="115">
        <v>110700</v>
      </c>
      <c r="BG35" s="115">
        <v>112400</v>
      </c>
      <c r="BH35" s="115">
        <v>112900</v>
      </c>
      <c r="BI35" s="115">
        <v>110000</v>
      </c>
      <c r="BJ35" s="116">
        <v>109400</v>
      </c>
      <c r="BK35" s="116">
        <v>107200</v>
      </c>
      <c r="BL35" s="115">
        <v>105200</v>
      </c>
      <c r="BM35" s="115">
        <v>112700</v>
      </c>
      <c r="BN35" s="115">
        <v>109800</v>
      </c>
      <c r="BO35" s="115">
        <v>103300</v>
      </c>
      <c r="BP35" s="115">
        <v>104000</v>
      </c>
      <c r="BQ35" s="115">
        <v>103800</v>
      </c>
      <c r="BR35" s="114">
        <v>107500</v>
      </c>
      <c r="BS35" s="117">
        <v>108100</v>
      </c>
      <c r="BT35" s="117">
        <v>105900</v>
      </c>
      <c r="BU35" s="117">
        <v>109400</v>
      </c>
    </row>
    <row r="36" spans="1:73" ht="20.100000000000001" customHeight="1">
      <c r="A36" s="119" t="s">
        <v>109</v>
      </c>
      <c r="B36" s="120" t="s">
        <v>110</v>
      </c>
      <c r="C36" s="121">
        <v>5780</v>
      </c>
      <c r="D36" s="121">
        <v>8800</v>
      </c>
      <c r="E36" s="121">
        <v>9220</v>
      </c>
      <c r="F36" s="121">
        <v>9370</v>
      </c>
      <c r="G36" s="121">
        <v>8900</v>
      </c>
      <c r="H36" s="121">
        <v>9200</v>
      </c>
      <c r="I36" s="121">
        <v>9300</v>
      </c>
      <c r="J36" s="121">
        <v>9280</v>
      </c>
      <c r="K36" s="121">
        <v>9500</v>
      </c>
      <c r="L36" s="121">
        <v>9430</v>
      </c>
      <c r="M36" s="121">
        <v>9080</v>
      </c>
      <c r="N36" s="121">
        <v>9140</v>
      </c>
      <c r="O36" s="121">
        <v>9200</v>
      </c>
      <c r="P36" s="121">
        <v>9150</v>
      </c>
      <c r="Q36" s="121">
        <v>8410</v>
      </c>
      <c r="R36" s="40">
        <v>8510</v>
      </c>
      <c r="S36" s="40">
        <v>8670</v>
      </c>
      <c r="T36" s="40">
        <v>8770</v>
      </c>
      <c r="U36" s="40">
        <v>8880</v>
      </c>
      <c r="V36" s="122">
        <v>9010</v>
      </c>
      <c r="W36" s="122">
        <v>9050</v>
      </c>
      <c r="X36" s="122">
        <v>9060</v>
      </c>
      <c r="Y36" s="122">
        <v>8870</v>
      </c>
      <c r="Z36" s="122">
        <v>8590</v>
      </c>
      <c r="AA36" s="122">
        <v>8600</v>
      </c>
      <c r="AB36" s="109">
        <v>8520</v>
      </c>
      <c r="AC36" s="110">
        <v>8600</v>
      </c>
      <c r="AD36" s="109">
        <v>8860</v>
      </c>
      <c r="AE36" s="109">
        <v>8820</v>
      </c>
      <c r="AF36" s="109">
        <v>8840</v>
      </c>
      <c r="AG36" s="109">
        <v>9110</v>
      </c>
      <c r="AH36" s="111">
        <v>9110</v>
      </c>
      <c r="AI36" s="111">
        <v>9150</v>
      </c>
      <c r="AJ36" s="112">
        <v>9190</v>
      </c>
      <c r="AL36" s="123" t="s">
        <v>109</v>
      </c>
      <c r="AM36" s="113" t="s">
        <v>110</v>
      </c>
      <c r="AN36" s="114">
        <v>120200</v>
      </c>
      <c r="AO36" s="114">
        <v>186200</v>
      </c>
      <c r="AP36" s="114">
        <v>210400</v>
      </c>
      <c r="AQ36" s="114">
        <v>226300</v>
      </c>
      <c r="AR36" s="114">
        <v>216900</v>
      </c>
      <c r="AS36" s="114">
        <v>206300</v>
      </c>
      <c r="AT36" s="114">
        <v>212000</v>
      </c>
      <c r="AU36" s="114">
        <v>220900</v>
      </c>
      <c r="AV36" s="114">
        <v>218600</v>
      </c>
      <c r="AW36" s="114">
        <v>216600</v>
      </c>
      <c r="AX36" s="114">
        <v>195400</v>
      </c>
      <c r="AY36" s="114">
        <v>217700</v>
      </c>
      <c r="AZ36" s="114">
        <v>222700</v>
      </c>
      <c r="BA36" s="114">
        <v>215200</v>
      </c>
      <c r="BB36" s="114">
        <v>212600</v>
      </c>
      <c r="BC36" s="115">
        <v>202600</v>
      </c>
      <c r="BD36" s="115">
        <v>208900</v>
      </c>
      <c r="BE36" s="115">
        <v>222700</v>
      </c>
      <c r="BF36" s="115">
        <v>218200</v>
      </c>
      <c r="BG36" s="115">
        <v>229200</v>
      </c>
      <c r="BH36" s="115">
        <v>220600</v>
      </c>
      <c r="BI36" s="115">
        <v>218700</v>
      </c>
      <c r="BJ36" s="116">
        <v>226900</v>
      </c>
      <c r="BK36" s="116">
        <v>229800</v>
      </c>
      <c r="BL36" s="115">
        <v>226500</v>
      </c>
      <c r="BM36" s="115">
        <v>227100</v>
      </c>
      <c r="BN36" s="115">
        <v>234600</v>
      </c>
      <c r="BO36" s="115">
        <v>235600</v>
      </c>
      <c r="BP36" s="115">
        <v>242000</v>
      </c>
      <c r="BQ36" s="115">
        <v>263700</v>
      </c>
      <c r="BR36" s="114">
        <v>273600</v>
      </c>
      <c r="BS36" s="117">
        <v>265100</v>
      </c>
      <c r="BT36" s="117">
        <v>262400</v>
      </c>
      <c r="BU36" s="117">
        <v>270800</v>
      </c>
    </row>
    <row r="37" spans="1:73" ht="20.100000000000001" customHeight="1">
      <c r="A37" s="100"/>
      <c r="B37" s="125" t="s">
        <v>86</v>
      </c>
      <c r="C37" s="126">
        <v>4850</v>
      </c>
      <c r="D37" s="126">
        <v>6520</v>
      </c>
      <c r="E37" s="126">
        <v>7720</v>
      </c>
      <c r="F37" s="126">
        <v>7910</v>
      </c>
      <c r="G37" s="126">
        <v>8160</v>
      </c>
      <c r="H37" s="126">
        <v>8570</v>
      </c>
      <c r="I37" s="126">
        <v>8610</v>
      </c>
      <c r="J37" s="126">
        <v>8440</v>
      </c>
      <c r="K37" s="126">
        <v>8720</v>
      </c>
      <c r="L37" s="126">
        <v>8620</v>
      </c>
      <c r="M37" s="126">
        <v>8550</v>
      </c>
      <c r="N37" s="126">
        <v>8590</v>
      </c>
      <c r="O37" s="126">
        <v>8570</v>
      </c>
      <c r="P37" s="126">
        <v>8520</v>
      </c>
      <c r="Q37" s="126">
        <v>8550</v>
      </c>
      <c r="R37" s="127">
        <v>8550</v>
      </c>
      <c r="S37" s="127">
        <v>8500</v>
      </c>
      <c r="T37" s="127">
        <v>8470</v>
      </c>
      <c r="U37" s="127">
        <v>8560</v>
      </c>
      <c r="V37" s="128">
        <v>8560</v>
      </c>
      <c r="W37" s="128">
        <v>8500</v>
      </c>
      <c r="X37" s="128">
        <v>8280</v>
      </c>
      <c r="Y37" s="128">
        <v>8170</v>
      </c>
      <c r="Z37" s="128">
        <v>7960</v>
      </c>
      <c r="AA37" s="128">
        <v>8050</v>
      </c>
      <c r="AB37" s="138">
        <v>7800</v>
      </c>
      <c r="AC37" s="139">
        <v>7800</v>
      </c>
      <c r="AD37" s="138">
        <v>7750</v>
      </c>
      <c r="AE37" s="138">
        <v>7760</v>
      </c>
      <c r="AF37" s="138">
        <v>7760</v>
      </c>
      <c r="AG37" s="138">
        <v>7820</v>
      </c>
      <c r="AH37" s="129">
        <v>7910</v>
      </c>
      <c r="AI37" s="129">
        <v>8050</v>
      </c>
      <c r="AJ37" s="130">
        <v>8050</v>
      </c>
      <c r="AL37" s="102"/>
      <c r="AM37" s="131" t="s">
        <v>86</v>
      </c>
      <c r="AN37" s="132">
        <v>75700</v>
      </c>
      <c r="AO37" s="132">
        <v>110900</v>
      </c>
      <c r="AP37" s="132">
        <v>135400</v>
      </c>
      <c r="AQ37" s="132">
        <v>157000</v>
      </c>
      <c r="AR37" s="132">
        <v>160100</v>
      </c>
      <c r="AS37" s="132">
        <v>162400</v>
      </c>
      <c r="AT37" s="132">
        <v>172400</v>
      </c>
      <c r="AU37" s="132">
        <v>154900</v>
      </c>
      <c r="AV37" s="132">
        <v>156600</v>
      </c>
      <c r="AW37" s="132">
        <v>167200</v>
      </c>
      <c r="AX37" s="132">
        <v>161300</v>
      </c>
      <c r="AY37" s="132">
        <v>168000</v>
      </c>
      <c r="AZ37" s="132">
        <v>170600</v>
      </c>
      <c r="BA37" s="132">
        <v>171900</v>
      </c>
      <c r="BB37" s="132">
        <v>175500</v>
      </c>
      <c r="BC37" s="133">
        <v>163700</v>
      </c>
      <c r="BD37" s="133">
        <v>175600</v>
      </c>
      <c r="BE37" s="133">
        <v>166200</v>
      </c>
      <c r="BF37" s="133">
        <v>182700</v>
      </c>
      <c r="BG37" s="133">
        <v>177600</v>
      </c>
      <c r="BH37" s="133">
        <v>174500</v>
      </c>
      <c r="BI37" s="133">
        <v>144500</v>
      </c>
      <c r="BJ37" s="134">
        <v>170100</v>
      </c>
      <c r="BK37" s="134">
        <v>173600</v>
      </c>
      <c r="BL37" s="133">
        <v>178200</v>
      </c>
      <c r="BM37" s="133">
        <v>170900</v>
      </c>
      <c r="BN37" s="133">
        <v>165800</v>
      </c>
      <c r="BO37" s="133">
        <v>162200</v>
      </c>
      <c r="BP37" s="133">
        <v>162600</v>
      </c>
      <c r="BQ37" s="133">
        <v>161600</v>
      </c>
      <c r="BR37" s="132">
        <v>166000</v>
      </c>
      <c r="BS37" s="135">
        <v>173500</v>
      </c>
      <c r="BT37" s="135">
        <v>169400</v>
      </c>
      <c r="BU37" s="135">
        <v>174900</v>
      </c>
    </row>
    <row r="38" spans="1:73" ht="20.100000000000001" customHeight="1">
      <c r="A38" s="518" t="s">
        <v>111</v>
      </c>
      <c r="B38" s="519"/>
      <c r="C38" s="178">
        <v>139400</v>
      </c>
      <c r="D38" s="178">
        <v>123400</v>
      </c>
      <c r="E38" s="178">
        <v>130100</v>
      </c>
      <c r="F38" s="178">
        <v>130100</v>
      </c>
      <c r="G38" s="178">
        <v>127500</v>
      </c>
      <c r="H38" s="178">
        <v>124700</v>
      </c>
      <c r="I38" s="178">
        <v>119800</v>
      </c>
      <c r="J38" s="178">
        <v>115800</v>
      </c>
      <c r="K38" s="178">
        <v>111800</v>
      </c>
      <c r="L38" s="178">
        <v>111400</v>
      </c>
      <c r="M38" s="178">
        <v>111200</v>
      </c>
      <c r="N38" s="178">
        <v>108200</v>
      </c>
      <c r="O38" s="178">
        <v>104400</v>
      </c>
      <c r="P38" s="178">
        <v>103000</v>
      </c>
      <c r="Q38" s="178">
        <v>103000</v>
      </c>
      <c r="R38" s="128">
        <v>99900</v>
      </c>
      <c r="S38" s="128">
        <v>97700</v>
      </c>
      <c r="T38" s="128">
        <v>94600</v>
      </c>
      <c r="U38" s="128">
        <v>92900</v>
      </c>
      <c r="V38" s="128">
        <v>92100</v>
      </c>
      <c r="W38" s="128">
        <v>88300</v>
      </c>
      <c r="X38" s="128">
        <v>87200</v>
      </c>
      <c r="Y38" s="128">
        <v>86900</v>
      </c>
      <c r="Z38" s="128">
        <v>86000</v>
      </c>
      <c r="AA38" s="128">
        <v>87400</v>
      </c>
      <c r="AB38" s="138">
        <v>84900</v>
      </c>
      <c r="AC38" s="139">
        <v>83100</v>
      </c>
      <c r="AD38" s="138">
        <v>82500</v>
      </c>
      <c r="AE38" s="138">
        <v>81000</v>
      </c>
      <c r="AF38" s="138">
        <v>81200</v>
      </c>
      <c r="AG38" s="138">
        <v>79700</v>
      </c>
      <c r="AH38" s="129">
        <v>78300</v>
      </c>
      <c r="AI38" s="129">
        <v>77400</v>
      </c>
      <c r="AJ38" s="130">
        <v>77200</v>
      </c>
      <c r="AL38" s="514" t="s">
        <v>111</v>
      </c>
      <c r="AM38" s="515"/>
      <c r="AN38" s="132">
        <v>2258000</v>
      </c>
      <c r="AO38" s="132">
        <v>2545000</v>
      </c>
      <c r="AP38" s="132">
        <v>2897000</v>
      </c>
      <c r="AQ38" s="132">
        <v>3235000</v>
      </c>
      <c r="AR38" s="132">
        <v>3140000</v>
      </c>
      <c r="AS38" s="132">
        <v>2990000</v>
      </c>
      <c r="AT38" s="132">
        <v>2762000</v>
      </c>
      <c r="AU38" s="132">
        <v>2746000</v>
      </c>
      <c r="AV38" s="132">
        <v>2804000</v>
      </c>
      <c r="AW38" s="132">
        <v>2690000</v>
      </c>
      <c r="AX38" s="132">
        <v>2664000</v>
      </c>
      <c r="AY38" s="132">
        <v>2663000</v>
      </c>
      <c r="AZ38" s="132">
        <v>2618000</v>
      </c>
      <c r="BA38" s="132">
        <v>2447000</v>
      </c>
      <c r="BB38" s="132">
        <v>2736000</v>
      </c>
      <c r="BC38" s="133">
        <v>2428000</v>
      </c>
      <c r="BD38" s="133">
        <v>2369000</v>
      </c>
      <c r="BE38" s="133">
        <v>2312000</v>
      </c>
      <c r="BF38" s="133">
        <v>2385000</v>
      </c>
      <c r="BG38" s="133">
        <v>2498000</v>
      </c>
      <c r="BH38" s="133">
        <v>2401000</v>
      </c>
      <c r="BI38" s="133">
        <v>2357000</v>
      </c>
      <c r="BJ38" s="134">
        <v>2242000</v>
      </c>
      <c r="BK38" s="134">
        <v>2135000</v>
      </c>
      <c r="BL38" s="143">
        <v>2370000</v>
      </c>
      <c r="BM38" s="143">
        <v>2251000</v>
      </c>
      <c r="BN38" s="143">
        <v>2001000</v>
      </c>
      <c r="BO38" s="143">
        <v>1864000</v>
      </c>
      <c r="BP38" s="143">
        <v>1961000</v>
      </c>
      <c r="BQ38" s="143">
        <v>2061000</v>
      </c>
      <c r="BR38" s="144">
        <v>1999000</v>
      </c>
      <c r="BS38" s="135">
        <v>2055000</v>
      </c>
      <c r="BT38" s="135">
        <v>2006000</v>
      </c>
      <c r="BU38" s="135">
        <v>1818000</v>
      </c>
    </row>
    <row r="39" spans="1:73" ht="20.100000000000001" customHeight="1">
      <c r="A39" s="179" t="s">
        <v>112</v>
      </c>
      <c r="B39" s="3"/>
      <c r="C39" s="180"/>
      <c r="D39" s="180"/>
      <c r="E39" s="180"/>
      <c r="F39" s="180"/>
      <c r="G39" s="180"/>
      <c r="H39" s="180"/>
      <c r="I39" s="180"/>
      <c r="J39" s="180"/>
      <c r="K39" s="180"/>
      <c r="L39" s="180"/>
      <c r="M39" s="3"/>
      <c r="N39" s="3"/>
      <c r="O39" s="3"/>
      <c r="P39" s="3"/>
      <c r="Q39" s="3"/>
      <c r="R39" s="3"/>
      <c r="S39" s="3"/>
      <c r="T39" s="3" t="s">
        <v>76</v>
      </c>
      <c r="U39" s="3"/>
      <c r="V39" s="3" t="s">
        <v>76</v>
      </c>
      <c r="W39" s="3"/>
      <c r="X39" s="3" t="s">
        <v>76</v>
      </c>
      <c r="Y39" s="181"/>
      <c r="Z39" s="3"/>
      <c r="AA39" s="3"/>
      <c r="AB39" s="3"/>
      <c r="AC39" s="3"/>
      <c r="AD39" s="3"/>
      <c r="AE39" s="182"/>
      <c r="AF39" s="3"/>
      <c r="AG39" s="3"/>
      <c r="AH39" s="90"/>
      <c r="AI39" s="90"/>
      <c r="AJ39" s="90"/>
    </row>
    <row r="40" spans="1:73" ht="20.100000000000001" customHeight="1">
      <c r="A40" s="179" t="s">
        <v>113</v>
      </c>
      <c r="B40" s="3"/>
      <c r="C40" s="180"/>
      <c r="D40" s="180"/>
      <c r="E40" s="180"/>
      <c r="F40" s="180"/>
      <c r="G40" s="180"/>
      <c r="H40" s="180"/>
      <c r="I40" s="180"/>
      <c r="J40" s="180"/>
      <c r="K40" s="180"/>
      <c r="L40" s="180"/>
      <c r="M40" s="3"/>
      <c r="N40" s="3"/>
      <c r="O40" s="3"/>
      <c r="P40" s="3"/>
      <c r="Q40" s="3"/>
      <c r="R40" s="3"/>
      <c r="S40" s="3"/>
      <c r="T40" s="3"/>
      <c r="U40" s="3"/>
      <c r="V40" s="3"/>
      <c r="W40" s="3"/>
      <c r="X40" s="3"/>
      <c r="Y40" s="181"/>
      <c r="Z40" s="3"/>
      <c r="AA40" s="3"/>
      <c r="AB40" s="3"/>
      <c r="AC40" s="3"/>
      <c r="AD40" s="3"/>
      <c r="AE40" s="182"/>
      <c r="AF40" s="3"/>
      <c r="AG40" s="3"/>
      <c r="AH40" s="90"/>
      <c r="AI40" s="90"/>
      <c r="AJ40" s="90"/>
    </row>
    <row r="41" spans="1:73" ht="20.100000000000001" customHeight="1">
      <c r="A41" s="183" t="s">
        <v>114</v>
      </c>
      <c r="B41" s="3"/>
      <c r="C41" s="180"/>
      <c r="D41" s="180"/>
      <c r="E41" s="180"/>
      <c r="F41" s="180"/>
      <c r="G41" s="180"/>
      <c r="H41" s="180"/>
      <c r="I41" s="180"/>
      <c r="J41" s="180"/>
      <c r="K41" s="180"/>
      <c r="L41" s="180"/>
      <c r="M41" s="3"/>
      <c r="N41" s="3"/>
      <c r="O41" s="3"/>
      <c r="P41" s="3"/>
      <c r="Q41" s="3"/>
      <c r="R41" s="3"/>
      <c r="S41" s="3"/>
      <c r="T41" s="3"/>
      <c r="U41" s="3"/>
      <c r="V41" s="3"/>
      <c r="W41" s="3"/>
      <c r="X41" s="3"/>
      <c r="Y41" s="181"/>
      <c r="Z41" s="3"/>
      <c r="AA41" s="3"/>
      <c r="AB41" s="3"/>
      <c r="AC41" s="3"/>
      <c r="AD41" s="3"/>
      <c r="AE41" s="182"/>
      <c r="AF41" s="3"/>
      <c r="AG41" s="3"/>
      <c r="AH41" s="3"/>
      <c r="AI41" s="3"/>
      <c r="AJ41" s="3"/>
    </row>
    <row r="42" spans="1:73" ht="20.100000000000001" customHeight="1">
      <c r="A42" s="183" t="s">
        <v>115</v>
      </c>
      <c r="B42" s="3"/>
      <c r="C42" s="180"/>
      <c r="D42" s="180"/>
      <c r="E42" s="180"/>
      <c r="F42" s="180"/>
      <c r="G42" s="180"/>
      <c r="H42" s="180"/>
      <c r="I42" s="180"/>
      <c r="J42" s="180"/>
      <c r="K42" s="180"/>
      <c r="L42" s="180"/>
      <c r="M42" s="3"/>
      <c r="N42" s="3"/>
      <c r="O42" s="3"/>
      <c r="P42" s="3"/>
      <c r="Q42" s="3"/>
      <c r="R42" s="3"/>
      <c r="S42" s="3"/>
      <c r="T42" s="3"/>
      <c r="U42" s="3"/>
      <c r="V42" s="3"/>
      <c r="W42" s="3"/>
      <c r="X42" s="3"/>
      <c r="Y42" s="181"/>
      <c r="Z42" s="3"/>
      <c r="AA42" s="3"/>
      <c r="AB42" s="3"/>
      <c r="AC42" s="3"/>
      <c r="AD42" s="3"/>
      <c r="AE42" s="182"/>
      <c r="AF42" s="3"/>
      <c r="AG42" s="3"/>
      <c r="AH42" s="3"/>
      <c r="AI42" s="3"/>
      <c r="AJ42" s="3"/>
    </row>
    <row r="44" spans="1:73" ht="20.100000000000001" customHeight="1">
      <c r="A44" s="7" t="s">
        <v>551</v>
      </c>
      <c r="B44" s="91"/>
      <c r="C44" s="91"/>
      <c r="D44" s="91"/>
      <c r="E44" s="91"/>
      <c r="F44" s="91"/>
      <c r="G44" s="91"/>
      <c r="H44" s="91"/>
      <c r="I44" s="91"/>
      <c r="J44" s="91"/>
      <c r="K44" s="91"/>
      <c r="L44" s="91"/>
      <c r="M44" s="91"/>
      <c r="N44" s="91"/>
      <c r="O44" s="91"/>
      <c r="P44" s="91"/>
      <c r="Q44" s="91"/>
      <c r="R44" s="91"/>
      <c r="S44" s="91"/>
      <c r="T44" s="91"/>
      <c r="U44" s="91"/>
      <c r="V44" s="91"/>
      <c r="W44" s="91"/>
      <c r="X44" s="91"/>
      <c r="Y44" s="91"/>
      <c r="Z44" s="92"/>
      <c r="AA44" s="91"/>
      <c r="AB44" s="91"/>
      <c r="AC44" s="91"/>
      <c r="AD44" s="91"/>
      <c r="AE44" s="91"/>
      <c r="AF44" s="91"/>
      <c r="AG44" s="91"/>
      <c r="AH44" s="91"/>
      <c r="AI44" s="91"/>
      <c r="AJ44" s="91"/>
      <c r="AL44" s="7" t="s">
        <v>710</v>
      </c>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2"/>
      <c r="BL44" s="91"/>
      <c r="BM44" s="91"/>
      <c r="BN44" s="91"/>
      <c r="BO44" s="91"/>
      <c r="BP44" s="91"/>
      <c r="BQ44" s="91"/>
      <c r="BR44" s="91"/>
      <c r="BS44" s="91"/>
      <c r="BT44" s="91"/>
      <c r="BU44" s="91"/>
    </row>
    <row r="45" spans="1:73" ht="20.100000000000001" customHeight="1">
      <c r="A45" s="94"/>
      <c r="B45" s="94"/>
      <c r="C45" s="94"/>
      <c r="D45" s="94"/>
      <c r="E45" s="94"/>
      <c r="F45" s="94"/>
      <c r="G45" s="94"/>
      <c r="H45" s="94"/>
      <c r="I45" s="94"/>
      <c r="J45" s="94"/>
      <c r="K45" s="94"/>
      <c r="L45" s="94"/>
      <c r="M45" s="95" t="s">
        <v>76</v>
      </c>
      <c r="N45" s="94"/>
      <c r="O45" s="94"/>
      <c r="P45" s="94"/>
      <c r="Q45" s="95" t="s">
        <v>3</v>
      </c>
      <c r="R45" s="95"/>
      <c r="S45" s="91"/>
      <c r="T45" s="97"/>
      <c r="U45" s="97"/>
      <c r="V45" s="14"/>
      <c r="W45" s="14"/>
      <c r="X45" s="91"/>
      <c r="Y45" s="92"/>
      <c r="Z45" s="91"/>
      <c r="AA45" s="91"/>
      <c r="AB45" s="91"/>
      <c r="AC45" s="91"/>
      <c r="AD45" s="91"/>
      <c r="AE45" s="15"/>
      <c r="AF45" s="91"/>
      <c r="AG45" s="15"/>
      <c r="AH45" s="91"/>
      <c r="AI45" s="91"/>
      <c r="AJ45" s="15" t="s">
        <v>78</v>
      </c>
      <c r="AL45" s="94"/>
      <c r="AM45" s="94"/>
      <c r="AN45" s="94"/>
      <c r="AO45" s="94"/>
      <c r="AP45" s="94"/>
      <c r="AQ45" s="94"/>
      <c r="AR45" s="94"/>
      <c r="AS45" s="94"/>
      <c r="AT45" s="94"/>
      <c r="AU45" s="94"/>
      <c r="AV45" s="94"/>
      <c r="AW45" s="94"/>
      <c r="AX45" s="95" t="s">
        <v>76</v>
      </c>
      <c r="AY45" s="94"/>
      <c r="AZ45" s="94"/>
      <c r="BA45" s="96"/>
      <c r="BB45" s="96"/>
      <c r="BC45" s="95" t="s">
        <v>3</v>
      </c>
      <c r="BD45" s="95"/>
      <c r="BE45" s="91"/>
      <c r="BF45" s="97"/>
      <c r="BG45" s="97"/>
      <c r="BH45" s="14"/>
      <c r="BI45" s="14"/>
      <c r="BJ45" s="91"/>
      <c r="BK45" s="92"/>
      <c r="BL45" s="91"/>
      <c r="BM45" s="91"/>
      <c r="BN45" s="91"/>
      <c r="BO45" s="91"/>
      <c r="BP45" s="91"/>
      <c r="BQ45" s="15"/>
      <c r="BR45" s="91"/>
      <c r="BS45" s="15"/>
      <c r="BT45" s="91"/>
      <c r="BU45" s="15" t="s">
        <v>116</v>
      </c>
    </row>
    <row r="46" spans="1:73" ht="20.100000000000001" customHeight="1">
      <c r="A46" s="57"/>
      <c r="B46" s="58" t="s">
        <v>52</v>
      </c>
      <c r="C46" s="497" t="s">
        <v>79</v>
      </c>
      <c r="D46" s="497" t="s">
        <v>28</v>
      </c>
      <c r="E46" s="497" t="s">
        <v>29</v>
      </c>
      <c r="F46" s="497" t="s">
        <v>30</v>
      </c>
      <c r="G46" s="497" t="s">
        <v>31</v>
      </c>
      <c r="H46" s="497" t="s">
        <v>32</v>
      </c>
      <c r="I46" s="497" t="s">
        <v>33</v>
      </c>
      <c r="J46" s="497" t="s">
        <v>711</v>
      </c>
      <c r="K46" s="497" t="s">
        <v>34</v>
      </c>
      <c r="L46" s="497" t="s">
        <v>35</v>
      </c>
      <c r="M46" s="497" t="s">
        <v>36</v>
      </c>
      <c r="N46" s="497" t="s">
        <v>37</v>
      </c>
      <c r="O46" s="497" t="s">
        <v>5</v>
      </c>
      <c r="P46" s="520" t="s">
        <v>6</v>
      </c>
      <c r="Q46" s="497" t="s">
        <v>7</v>
      </c>
      <c r="R46" s="497" t="s">
        <v>8</v>
      </c>
      <c r="S46" s="497" t="s">
        <v>9</v>
      </c>
      <c r="T46" s="497" t="s">
        <v>10</v>
      </c>
      <c r="U46" s="497" t="s">
        <v>11</v>
      </c>
      <c r="V46" s="497" t="s">
        <v>81</v>
      </c>
      <c r="W46" s="497" t="s">
        <v>13</v>
      </c>
      <c r="X46" s="497" t="s">
        <v>14</v>
      </c>
      <c r="Y46" s="499" t="s">
        <v>38</v>
      </c>
      <c r="Z46" s="499" t="s">
        <v>15</v>
      </c>
      <c r="AA46" s="499" t="s">
        <v>16</v>
      </c>
      <c r="AB46" s="499" t="s">
        <v>17</v>
      </c>
      <c r="AC46" s="499" t="s">
        <v>18</v>
      </c>
      <c r="AD46" s="499" t="s">
        <v>39</v>
      </c>
      <c r="AE46" s="499" t="s">
        <v>19</v>
      </c>
      <c r="AF46" s="499" t="s">
        <v>20</v>
      </c>
      <c r="AG46" s="516" t="s">
        <v>21</v>
      </c>
      <c r="AH46" s="499" t="s">
        <v>22</v>
      </c>
      <c r="AI46" s="499" t="s">
        <v>23</v>
      </c>
      <c r="AJ46" s="499" t="s">
        <v>24</v>
      </c>
      <c r="AL46" s="57"/>
      <c r="AM46" s="58" t="s">
        <v>25</v>
      </c>
      <c r="AN46" s="497" t="s">
        <v>79</v>
      </c>
      <c r="AO46" s="497" t="s">
        <v>28</v>
      </c>
      <c r="AP46" s="497" t="s">
        <v>29</v>
      </c>
      <c r="AQ46" s="497" t="s">
        <v>30</v>
      </c>
      <c r="AR46" s="497" t="s">
        <v>31</v>
      </c>
      <c r="AS46" s="497" t="s">
        <v>32</v>
      </c>
      <c r="AT46" s="497" t="s">
        <v>33</v>
      </c>
      <c r="AU46" s="497" t="s">
        <v>711</v>
      </c>
      <c r="AV46" s="497" t="s">
        <v>34</v>
      </c>
      <c r="AW46" s="497" t="s">
        <v>35</v>
      </c>
      <c r="AX46" s="497" t="s">
        <v>36</v>
      </c>
      <c r="AY46" s="497" t="s">
        <v>37</v>
      </c>
      <c r="AZ46" s="497" t="s">
        <v>5</v>
      </c>
      <c r="BA46" s="497" t="s">
        <v>6</v>
      </c>
      <c r="BB46" s="497" t="s">
        <v>7</v>
      </c>
      <c r="BC46" s="497" t="s">
        <v>8</v>
      </c>
      <c r="BD46" s="497" t="s">
        <v>9</v>
      </c>
      <c r="BE46" s="497" t="s">
        <v>10</v>
      </c>
      <c r="BF46" s="497" t="s">
        <v>11</v>
      </c>
      <c r="BG46" s="497" t="s">
        <v>81</v>
      </c>
      <c r="BH46" s="497" t="s">
        <v>13</v>
      </c>
      <c r="BI46" s="497" t="s">
        <v>14</v>
      </c>
      <c r="BJ46" s="499" t="s">
        <v>38</v>
      </c>
      <c r="BK46" s="499" t="s">
        <v>15</v>
      </c>
      <c r="BL46" s="499" t="s">
        <v>16</v>
      </c>
      <c r="BM46" s="499" t="s">
        <v>17</v>
      </c>
      <c r="BN46" s="499" t="s">
        <v>18</v>
      </c>
      <c r="BO46" s="499" t="s">
        <v>39</v>
      </c>
      <c r="BP46" s="499" t="s">
        <v>19</v>
      </c>
      <c r="BQ46" s="499" t="s">
        <v>20</v>
      </c>
      <c r="BR46" s="516" t="s">
        <v>21</v>
      </c>
      <c r="BS46" s="499" t="s">
        <v>22</v>
      </c>
      <c r="BT46" s="499" t="s">
        <v>23</v>
      </c>
      <c r="BU46" s="499" t="s">
        <v>24</v>
      </c>
    </row>
    <row r="47" spans="1:73" ht="20.100000000000001" customHeight="1">
      <c r="A47" s="102" t="s">
        <v>40</v>
      </c>
      <c r="B47" s="103"/>
      <c r="C47" s="498"/>
      <c r="D47" s="498"/>
      <c r="E47" s="498"/>
      <c r="F47" s="501"/>
      <c r="G47" s="501"/>
      <c r="H47" s="501"/>
      <c r="I47" s="501"/>
      <c r="J47" s="498"/>
      <c r="K47" s="501"/>
      <c r="L47" s="501"/>
      <c r="M47" s="501"/>
      <c r="N47" s="501"/>
      <c r="O47" s="498"/>
      <c r="P47" s="521"/>
      <c r="Q47" s="498"/>
      <c r="R47" s="498"/>
      <c r="S47" s="498"/>
      <c r="T47" s="498"/>
      <c r="U47" s="498"/>
      <c r="V47" s="498"/>
      <c r="W47" s="498"/>
      <c r="X47" s="498"/>
      <c r="Y47" s="500"/>
      <c r="Z47" s="500"/>
      <c r="AA47" s="500"/>
      <c r="AB47" s="500"/>
      <c r="AC47" s="500"/>
      <c r="AD47" s="500"/>
      <c r="AE47" s="500"/>
      <c r="AF47" s="500"/>
      <c r="AG47" s="517"/>
      <c r="AH47" s="500"/>
      <c r="AI47" s="500"/>
      <c r="AJ47" s="500"/>
      <c r="AL47" s="102" t="s">
        <v>40</v>
      </c>
      <c r="AM47" s="103"/>
      <c r="AN47" s="498"/>
      <c r="AO47" s="498"/>
      <c r="AP47" s="498"/>
      <c r="AQ47" s="501"/>
      <c r="AR47" s="501"/>
      <c r="AS47" s="501"/>
      <c r="AT47" s="501"/>
      <c r="AU47" s="498"/>
      <c r="AV47" s="501"/>
      <c r="AW47" s="501"/>
      <c r="AX47" s="501"/>
      <c r="AY47" s="501"/>
      <c r="AZ47" s="498"/>
      <c r="BA47" s="498"/>
      <c r="BB47" s="498"/>
      <c r="BC47" s="498"/>
      <c r="BD47" s="498"/>
      <c r="BE47" s="498"/>
      <c r="BF47" s="498"/>
      <c r="BG47" s="498"/>
      <c r="BH47" s="498"/>
      <c r="BI47" s="498"/>
      <c r="BJ47" s="500"/>
      <c r="BK47" s="500"/>
      <c r="BL47" s="500"/>
      <c r="BM47" s="500"/>
      <c r="BN47" s="500"/>
      <c r="BO47" s="500"/>
      <c r="BP47" s="500"/>
      <c r="BQ47" s="500"/>
      <c r="BR47" s="517"/>
      <c r="BS47" s="500"/>
      <c r="BT47" s="500"/>
      <c r="BU47" s="500"/>
    </row>
    <row r="48" spans="1:73" ht="20.100000000000001" customHeight="1">
      <c r="A48" s="57"/>
      <c r="B48" s="113" t="s">
        <v>82</v>
      </c>
      <c r="C48" s="106">
        <v>435200</v>
      </c>
      <c r="D48" s="106">
        <v>425900</v>
      </c>
      <c r="E48" s="106">
        <v>432600</v>
      </c>
      <c r="F48" s="106">
        <v>424500</v>
      </c>
      <c r="G48" s="106">
        <v>419300</v>
      </c>
      <c r="H48" s="106">
        <v>418800</v>
      </c>
      <c r="I48" s="106">
        <v>425500</v>
      </c>
      <c r="J48" s="106">
        <v>410300</v>
      </c>
      <c r="K48" s="106">
        <v>402400</v>
      </c>
      <c r="L48" s="106">
        <v>403300</v>
      </c>
      <c r="M48" s="106">
        <v>393000</v>
      </c>
      <c r="N48" s="106">
        <v>397500</v>
      </c>
      <c r="O48" s="107">
        <v>387300</v>
      </c>
      <c r="P48" s="106">
        <v>374000</v>
      </c>
      <c r="Q48" s="106">
        <v>373500</v>
      </c>
      <c r="R48" s="107">
        <v>363600</v>
      </c>
      <c r="S48" s="107">
        <v>393500</v>
      </c>
      <c r="T48" s="107">
        <v>382800</v>
      </c>
      <c r="U48" s="107">
        <v>371100</v>
      </c>
      <c r="V48" s="108">
        <v>365300</v>
      </c>
      <c r="W48" s="108">
        <v>351200</v>
      </c>
      <c r="X48" s="108">
        <v>354800</v>
      </c>
      <c r="Y48" s="108">
        <v>356900</v>
      </c>
      <c r="Z48" s="108">
        <v>343000</v>
      </c>
      <c r="AA48" s="108">
        <v>350900</v>
      </c>
      <c r="AB48" s="109">
        <v>364000</v>
      </c>
      <c r="AC48" s="110">
        <v>364500</v>
      </c>
      <c r="AD48" s="109">
        <v>358400</v>
      </c>
      <c r="AE48" s="109">
        <v>365300</v>
      </c>
      <c r="AF48" s="109">
        <v>372700</v>
      </c>
      <c r="AG48" s="109">
        <v>378700</v>
      </c>
      <c r="AH48" s="111">
        <v>387100</v>
      </c>
      <c r="AI48" s="111">
        <v>369900</v>
      </c>
      <c r="AJ48" s="111">
        <v>366800</v>
      </c>
      <c r="AL48" s="57"/>
      <c r="AM48" s="113" t="s">
        <v>82</v>
      </c>
      <c r="AN48" s="114">
        <v>3400</v>
      </c>
      <c r="AO48" s="114">
        <v>3354</v>
      </c>
      <c r="AP48" s="114">
        <v>3605</v>
      </c>
      <c r="AQ48" s="114">
        <v>3628</v>
      </c>
      <c r="AR48" s="114">
        <v>3646</v>
      </c>
      <c r="AS48" s="114">
        <v>3773</v>
      </c>
      <c r="AT48" s="114">
        <v>3868</v>
      </c>
      <c r="AU48" s="114">
        <v>3835</v>
      </c>
      <c r="AV48" s="114">
        <v>3761</v>
      </c>
      <c r="AW48" s="114">
        <v>3878</v>
      </c>
      <c r="AX48" s="114">
        <v>3853</v>
      </c>
      <c r="AY48" s="114">
        <v>3936</v>
      </c>
      <c r="AZ48" s="114">
        <v>3924</v>
      </c>
      <c r="BA48" s="114">
        <v>3836</v>
      </c>
      <c r="BB48" s="114">
        <v>3932</v>
      </c>
      <c r="BC48" s="114">
        <v>3784</v>
      </c>
      <c r="BD48" s="114">
        <v>4011</v>
      </c>
      <c r="BE48" s="114">
        <v>3963</v>
      </c>
      <c r="BF48" s="114">
        <v>3986</v>
      </c>
      <c r="BG48" s="114">
        <v>4036</v>
      </c>
      <c r="BH48" s="114">
        <v>3946</v>
      </c>
      <c r="BI48" s="114">
        <v>4018</v>
      </c>
      <c r="BJ48" s="114">
        <v>4056</v>
      </c>
      <c r="BK48" s="114">
        <v>4002</v>
      </c>
      <c r="BL48" s="114">
        <v>4029</v>
      </c>
      <c r="BM48" s="114">
        <v>4118</v>
      </c>
      <c r="BN48" s="114">
        <v>4109</v>
      </c>
      <c r="BO48" s="114">
        <v>4054</v>
      </c>
      <c r="BP48" s="114">
        <v>4091</v>
      </c>
      <c r="BQ48" s="114">
        <v>4132</v>
      </c>
      <c r="BR48" s="114">
        <v>4139</v>
      </c>
      <c r="BS48" s="114">
        <v>4217</v>
      </c>
      <c r="BT48" s="114">
        <v>4060</v>
      </c>
      <c r="BU48" s="184">
        <v>4076</v>
      </c>
    </row>
    <row r="49" spans="1:73" ht="20.100000000000001" customHeight="1">
      <c r="A49" s="123" t="s">
        <v>85</v>
      </c>
      <c r="B49" s="113" t="s">
        <v>84</v>
      </c>
      <c r="C49" s="121">
        <v>484900</v>
      </c>
      <c r="D49" s="121">
        <v>480600</v>
      </c>
      <c r="E49" s="121">
        <v>510700</v>
      </c>
      <c r="F49" s="121">
        <v>544500</v>
      </c>
      <c r="G49" s="121">
        <v>522900</v>
      </c>
      <c r="H49" s="121">
        <v>497100</v>
      </c>
      <c r="I49" s="121">
        <v>526400</v>
      </c>
      <c r="J49" s="121">
        <v>519100</v>
      </c>
      <c r="K49" s="121">
        <v>536500</v>
      </c>
      <c r="L49" s="121">
        <v>551700</v>
      </c>
      <c r="M49" s="121">
        <v>490900</v>
      </c>
      <c r="N49" s="121">
        <v>499900</v>
      </c>
      <c r="O49" s="121">
        <v>526200</v>
      </c>
      <c r="P49" s="121">
        <v>527500</v>
      </c>
      <c r="Q49" s="121">
        <v>507600</v>
      </c>
      <c r="R49" s="40">
        <v>504700</v>
      </c>
      <c r="S49" s="40">
        <v>465800</v>
      </c>
      <c r="T49" s="40">
        <v>495800</v>
      </c>
      <c r="U49" s="40">
        <v>471300</v>
      </c>
      <c r="V49" s="122">
        <v>462800</v>
      </c>
      <c r="W49" s="122">
        <v>450600</v>
      </c>
      <c r="X49" s="122">
        <v>428700</v>
      </c>
      <c r="Y49" s="122">
        <v>441900</v>
      </c>
      <c r="Z49" s="122">
        <v>439000</v>
      </c>
      <c r="AA49" s="122">
        <v>441200</v>
      </c>
      <c r="AB49" s="109">
        <v>461100</v>
      </c>
      <c r="AC49" s="110">
        <v>455800</v>
      </c>
      <c r="AD49" s="109">
        <v>440900</v>
      </c>
      <c r="AE49" s="109">
        <v>448300</v>
      </c>
      <c r="AF49" s="109">
        <v>473400</v>
      </c>
      <c r="AG49" s="109">
        <v>464400</v>
      </c>
      <c r="AH49" s="111">
        <v>474700</v>
      </c>
      <c r="AI49" s="111">
        <v>463900</v>
      </c>
      <c r="AJ49" s="111">
        <v>474300</v>
      </c>
      <c r="AL49" s="123" t="s">
        <v>85</v>
      </c>
      <c r="AM49" s="113" t="s">
        <v>84</v>
      </c>
      <c r="AN49" s="114">
        <v>3818</v>
      </c>
      <c r="AO49" s="114">
        <v>3814</v>
      </c>
      <c r="AP49" s="114">
        <v>3811</v>
      </c>
      <c r="AQ49" s="114">
        <v>4033</v>
      </c>
      <c r="AR49" s="114">
        <v>3992</v>
      </c>
      <c r="AS49" s="114">
        <v>3766</v>
      </c>
      <c r="AT49" s="114">
        <v>3871</v>
      </c>
      <c r="AU49" s="114">
        <v>3874</v>
      </c>
      <c r="AV49" s="114">
        <v>3916</v>
      </c>
      <c r="AW49" s="114">
        <v>3913</v>
      </c>
      <c r="AX49" s="114">
        <v>3636</v>
      </c>
      <c r="AY49" s="114">
        <v>3731</v>
      </c>
      <c r="AZ49" s="114">
        <v>3813</v>
      </c>
      <c r="BA49" s="114">
        <v>3879</v>
      </c>
      <c r="BB49" s="114">
        <v>3845</v>
      </c>
      <c r="BC49" s="114">
        <v>3853</v>
      </c>
      <c r="BD49" s="114">
        <v>3639</v>
      </c>
      <c r="BE49" s="114">
        <v>3935</v>
      </c>
      <c r="BF49" s="114">
        <v>3928</v>
      </c>
      <c r="BG49" s="114">
        <v>4024</v>
      </c>
      <c r="BH49" s="114">
        <v>4059</v>
      </c>
      <c r="BI49" s="114">
        <v>4007</v>
      </c>
      <c r="BJ49" s="114">
        <v>4249</v>
      </c>
      <c r="BK49" s="114">
        <v>4304</v>
      </c>
      <c r="BL49" s="114">
        <v>4412</v>
      </c>
      <c r="BM49" s="114">
        <v>4521</v>
      </c>
      <c r="BN49" s="114">
        <v>4469</v>
      </c>
      <c r="BO49" s="114">
        <v>4365</v>
      </c>
      <c r="BP49" s="114">
        <v>4439</v>
      </c>
      <c r="BQ49" s="114">
        <v>4687</v>
      </c>
      <c r="BR49" s="114">
        <v>4598</v>
      </c>
      <c r="BS49" s="114">
        <v>4654</v>
      </c>
      <c r="BT49" s="114">
        <v>4548</v>
      </c>
      <c r="BU49" s="115">
        <v>4650</v>
      </c>
    </row>
    <row r="50" spans="1:73" ht="20.100000000000001" customHeight="1">
      <c r="A50" s="57"/>
      <c r="B50" s="131" t="s">
        <v>86</v>
      </c>
      <c r="C50" s="126">
        <v>502700</v>
      </c>
      <c r="D50" s="126">
        <v>637600</v>
      </c>
      <c r="E50" s="126">
        <v>646000</v>
      </c>
      <c r="F50" s="126">
        <v>698100</v>
      </c>
      <c r="G50" s="126">
        <v>687900</v>
      </c>
      <c r="H50" s="126">
        <v>656800</v>
      </c>
      <c r="I50" s="126">
        <v>671200</v>
      </c>
      <c r="J50" s="126">
        <v>614300</v>
      </c>
      <c r="K50" s="126">
        <v>629900</v>
      </c>
      <c r="L50" s="126">
        <v>658900</v>
      </c>
      <c r="M50" s="126">
        <v>629100</v>
      </c>
      <c r="N50" s="126">
        <v>613200</v>
      </c>
      <c r="O50" s="126">
        <v>630900</v>
      </c>
      <c r="P50" s="126">
        <v>637000</v>
      </c>
      <c r="Q50" s="126">
        <v>621400</v>
      </c>
      <c r="R50" s="127">
        <v>539000</v>
      </c>
      <c r="S50" s="127">
        <v>616400</v>
      </c>
      <c r="T50" s="127">
        <v>570400</v>
      </c>
      <c r="U50" s="127">
        <v>592400</v>
      </c>
      <c r="V50" s="128">
        <v>564000</v>
      </c>
      <c r="W50" s="128">
        <v>574400</v>
      </c>
      <c r="X50" s="128">
        <v>495600</v>
      </c>
      <c r="Y50" s="128">
        <v>565600</v>
      </c>
      <c r="Z50" s="128">
        <v>589900</v>
      </c>
      <c r="AA50" s="128">
        <v>566800</v>
      </c>
      <c r="AB50" s="109">
        <v>563500</v>
      </c>
      <c r="AC50" s="110">
        <v>564600</v>
      </c>
      <c r="AD50" s="109">
        <v>560100</v>
      </c>
      <c r="AE50" s="109">
        <v>561100</v>
      </c>
      <c r="AF50" s="109">
        <v>596500</v>
      </c>
      <c r="AG50" s="109">
        <v>597400</v>
      </c>
      <c r="AH50" s="129">
        <v>618600</v>
      </c>
      <c r="AI50" s="129">
        <v>634900</v>
      </c>
      <c r="AJ50" s="129">
        <v>605300</v>
      </c>
      <c r="AL50" s="57"/>
      <c r="AM50" s="131" t="s">
        <v>86</v>
      </c>
      <c r="AN50" s="133">
        <v>3222</v>
      </c>
      <c r="AO50" s="133">
        <v>3664</v>
      </c>
      <c r="AP50" s="133">
        <v>3800</v>
      </c>
      <c r="AQ50" s="133">
        <v>4082</v>
      </c>
      <c r="AR50" s="133">
        <v>4095</v>
      </c>
      <c r="AS50" s="133">
        <v>3886</v>
      </c>
      <c r="AT50" s="133">
        <v>3995</v>
      </c>
      <c r="AU50" s="133">
        <v>3769</v>
      </c>
      <c r="AV50" s="133">
        <v>3818</v>
      </c>
      <c r="AW50" s="133">
        <v>3993</v>
      </c>
      <c r="AX50" s="133">
        <v>3883</v>
      </c>
      <c r="AY50" s="133">
        <v>3881</v>
      </c>
      <c r="AZ50" s="133">
        <v>4018</v>
      </c>
      <c r="BA50" s="133">
        <v>4083</v>
      </c>
      <c r="BB50" s="133">
        <v>4088</v>
      </c>
      <c r="BC50" s="133">
        <v>3642</v>
      </c>
      <c r="BD50" s="133">
        <v>4165</v>
      </c>
      <c r="BE50" s="133">
        <v>3907</v>
      </c>
      <c r="BF50" s="133">
        <v>4086</v>
      </c>
      <c r="BG50" s="133">
        <v>3917</v>
      </c>
      <c r="BH50" s="133">
        <v>4017</v>
      </c>
      <c r="BI50" s="133">
        <v>3618</v>
      </c>
      <c r="BJ50" s="133">
        <v>3983</v>
      </c>
      <c r="BK50" s="133">
        <v>4154</v>
      </c>
      <c r="BL50" s="133">
        <v>4078</v>
      </c>
      <c r="BM50" s="133">
        <v>4025</v>
      </c>
      <c r="BN50" s="133">
        <v>3976</v>
      </c>
      <c r="BO50" s="133">
        <v>3890</v>
      </c>
      <c r="BP50" s="133">
        <v>3817</v>
      </c>
      <c r="BQ50" s="133">
        <v>3977</v>
      </c>
      <c r="BR50" s="133">
        <v>3956</v>
      </c>
      <c r="BS50" s="133">
        <v>4043</v>
      </c>
      <c r="BT50" s="133">
        <v>4123</v>
      </c>
      <c r="BU50" s="133">
        <v>3931</v>
      </c>
    </row>
    <row r="51" spans="1:73" ht="20.100000000000001" customHeight="1">
      <c r="A51" s="512" t="s">
        <v>87</v>
      </c>
      <c r="B51" s="113" t="s">
        <v>88</v>
      </c>
      <c r="C51" s="121">
        <v>400600</v>
      </c>
      <c r="D51" s="121">
        <v>444900</v>
      </c>
      <c r="E51" s="121">
        <v>433500</v>
      </c>
      <c r="F51" s="121">
        <v>448800</v>
      </c>
      <c r="G51" s="121">
        <v>451900</v>
      </c>
      <c r="H51" s="121">
        <v>446500</v>
      </c>
      <c r="I51" s="121">
        <v>444900</v>
      </c>
      <c r="J51" s="121">
        <v>429100</v>
      </c>
      <c r="K51" s="121">
        <v>424800</v>
      </c>
      <c r="L51" s="121">
        <v>423200</v>
      </c>
      <c r="M51" s="121">
        <v>427400</v>
      </c>
      <c r="N51" s="121">
        <v>425200</v>
      </c>
      <c r="O51" s="121">
        <v>404100</v>
      </c>
      <c r="P51" s="121">
        <v>410900</v>
      </c>
      <c r="Q51" s="121">
        <v>401600</v>
      </c>
      <c r="R51" s="40">
        <v>367200</v>
      </c>
      <c r="S51" s="40">
        <v>389900</v>
      </c>
      <c r="T51" s="40">
        <v>386500</v>
      </c>
      <c r="U51" s="40">
        <v>366400</v>
      </c>
      <c r="V51" s="122">
        <v>371100</v>
      </c>
      <c r="W51" s="122">
        <v>352900</v>
      </c>
      <c r="X51" s="122">
        <v>357700</v>
      </c>
      <c r="Y51" s="122">
        <v>349600</v>
      </c>
      <c r="Z51" s="122">
        <v>319400</v>
      </c>
      <c r="AA51" s="122">
        <v>333300</v>
      </c>
      <c r="AB51" s="136">
        <v>325700</v>
      </c>
      <c r="AC51" s="137">
        <v>322200</v>
      </c>
      <c r="AD51" s="136">
        <v>303900</v>
      </c>
      <c r="AE51" s="136">
        <v>308200</v>
      </c>
      <c r="AF51" s="136">
        <v>299400</v>
      </c>
      <c r="AG51" s="136">
        <v>308000</v>
      </c>
      <c r="AH51" s="111">
        <v>288500</v>
      </c>
      <c r="AI51" s="111">
        <v>289200</v>
      </c>
      <c r="AJ51" s="111">
        <v>293400</v>
      </c>
      <c r="AL51" s="512" t="s">
        <v>87</v>
      </c>
      <c r="AM51" s="113" t="s">
        <v>88</v>
      </c>
      <c r="AN51" s="114">
        <v>6836</v>
      </c>
      <c r="AO51" s="114">
        <v>7657</v>
      </c>
      <c r="AP51" s="114">
        <v>8210</v>
      </c>
      <c r="AQ51" s="114">
        <v>8581</v>
      </c>
      <c r="AR51" s="114">
        <v>8843</v>
      </c>
      <c r="AS51" s="114">
        <v>8772</v>
      </c>
      <c r="AT51" s="114">
        <v>8863</v>
      </c>
      <c r="AU51" s="114">
        <v>8651</v>
      </c>
      <c r="AV51" s="114">
        <v>8777</v>
      </c>
      <c r="AW51" s="114">
        <v>8891</v>
      </c>
      <c r="AX51" s="114">
        <v>9152</v>
      </c>
      <c r="AY51" s="114">
        <v>9164</v>
      </c>
      <c r="AZ51" s="114">
        <v>9081</v>
      </c>
      <c r="BA51" s="114">
        <v>9403</v>
      </c>
      <c r="BB51" s="114">
        <v>9494</v>
      </c>
      <c r="BC51" s="114">
        <v>9022</v>
      </c>
      <c r="BD51" s="114">
        <v>9796</v>
      </c>
      <c r="BE51" s="114">
        <v>10013</v>
      </c>
      <c r="BF51" s="114">
        <v>9668</v>
      </c>
      <c r="BG51" s="114">
        <v>10003</v>
      </c>
      <c r="BH51" s="114">
        <v>9695</v>
      </c>
      <c r="BI51" s="114">
        <v>10020</v>
      </c>
      <c r="BJ51" s="114">
        <v>10017</v>
      </c>
      <c r="BK51" s="114">
        <v>9450</v>
      </c>
      <c r="BL51" s="114">
        <v>10131</v>
      </c>
      <c r="BM51" s="114">
        <v>10052</v>
      </c>
      <c r="BN51" s="114">
        <v>10100</v>
      </c>
      <c r="BO51" s="114">
        <v>9772</v>
      </c>
      <c r="BP51" s="114">
        <v>10006</v>
      </c>
      <c r="BQ51" s="114">
        <v>9849</v>
      </c>
      <c r="BR51" s="114">
        <v>10301</v>
      </c>
      <c r="BS51" s="114">
        <v>9880</v>
      </c>
      <c r="BT51" s="114">
        <v>10147</v>
      </c>
      <c r="BU51" s="115">
        <v>10259</v>
      </c>
    </row>
    <row r="52" spans="1:73" ht="20.100000000000001" customHeight="1">
      <c r="A52" s="513"/>
      <c r="B52" s="131" t="s">
        <v>84</v>
      </c>
      <c r="C52" s="126">
        <v>622200</v>
      </c>
      <c r="D52" s="126">
        <v>573400</v>
      </c>
      <c r="E52" s="126">
        <v>599500</v>
      </c>
      <c r="F52" s="126">
        <v>591300</v>
      </c>
      <c r="G52" s="126">
        <v>574600</v>
      </c>
      <c r="H52" s="126">
        <v>528900</v>
      </c>
      <c r="I52" s="126">
        <v>529800</v>
      </c>
      <c r="J52" s="126">
        <v>502000</v>
      </c>
      <c r="K52" s="126">
        <v>464300</v>
      </c>
      <c r="L52" s="126">
        <v>475600</v>
      </c>
      <c r="M52" s="126">
        <v>408100</v>
      </c>
      <c r="N52" s="126">
        <v>440300</v>
      </c>
      <c r="O52" s="126">
        <v>422400</v>
      </c>
      <c r="P52" s="126">
        <v>412000</v>
      </c>
      <c r="Q52" s="126">
        <v>396100</v>
      </c>
      <c r="R52" s="127">
        <v>379200</v>
      </c>
      <c r="S52" s="127">
        <v>376100</v>
      </c>
      <c r="T52" s="127">
        <v>379900</v>
      </c>
      <c r="U52" s="127">
        <v>369100</v>
      </c>
      <c r="V52" s="128">
        <v>358100</v>
      </c>
      <c r="W52" s="128">
        <v>331100</v>
      </c>
      <c r="X52" s="128">
        <v>315300</v>
      </c>
      <c r="Y52" s="128">
        <v>325000</v>
      </c>
      <c r="Z52" s="128">
        <v>309100</v>
      </c>
      <c r="AA52" s="128">
        <v>307800</v>
      </c>
      <c r="AB52" s="138">
        <v>301700</v>
      </c>
      <c r="AC52" s="139">
        <v>298000</v>
      </c>
      <c r="AD52" s="138">
        <v>283800</v>
      </c>
      <c r="AE52" s="138">
        <v>276400</v>
      </c>
      <c r="AF52" s="138">
        <v>287200</v>
      </c>
      <c r="AG52" s="138">
        <v>266400</v>
      </c>
      <c r="AH52" s="129">
        <v>260300</v>
      </c>
      <c r="AI52" s="129">
        <v>260700</v>
      </c>
      <c r="AJ52" s="129">
        <v>256900</v>
      </c>
      <c r="AL52" s="513"/>
      <c r="AM52" s="131" t="s">
        <v>84</v>
      </c>
      <c r="AN52" s="132">
        <v>3050</v>
      </c>
      <c r="AO52" s="132">
        <v>2956</v>
      </c>
      <c r="AP52" s="132">
        <v>3312</v>
      </c>
      <c r="AQ52" s="132">
        <v>3360</v>
      </c>
      <c r="AR52" s="132">
        <v>3341</v>
      </c>
      <c r="AS52" s="132">
        <v>3205</v>
      </c>
      <c r="AT52" s="132">
        <v>3332</v>
      </c>
      <c r="AU52" s="132">
        <v>3281</v>
      </c>
      <c r="AV52" s="132">
        <v>3137</v>
      </c>
      <c r="AW52" s="132">
        <v>3349</v>
      </c>
      <c r="AX52" s="132">
        <v>2979</v>
      </c>
      <c r="AY52" s="132">
        <v>3286</v>
      </c>
      <c r="AZ52" s="132">
        <v>3274</v>
      </c>
      <c r="BA52" s="132">
        <v>3270</v>
      </c>
      <c r="BB52" s="132">
        <v>3247</v>
      </c>
      <c r="BC52" s="132">
        <v>3187</v>
      </c>
      <c r="BD52" s="132">
        <v>3242</v>
      </c>
      <c r="BE52" s="132">
        <v>3332</v>
      </c>
      <c r="BF52" s="132">
        <v>3355</v>
      </c>
      <c r="BG52" s="132">
        <v>3347</v>
      </c>
      <c r="BH52" s="132">
        <v>3153</v>
      </c>
      <c r="BI52" s="132">
        <v>3091</v>
      </c>
      <c r="BJ52" s="132">
        <v>3266</v>
      </c>
      <c r="BK52" s="132">
        <v>3183</v>
      </c>
      <c r="BL52" s="132">
        <v>3243</v>
      </c>
      <c r="BM52" s="132">
        <v>3255</v>
      </c>
      <c r="BN52" s="132">
        <v>3250</v>
      </c>
      <c r="BO52" s="132">
        <v>3153</v>
      </c>
      <c r="BP52" s="132">
        <v>3195</v>
      </c>
      <c r="BQ52" s="132">
        <v>3340</v>
      </c>
      <c r="BR52" s="132">
        <v>3164</v>
      </c>
      <c r="BS52" s="132">
        <v>3171</v>
      </c>
      <c r="BT52" s="132">
        <v>3179</v>
      </c>
      <c r="BU52" s="133">
        <v>3187</v>
      </c>
    </row>
    <row r="53" spans="1:73" ht="20.100000000000001" customHeight="1">
      <c r="A53" s="142" t="s">
        <v>89</v>
      </c>
      <c r="B53" s="131" t="s">
        <v>90</v>
      </c>
      <c r="C53" s="126">
        <v>352700</v>
      </c>
      <c r="D53" s="126">
        <v>443700</v>
      </c>
      <c r="E53" s="126">
        <v>357800</v>
      </c>
      <c r="F53" s="126">
        <v>368200</v>
      </c>
      <c r="G53" s="126">
        <v>373500</v>
      </c>
      <c r="H53" s="126">
        <v>375100</v>
      </c>
      <c r="I53" s="126">
        <v>341800</v>
      </c>
      <c r="J53" s="126">
        <v>294700</v>
      </c>
      <c r="K53" s="126">
        <v>332700</v>
      </c>
      <c r="L53" s="126">
        <v>283500</v>
      </c>
      <c r="M53" s="126">
        <v>279500</v>
      </c>
      <c r="N53" s="126">
        <v>222700</v>
      </c>
      <c r="O53" s="126">
        <v>238200</v>
      </c>
      <c r="P53" s="126">
        <v>238500</v>
      </c>
      <c r="Q53" s="126">
        <v>266800</v>
      </c>
      <c r="R53" s="127">
        <v>255400</v>
      </c>
      <c r="S53" s="127">
        <v>245200</v>
      </c>
      <c r="T53" s="127">
        <v>228400</v>
      </c>
      <c r="U53" s="127">
        <v>215800</v>
      </c>
      <c r="V53" s="128">
        <v>208200</v>
      </c>
      <c r="W53" s="128">
        <v>209000</v>
      </c>
      <c r="X53" s="128">
        <v>184500</v>
      </c>
      <c r="Y53" s="128">
        <v>184200</v>
      </c>
      <c r="Z53" s="128">
        <v>174300</v>
      </c>
      <c r="AA53" s="128">
        <v>172800</v>
      </c>
      <c r="AB53" s="109">
        <v>179400</v>
      </c>
      <c r="AC53" s="110">
        <v>182000</v>
      </c>
      <c r="AD53" s="109">
        <v>167100</v>
      </c>
      <c r="AE53" s="109">
        <v>170900</v>
      </c>
      <c r="AF53" s="109">
        <v>172300</v>
      </c>
      <c r="AG53" s="109">
        <v>161600</v>
      </c>
      <c r="AH53" s="129">
        <v>165100</v>
      </c>
      <c r="AI53" s="129">
        <v>153200</v>
      </c>
      <c r="AJ53" s="129">
        <v>154500</v>
      </c>
      <c r="AL53" s="142" t="s">
        <v>89</v>
      </c>
      <c r="AM53" s="131" t="s">
        <v>90</v>
      </c>
      <c r="AN53" s="144">
        <v>1204</v>
      </c>
      <c r="AO53" s="144">
        <v>1469</v>
      </c>
      <c r="AP53" s="144">
        <v>1320</v>
      </c>
      <c r="AQ53" s="144">
        <v>1369</v>
      </c>
      <c r="AR53" s="144">
        <v>1383</v>
      </c>
      <c r="AS53" s="144">
        <v>1405</v>
      </c>
      <c r="AT53" s="144">
        <v>1362</v>
      </c>
      <c r="AU53" s="144">
        <v>1208</v>
      </c>
      <c r="AV53" s="144">
        <v>1375</v>
      </c>
      <c r="AW53" s="144">
        <v>1217</v>
      </c>
      <c r="AX53" s="144">
        <v>1248</v>
      </c>
      <c r="AY53" s="144">
        <v>1031</v>
      </c>
      <c r="AZ53" s="144">
        <v>1140</v>
      </c>
      <c r="BA53" s="144">
        <v>1163</v>
      </c>
      <c r="BB53" s="144">
        <v>1264</v>
      </c>
      <c r="BC53" s="144">
        <v>1246</v>
      </c>
      <c r="BD53" s="144">
        <v>1245</v>
      </c>
      <c r="BE53" s="144">
        <v>1228</v>
      </c>
      <c r="BF53" s="144">
        <v>1219</v>
      </c>
      <c r="BG53" s="144">
        <v>1225</v>
      </c>
      <c r="BH53" s="144">
        <v>1282</v>
      </c>
      <c r="BI53" s="144">
        <v>1175</v>
      </c>
      <c r="BJ53" s="144">
        <v>1228</v>
      </c>
      <c r="BK53" s="144">
        <v>1210</v>
      </c>
      <c r="BL53" s="144">
        <v>1226</v>
      </c>
      <c r="BM53" s="144">
        <v>1281</v>
      </c>
      <c r="BN53" s="144">
        <v>1291</v>
      </c>
      <c r="BO53" s="144">
        <v>1211</v>
      </c>
      <c r="BP53" s="144">
        <v>1257</v>
      </c>
      <c r="BQ53" s="144">
        <v>1286</v>
      </c>
      <c r="BR53" s="144">
        <v>1243</v>
      </c>
      <c r="BS53" s="144">
        <v>1290</v>
      </c>
      <c r="BT53" s="144">
        <v>1226</v>
      </c>
      <c r="BU53" s="143">
        <v>1266</v>
      </c>
    </row>
    <row r="54" spans="1:73" ht="20.100000000000001" customHeight="1">
      <c r="A54" s="146"/>
      <c r="B54" s="113" t="s">
        <v>82</v>
      </c>
      <c r="C54" s="121">
        <v>174100</v>
      </c>
      <c r="D54" s="121">
        <v>208800</v>
      </c>
      <c r="E54" s="121">
        <v>242700</v>
      </c>
      <c r="F54" s="121">
        <v>246300</v>
      </c>
      <c r="G54" s="121">
        <v>251400</v>
      </c>
      <c r="H54" s="121">
        <v>260500</v>
      </c>
      <c r="I54" s="121">
        <v>268800</v>
      </c>
      <c r="J54" s="121">
        <v>270500</v>
      </c>
      <c r="K54" s="121">
        <v>270900</v>
      </c>
      <c r="L54" s="121">
        <v>275200</v>
      </c>
      <c r="M54" s="121">
        <v>267900</v>
      </c>
      <c r="N54" s="121">
        <v>272100</v>
      </c>
      <c r="O54" s="121">
        <v>270300</v>
      </c>
      <c r="P54" s="121">
        <v>261400</v>
      </c>
      <c r="Q54" s="121">
        <v>264900</v>
      </c>
      <c r="R54" s="40">
        <v>256200</v>
      </c>
      <c r="S54" s="40">
        <v>264500</v>
      </c>
      <c r="T54" s="40">
        <v>260800</v>
      </c>
      <c r="U54" s="40">
        <v>262600</v>
      </c>
      <c r="V54" s="122">
        <v>257400</v>
      </c>
      <c r="W54" s="122">
        <v>249200</v>
      </c>
      <c r="X54" s="122">
        <v>249500</v>
      </c>
      <c r="Y54" s="122">
        <v>239600</v>
      </c>
      <c r="Z54" s="122">
        <v>231100</v>
      </c>
      <c r="AA54" s="122">
        <v>247000</v>
      </c>
      <c r="AB54" s="136">
        <v>250800</v>
      </c>
      <c r="AC54" s="137">
        <v>243300</v>
      </c>
      <c r="AD54" s="136">
        <v>231800</v>
      </c>
      <c r="AE54" s="136">
        <v>237200</v>
      </c>
      <c r="AF54" s="136">
        <v>221100</v>
      </c>
      <c r="AG54" s="136">
        <v>229900</v>
      </c>
      <c r="AH54" s="111">
        <v>223500</v>
      </c>
      <c r="AI54" s="111">
        <v>217400</v>
      </c>
      <c r="AJ54" s="111">
        <v>218000</v>
      </c>
      <c r="AL54" s="146"/>
      <c r="AM54" s="113" t="s">
        <v>82</v>
      </c>
      <c r="AN54" s="114">
        <v>3448</v>
      </c>
      <c r="AO54" s="114">
        <v>3657</v>
      </c>
      <c r="AP54" s="114">
        <v>3889</v>
      </c>
      <c r="AQ54" s="114">
        <v>3897</v>
      </c>
      <c r="AR54" s="114">
        <v>3978</v>
      </c>
      <c r="AS54" s="114">
        <v>4096</v>
      </c>
      <c r="AT54" s="114">
        <v>4213</v>
      </c>
      <c r="AU54" s="114">
        <v>4240</v>
      </c>
      <c r="AV54" s="114">
        <v>4246</v>
      </c>
      <c r="AW54" s="114">
        <v>4327</v>
      </c>
      <c r="AX54" s="114">
        <v>4314</v>
      </c>
      <c r="AY54" s="114">
        <v>4424</v>
      </c>
      <c r="AZ54" s="114">
        <v>4453</v>
      </c>
      <c r="BA54" s="114">
        <v>4371</v>
      </c>
      <c r="BB54" s="114">
        <v>4490</v>
      </c>
      <c r="BC54" s="114">
        <v>4395</v>
      </c>
      <c r="BD54" s="114">
        <v>4600</v>
      </c>
      <c r="BE54" s="114">
        <v>4691</v>
      </c>
      <c r="BF54" s="114">
        <v>4732</v>
      </c>
      <c r="BG54" s="114">
        <v>4811</v>
      </c>
      <c r="BH54" s="114">
        <v>4729</v>
      </c>
      <c r="BI54" s="114">
        <v>4845</v>
      </c>
      <c r="BJ54" s="114">
        <v>4821</v>
      </c>
      <c r="BK54" s="114">
        <v>4650</v>
      </c>
      <c r="BL54" s="114">
        <v>4930</v>
      </c>
      <c r="BM54" s="114">
        <v>5006</v>
      </c>
      <c r="BN54" s="114">
        <v>4866</v>
      </c>
      <c r="BO54" s="114">
        <v>4702</v>
      </c>
      <c r="BP54" s="114">
        <v>4851</v>
      </c>
      <c r="BQ54" s="114">
        <v>4694</v>
      </c>
      <c r="BR54" s="114">
        <v>4850</v>
      </c>
      <c r="BS54" s="114">
        <v>4786</v>
      </c>
      <c r="BT54" s="114">
        <v>4726</v>
      </c>
      <c r="BU54" s="115">
        <v>4749</v>
      </c>
    </row>
    <row r="55" spans="1:73" ht="20.100000000000001" customHeight="1">
      <c r="A55" s="123" t="s">
        <v>91</v>
      </c>
      <c r="B55" s="113" t="s">
        <v>92</v>
      </c>
      <c r="C55" s="121">
        <v>280100</v>
      </c>
      <c r="D55" s="121">
        <v>290300</v>
      </c>
      <c r="E55" s="121">
        <v>305500</v>
      </c>
      <c r="F55" s="121">
        <v>342500</v>
      </c>
      <c r="G55" s="121">
        <v>338000</v>
      </c>
      <c r="H55" s="121">
        <v>311600</v>
      </c>
      <c r="I55" s="121">
        <v>329100</v>
      </c>
      <c r="J55" s="121">
        <v>328500</v>
      </c>
      <c r="K55" s="121">
        <v>327900</v>
      </c>
      <c r="L55" s="121">
        <v>338800</v>
      </c>
      <c r="M55" s="121">
        <v>329100</v>
      </c>
      <c r="N55" s="121">
        <v>325000</v>
      </c>
      <c r="O55" s="121">
        <v>338000</v>
      </c>
      <c r="P55" s="121">
        <v>330600</v>
      </c>
      <c r="Q55" s="121">
        <v>312900</v>
      </c>
      <c r="R55" s="40">
        <v>307800</v>
      </c>
      <c r="S55" s="40">
        <v>298700</v>
      </c>
      <c r="T55" s="40">
        <v>300800</v>
      </c>
      <c r="U55" s="40">
        <v>300900</v>
      </c>
      <c r="V55" s="122">
        <v>296000</v>
      </c>
      <c r="W55" s="122">
        <v>295400</v>
      </c>
      <c r="X55" s="122">
        <v>278000</v>
      </c>
      <c r="Y55" s="122">
        <v>275800</v>
      </c>
      <c r="Z55" s="122">
        <v>283900</v>
      </c>
      <c r="AA55" s="122">
        <v>270100</v>
      </c>
      <c r="AB55" s="109">
        <v>258900</v>
      </c>
      <c r="AC55" s="110">
        <v>256500</v>
      </c>
      <c r="AD55" s="109">
        <v>233500</v>
      </c>
      <c r="AE55" s="109">
        <v>249200</v>
      </c>
      <c r="AF55" s="109">
        <v>258300</v>
      </c>
      <c r="AG55" s="109">
        <v>248300</v>
      </c>
      <c r="AH55" s="111">
        <v>257000</v>
      </c>
      <c r="AI55" s="111">
        <v>263900</v>
      </c>
      <c r="AJ55" s="111">
        <v>237200</v>
      </c>
      <c r="AL55" s="123" t="s">
        <v>91</v>
      </c>
      <c r="AM55" s="113" t="s">
        <v>92</v>
      </c>
      <c r="AN55" s="114">
        <v>2812</v>
      </c>
      <c r="AO55" s="114">
        <v>2791</v>
      </c>
      <c r="AP55" s="114">
        <v>2752</v>
      </c>
      <c r="AQ55" s="114">
        <v>2927</v>
      </c>
      <c r="AR55" s="114">
        <v>2840</v>
      </c>
      <c r="AS55" s="114">
        <v>2859</v>
      </c>
      <c r="AT55" s="114">
        <v>2912</v>
      </c>
      <c r="AU55" s="114">
        <v>2933</v>
      </c>
      <c r="AV55" s="114">
        <v>2981</v>
      </c>
      <c r="AW55" s="114">
        <v>2998</v>
      </c>
      <c r="AX55" s="114">
        <v>2938</v>
      </c>
      <c r="AY55" s="114">
        <v>2955</v>
      </c>
      <c r="AZ55" s="114">
        <v>3159</v>
      </c>
      <c r="BA55" s="114">
        <v>3210</v>
      </c>
      <c r="BB55" s="114">
        <v>3145</v>
      </c>
      <c r="BC55" s="114">
        <v>3170</v>
      </c>
      <c r="BD55" s="114">
        <v>3076</v>
      </c>
      <c r="BE55" s="114">
        <v>3221</v>
      </c>
      <c r="BF55" s="114">
        <v>3329</v>
      </c>
      <c r="BG55" s="114">
        <v>3398</v>
      </c>
      <c r="BH55" s="114">
        <v>3463</v>
      </c>
      <c r="BI55" s="114">
        <v>3462</v>
      </c>
      <c r="BJ55" s="114">
        <v>3469</v>
      </c>
      <c r="BK55" s="114">
        <v>3640</v>
      </c>
      <c r="BL55" s="114">
        <v>3650</v>
      </c>
      <c r="BM55" s="114">
        <v>3621</v>
      </c>
      <c r="BN55" s="114">
        <v>3577</v>
      </c>
      <c r="BO55" s="114">
        <v>3394</v>
      </c>
      <c r="BP55" s="114">
        <v>3643</v>
      </c>
      <c r="BQ55" s="114">
        <v>3749</v>
      </c>
      <c r="BR55" s="114">
        <v>3826</v>
      </c>
      <c r="BS55" s="114">
        <v>3966</v>
      </c>
      <c r="BT55" s="114">
        <v>4143</v>
      </c>
      <c r="BU55" s="115">
        <v>3801</v>
      </c>
    </row>
    <row r="56" spans="1:73" ht="20.100000000000001" customHeight="1">
      <c r="A56" s="152"/>
      <c r="B56" s="131" t="s">
        <v>90</v>
      </c>
      <c r="C56" s="126">
        <v>2091000</v>
      </c>
      <c r="D56" s="126">
        <v>2190000</v>
      </c>
      <c r="E56" s="126">
        <v>1996000</v>
      </c>
      <c r="F56" s="126">
        <v>2066000</v>
      </c>
      <c r="G56" s="126">
        <v>1945000</v>
      </c>
      <c r="H56" s="126">
        <v>1884000</v>
      </c>
      <c r="I56" s="126">
        <v>1851000</v>
      </c>
      <c r="J56" s="126">
        <v>1737000</v>
      </c>
      <c r="K56" s="126">
        <v>1718000</v>
      </c>
      <c r="L56" s="126">
        <v>1732000</v>
      </c>
      <c r="M56" s="126">
        <v>1627000</v>
      </c>
      <c r="N56" s="126">
        <v>1557000</v>
      </c>
      <c r="O56" s="126">
        <v>1540000</v>
      </c>
      <c r="P56" s="126">
        <v>1540000</v>
      </c>
      <c r="Q56" s="126">
        <v>1442000</v>
      </c>
      <c r="R56" s="127">
        <v>1338000</v>
      </c>
      <c r="S56" s="127">
        <v>1385000</v>
      </c>
      <c r="T56" s="127">
        <v>1314000</v>
      </c>
      <c r="U56" s="127">
        <v>1305000</v>
      </c>
      <c r="V56" s="128">
        <v>1227000</v>
      </c>
      <c r="W56" s="128">
        <v>1208000</v>
      </c>
      <c r="X56" s="128">
        <v>1092000</v>
      </c>
      <c r="Y56" s="128">
        <v>1112000</v>
      </c>
      <c r="Z56" s="128">
        <v>1135000</v>
      </c>
      <c r="AA56" s="128">
        <v>1109000</v>
      </c>
      <c r="AB56" s="138">
        <v>1093000</v>
      </c>
      <c r="AC56" s="139">
        <v>1093000</v>
      </c>
      <c r="AD56" s="138">
        <v>1031000</v>
      </c>
      <c r="AE56" s="138">
        <v>1006000</v>
      </c>
      <c r="AF56" s="138">
        <v>989600</v>
      </c>
      <c r="AG56" s="138">
        <v>979200</v>
      </c>
      <c r="AH56" s="129">
        <v>971900</v>
      </c>
      <c r="AI56" s="129">
        <v>952700</v>
      </c>
      <c r="AJ56" s="129">
        <v>906500</v>
      </c>
      <c r="AL56" s="152"/>
      <c r="AM56" s="131" t="s">
        <v>90</v>
      </c>
      <c r="AN56" s="132">
        <v>3593</v>
      </c>
      <c r="AO56" s="132">
        <v>3883</v>
      </c>
      <c r="AP56" s="132">
        <v>4032</v>
      </c>
      <c r="AQ56" s="132">
        <v>4277</v>
      </c>
      <c r="AR56" s="132">
        <v>4165</v>
      </c>
      <c r="AS56" s="132">
        <v>4105</v>
      </c>
      <c r="AT56" s="132">
        <v>4150</v>
      </c>
      <c r="AU56" s="132">
        <v>4012</v>
      </c>
      <c r="AV56" s="132">
        <v>4052</v>
      </c>
      <c r="AW56" s="132">
        <v>4245</v>
      </c>
      <c r="AX56" s="132">
        <v>4151</v>
      </c>
      <c r="AY56" s="132">
        <v>4130</v>
      </c>
      <c r="AZ56" s="132">
        <v>4219</v>
      </c>
      <c r="BA56" s="132">
        <v>4338</v>
      </c>
      <c r="BB56" s="132">
        <v>4254</v>
      </c>
      <c r="BC56" s="132">
        <v>4055</v>
      </c>
      <c r="BD56" s="132">
        <v>4301</v>
      </c>
      <c r="BE56" s="132">
        <v>4266</v>
      </c>
      <c r="BF56" s="132">
        <v>4424</v>
      </c>
      <c r="BG56" s="132">
        <v>4305</v>
      </c>
      <c r="BH56" s="132">
        <v>4361</v>
      </c>
      <c r="BI56" s="132">
        <v>4075</v>
      </c>
      <c r="BJ56" s="132">
        <v>4261</v>
      </c>
      <c r="BK56" s="132">
        <v>4451</v>
      </c>
      <c r="BL56" s="132">
        <v>4472</v>
      </c>
      <c r="BM56" s="132">
        <v>4461</v>
      </c>
      <c r="BN56" s="132">
        <v>4517</v>
      </c>
      <c r="BO56" s="132">
        <v>4314</v>
      </c>
      <c r="BP56" s="132">
        <v>4336</v>
      </c>
      <c r="BQ56" s="132">
        <v>4340</v>
      </c>
      <c r="BR56" s="132">
        <v>4371</v>
      </c>
      <c r="BS56" s="132">
        <v>4398</v>
      </c>
      <c r="BT56" s="132">
        <v>4350</v>
      </c>
      <c r="BU56" s="133">
        <v>4216</v>
      </c>
    </row>
    <row r="57" spans="1:73" ht="20.100000000000001" customHeight="1">
      <c r="A57" s="514" t="s">
        <v>93</v>
      </c>
      <c r="B57" s="515"/>
      <c r="C57" s="126">
        <v>1032000</v>
      </c>
      <c r="D57" s="126">
        <v>1152000</v>
      </c>
      <c r="E57" s="126">
        <v>1326000</v>
      </c>
      <c r="F57" s="126">
        <v>1252000</v>
      </c>
      <c r="G57" s="126">
        <v>1307000</v>
      </c>
      <c r="H57" s="126">
        <v>1251000</v>
      </c>
      <c r="I57" s="126">
        <v>1269000</v>
      </c>
      <c r="J57" s="126">
        <v>1317000</v>
      </c>
      <c r="K57" s="126">
        <v>1307000</v>
      </c>
      <c r="L57" s="126">
        <v>1397000</v>
      </c>
      <c r="M57" s="126">
        <v>1367000</v>
      </c>
      <c r="N57" s="126">
        <v>1109000</v>
      </c>
      <c r="O57" s="126">
        <v>1278000</v>
      </c>
      <c r="P57" s="126">
        <v>1262000</v>
      </c>
      <c r="Q57" s="126">
        <v>1257000</v>
      </c>
      <c r="R57" s="127">
        <v>1355000</v>
      </c>
      <c r="S57" s="127">
        <v>1205000</v>
      </c>
      <c r="T57" s="127">
        <v>1247000</v>
      </c>
      <c r="U57" s="127">
        <v>1259000</v>
      </c>
      <c r="V57" s="128">
        <v>1274000</v>
      </c>
      <c r="W57" s="128">
        <v>1172000</v>
      </c>
      <c r="X57" s="128">
        <v>1128000</v>
      </c>
      <c r="Y57" s="128">
        <v>1087000</v>
      </c>
      <c r="Z57" s="128">
        <v>1161000</v>
      </c>
      <c r="AA57" s="128">
        <v>1265000</v>
      </c>
      <c r="AB57" s="109">
        <v>1271000</v>
      </c>
      <c r="AC57" s="110">
        <v>1161000</v>
      </c>
      <c r="AD57" s="109">
        <v>1042000</v>
      </c>
      <c r="AE57" s="109">
        <v>1070000</v>
      </c>
      <c r="AF57" s="109">
        <v>1098000</v>
      </c>
      <c r="AG57" s="109">
        <v>1068000</v>
      </c>
      <c r="AH57" s="129">
        <v>1169000</v>
      </c>
      <c r="AI57" s="129">
        <v>1265000</v>
      </c>
      <c r="AJ57" s="129">
        <v>1243000</v>
      </c>
      <c r="AL57" s="514" t="s">
        <v>93</v>
      </c>
      <c r="AM57" s="515"/>
      <c r="AN57" s="144">
        <v>3452</v>
      </c>
      <c r="AO57" s="144">
        <v>4085</v>
      </c>
      <c r="AP57" s="144">
        <v>4305</v>
      </c>
      <c r="AQ57" s="144">
        <v>4215</v>
      </c>
      <c r="AR57" s="144">
        <v>4446</v>
      </c>
      <c r="AS57" s="144">
        <v>4405</v>
      </c>
      <c r="AT57" s="144">
        <v>4500</v>
      </c>
      <c r="AU57" s="144">
        <v>4541</v>
      </c>
      <c r="AV57" s="144">
        <v>4386</v>
      </c>
      <c r="AW57" s="144">
        <v>4626</v>
      </c>
      <c r="AX57" s="144">
        <v>4882</v>
      </c>
      <c r="AY57" s="144">
        <v>4062</v>
      </c>
      <c r="AZ57" s="144">
        <v>4733</v>
      </c>
      <c r="BA57" s="144">
        <v>4640</v>
      </c>
      <c r="BB57" s="144">
        <v>4621</v>
      </c>
      <c r="BC57" s="144">
        <v>5075</v>
      </c>
      <c r="BD57" s="144">
        <v>4513</v>
      </c>
      <c r="BE57" s="144">
        <v>4636</v>
      </c>
      <c r="BF57" s="144">
        <v>4842</v>
      </c>
      <c r="BG57" s="144">
        <v>5016</v>
      </c>
      <c r="BH57" s="144">
        <v>4987</v>
      </c>
      <c r="BI57" s="144">
        <v>4883</v>
      </c>
      <c r="BJ57" s="144">
        <v>4726</v>
      </c>
      <c r="BK57" s="144">
        <v>4919</v>
      </c>
      <c r="BL57" s="144">
        <v>5206</v>
      </c>
      <c r="BM57" s="144">
        <v>5274</v>
      </c>
      <c r="BN57" s="144">
        <v>4838</v>
      </c>
      <c r="BO57" s="144">
        <v>4342</v>
      </c>
      <c r="BP57" s="144">
        <v>4350</v>
      </c>
      <c r="BQ57" s="144">
        <v>4410</v>
      </c>
      <c r="BR57" s="144">
        <v>4238</v>
      </c>
      <c r="BS57" s="144">
        <v>4621</v>
      </c>
      <c r="BT57" s="144">
        <v>4922</v>
      </c>
      <c r="BU57" s="143">
        <v>4818</v>
      </c>
    </row>
    <row r="58" spans="1:73" ht="20.100000000000001" customHeight="1">
      <c r="A58" s="512" t="s">
        <v>94</v>
      </c>
      <c r="B58" s="113" t="s">
        <v>88</v>
      </c>
      <c r="C58" s="121">
        <v>269900</v>
      </c>
      <c r="D58" s="121">
        <v>300500</v>
      </c>
      <c r="E58" s="121">
        <v>304200</v>
      </c>
      <c r="F58" s="121">
        <v>309300</v>
      </c>
      <c r="G58" s="121">
        <v>323000</v>
      </c>
      <c r="H58" s="121">
        <v>330800</v>
      </c>
      <c r="I58" s="121">
        <v>332200</v>
      </c>
      <c r="J58" s="121">
        <v>341900</v>
      </c>
      <c r="K58" s="121">
        <v>346300</v>
      </c>
      <c r="L58" s="121">
        <v>350300</v>
      </c>
      <c r="M58" s="121">
        <v>371500</v>
      </c>
      <c r="N58" s="121">
        <v>364000</v>
      </c>
      <c r="O58" s="121">
        <v>367900</v>
      </c>
      <c r="P58" s="121">
        <v>381000</v>
      </c>
      <c r="Q58" s="121">
        <v>380500</v>
      </c>
      <c r="R58" s="40">
        <v>364900</v>
      </c>
      <c r="S58" s="40">
        <v>382700</v>
      </c>
      <c r="T58" s="40">
        <v>386400</v>
      </c>
      <c r="U58" s="40">
        <v>389600</v>
      </c>
      <c r="V58" s="122">
        <v>395400</v>
      </c>
      <c r="W58" s="122">
        <v>383600</v>
      </c>
      <c r="X58" s="122">
        <v>390600</v>
      </c>
      <c r="Y58" s="122">
        <v>386800</v>
      </c>
      <c r="Z58" s="122">
        <v>378700</v>
      </c>
      <c r="AA58" s="122">
        <v>395400</v>
      </c>
      <c r="AB58" s="136">
        <v>377500</v>
      </c>
      <c r="AC58" s="137">
        <v>372200</v>
      </c>
      <c r="AD58" s="136">
        <v>368100</v>
      </c>
      <c r="AE58" s="136">
        <v>379500</v>
      </c>
      <c r="AF58" s="136">
        <v>369800</v>
      </c>
      <c r="AG58" s="136">
        <v>402700</v>
      </c>
      <c r="AH58" s="111">
        <v>391300</v>
      </c>
      <c r="AI58" s="111">
        <v>382100</v>
      </c>
      <c r="AJ58" s="111">
        <v>400900</v>
      </c>
      <c r="AL58" s="512" t="s">
        <v>94</v>
      </c>
      <c r="AM58" s="113" t="s">
        <v>88</v>
      </c>
      <c r="AN58" s="114">
        <v>6833</v>
      </c>
      <c r="AO58" s="114">
        <v>7785</v>
      </c>
      <c r="AP58" s="114">
        <v>8026</v>
      </c>
      <c r="AQ58" s="114">
        <v>8118</v>
      </c>
      <c r="AR58" s="114">
        <v>8433</v>
      </c>
      <c r="AS58" s="114">
        <v>8396</v>
      </c>
      <c r="AT58" s="114">
        <v>8284</v>
      </c>
      <c r="AU58" s="114">
        <v>8258</v>
      </c>
      <c r="AV58" s="114">
        <v>8325</v>
      </c>
      <c r="AW58" s="114">
        <v>8360</v>
      </c>
      <c r="AX58" s="114">
        <v>8783</v>
      </c>
      <c r="AY58" s="114">
        <v>8687</v>
      </c>
      <c r="AZ58" s="114">
        <v>8760</v>
      </c>
      <c r="BA58" s="114">
        <v>8986</v>
      </c>
      <c r="BB58" s="114">
        <v>9017</v>
      </c>
      <c r="BC58" s="114">
        <v>8730</v>
      </c>
      <c r="BD58" s="114">
        <v>9156</v>
      </c>
      <c r="BE58" s="114">
        <v>9401</v>
      </c>
      <c r="BF58" s="114">
        <v>9321</v>
      </c>
      <c r="BG58" s="114">
        <v>9482</v>
      </c>
      <c r="BH58" s="114">
        <v>9155</v>
      </c>
      <c r="BI58" s="114">
        <v>9344</v>
      </c>
      <c r="BJ58" s="114">
        <v>9276</v>
      </c>
      <c r="BK58" s="114">
        <v>9192</v>
      </c>
      <c r="BL58" s="114">
        <v>9551</v>
      </c>
      <c r="BM58" s="114">
        <v>9298</v>
      </c>
      <c r="BN58" s="114">
        <v>9305</v>
      </c>
      <c r="BO58" s="114">
        <v>9272</v>
      </c>
      <c r="BP58" s="114">
        <v>9608</v>
      </c>
      <c r="BQ58" s="114">
        <v>9434</v>
      </c>
      <c r="BR58" s="114">
        <v>10221</v>
      </c>
      <c r="BS58" s="114">
        <v>9881</v>
      </c>
      <c r="BT58" s="114">
        <v>9625</v>
      </c>
      <c r="BU58" s="115">
        <v>9998</v>
      </c>
    </row>
    <row r="59" spans="1:73" ht="20.100000000000001" customHeight="1">
      <c r="A59" s="513"/>
      <c r="B59" s="131" t="s">
        <v>84</v>
      </c>
      <c r="C59" s="126">
        <v>754300</v>
      </c>
      <c r="D59" s="126">
        <v>713300</v>
      </c>
      <c r="E59" s="126">
        <v>498100</v>
      </c>
      <c r="F59" s="126">
        <v>507000</v>
      </c>
      <c r="G59" s="126">
        <v>513900</v>
      </c>
      <c r="H59" s="126">
        <v>444600</v>
      </c>
      <c r="I59" s="126">
        <v>440800</v>
      </c>
      <c r="J59" s="126">
        <v>425300</v>
      </c>
      <c r="K59" s="126">
        <v>399700</v>
      </c>
      <c r="L59" s="126">
        <v>421400</v>
      </c>
      <c r="M59" s="126">
        <v>366000</v>
      </c>
      <c r="N59" s="126">
        <v>393700</v>
      </c>
      <c r="O59" s="126">
        <v>385200</v>
      </c>
      <c r="P59" s="126">
        <v>415300</v>
      </c>
      <c r="Q59" s="126">
        <v>399900</v>
      </c>
      <c r="R59" s="127">
        <v>398600</v>
      </c>
      <c r="S59" s="127">
        <v>386200</v>
      </c>
      <c r="T59" s="127">
        <v>420000</v>
      </c>
      <c r="U59" s="127">
        <v>408200</v>
      </c>
      <c r="V59" s="128">
        <v>389400</v>
      </c>
      <c r="W59" s="128">
        <v>376300</v>
      </c>
      <c r="X59" s="128">
        <v>364400</v>
      </c>
      <c r="Y59" s="128">
        <v>372400</v>
      </c>
      <c r="Z59" s="128">
        <v>349600</v>
      </c>
      <c r="AA59" s="128">
        <v>353700</v>
      </c>
      <c r="AB59" s="138">
        <v>355300</v>
      </c>
      <c r="AC59" s="139">
        <v>345400</v>
      </c>
      <c r="AD59" s="138">
        <v>322700</v>
      </c>
      <c r="AE59" s="138">
        <v>323600</v>
      </c>
      <c r="AF59" s="138">
        <v>352600</v>
      </c>
      <c r="AG59" s="138">
        <v>344800</v>
      </c>
      <c r="AH59" s="129">
        <v>348600</v>
      </c>
      <c r="AI59" s="129">
        <v>344900</v>
      </c>
      <c r="AJ59" s="129">
        <v>342300</v>
      </c>
      <c r="AL59" s="513"/>
      <c r="AM59" s="131" t="s">
        <v>84</v>
      </c>
      <c r="AN59" s="132">
        <v>4995</v>
      </c>
      <c r="AO59" s="132">
        <v>4632</v>
      </c>
      <c r="AP59" s="132">
        <v>4331</v>
      </c>
      <c r="AQ59" s="132">
        <v>4447</v>
      </c>
      <c r="AR59" s="132">
        <v>4548</v>
      </c>
      <c r="AS59" s="132">
        <v>4042</v>
      </c>
      <c r="AT59" s="132">
        <v>4198</v>
      </c>
      <c r="AU59" s="132">
        <v>4211</v>
      </c>
      <c r="AV59" s="132">
        <v>4025</v>
      </c>
      <c r="AW59" s="132">
        <v>4287</v>
      </c>
      <c r="AX59" s="132">
        <v>3762</v>
      </c>
      <c r="AY59" s="132">
        <v>4097</v>
      </c>
      <c r="AZ59" s="132">
        <v>4050</v>
      </c>
      <c r="BA59" s="132">
        <v>4340</v>
      </c>
      <c r="BB59" s="132">
        <v>4236</v>
      </c>
      <c r="BC59" s="132">
        <v>4218</v>
      </c>
      <c r="BD59" s="132">
        <v>4095</v>
      </c>
      <c r="BE59" s="132">
        <v>4416</v>
      </c>
      <c r="BF59" s="132">
        <v>4352</v>
      </c>
      <c r="BG59" s="132">
        <v>4246</v>
      </c>
      <c r="BH59" s="132">
        <v>4167</v>
      </c>
      <c r="BI59" s="132">
        <v>4099</v>
      </c>
      <c r="BJ59" s="132">
        <v>4237</v>
      </c>
      <c r="BK59" s="132">
        <v>3995</v>
      </c>
      <c r="BL59" s="132">
        <v>4132</v>
      </c>
      <c r="BM59" s="132">
        <v>4195</v>
      </c>
      <c r="BN59" s="132">
        <v>4097</v>
      </c>
      <c r="BO59" s="132">
        <v>3869</v>
      </c>
      <c r="BP59" s="132">
        <v>4005</v>
      </c>
      <c r="BQ59" s="132">
        <v>4353</v>
      </c>
      <c r="BR59" s="132">
        <v>4246</v>
      </c>
      <c r="BS59" s="132">
        <v>4267</v>
      </c>
      <c r="BT59" s="132">
        <v>4222</v>
      </c>
      <c r="BU59" s="133">
        <v>4226</v>
      </c>
    </row>
    <row r="60" spans="1:73" ht="20.100000000000001" customHeight="1">
      <c r="A60" s="512" t="s">
        <v>95</v>
      </c>
      <c r="B60" s="113" t="s">
        <v>88</v>
      </c>
      <c r="C60" s="121">
        <v>122100</v>
      </c>
      <c r="D60" s="121">
        <v>141300</v>
      </c>
      <c r="E60" s="121">
        <v>150100</v>
      </c>
      <c r="F60" s="121">
        <v>150800</v>
      </c>
      <c r="G60" s="121">
        <v>159800</v>
      </c>
      <c r="H60" s="121">
        <v>159800</v>
      </c>
      <c r="I60" s="121">
        <v>162200</v>
      </c>
      <c r="J60" s="121">
        <v>159000</v>
      </c>
      <c r="K60" s="121">
        <v>154600</v>
      </c>
      <c r="L60" s="121">
        <v>152600</v>
      </c>
      <c r="M60" s="121">
        <v>158300</v>
      </c>
      <c r="N60" s="121">
        <v>159700</v>
      </c>
      <c r="O60" s="121">
        <v>161100</v>
      </c>
      <c r="P60" s="121">
        <v>163100</v>
      </c>
      <c r="Q60" s="121">
        <v>164000</v>
      </c>
      <c r="R60" s="40">
        <v>154200</v>
      </c>
      <c r="S60" s="40">
        <v>168500</v>
      </c>
      <c r="T60" s="40">
        <v>167000</v>
      </c>
      <c r="U60" s="40">
        <v>158000</v>
      </c>
      <c r="V60" s="122">
        <v>153900</v>
      </c>
      <c r="W60" s="122">
        <v>145900</v>
      </c>
      <c r="X60" s="122">
        <v>148100</v>
      </c>
      <c r="Y60" s="122">
        <v>145900</v>
      </c>
      <c r="Z60" s="122">
        <v>141300</v>
      </c>
      <c r="AA60" s="122">
        <v>141800</v>
      </c>
      <c r="AB60" s="109">
        <v>134800</v>
      </c>
      <c r="AC60" s="110">
        <v>131400</v>
      </c>
      <c r="AD60" s="109">
        <v>115200</v>
      </c>
      <c r="AE60" s="109">
        <v>119000</v>
      </c>
      <c r="AF60" s="109">
        <v>113900</v>
      </c>
      <c r="AG60" s="109">
        <v>118300</v>
      </c>
      <c r="AH60" s="111">
        <v>119400</v>
      </c>
      <c r="AI60" s="111">
        <v>113200</v>
      </c>
      <c r="AJ60" s="111">
        <v>112600</v>
      </c>
      <c r="AL60" s="512" t="s">
        <v>95</v>
      </c>
      <c r="AM60" s="113" t="s">
        <v>88</v>
      </c>
      <c r="AN60" s="114">
        <v>6600</v>
      </c>
      <c r="AO60" s="114">
        <v>7437</v>
      </c>
      <c r="AP60" s="114">
        <v>8027</v>
      </c>
      <c r="AQ60" s="114">
        <v>8196</v>
      </c>
      <c r="AR60" s="114">
        <v>8591</v>
      </c>
      <c r="AS60" s="114">
        <v>8780</v>
      </c>
      <c r="AT60" s="114">
        <v>9112</v>
      </c>
      <c r="AU60" s="114">
        <v>8983</v>
      </c>
      <c r="AV60" s="114">
        <v>8936</v>
      </c>
      <c r="AW60" s="114">
        <v>9030</v>
      </c>
      <c r="AX60" s="114">
        <v>9367</v>
      </c>
      <c r="AY60" s="114">
        <v>9563</v>
      </c>
      <c r="AZ60" s="114">
        <v>9589</v>
      </c>
      <c r="BA60" s="114">
        <v>9885</v>
      </c>
      <c r="BB60" s="114">
        <v>10186</v>
      </c>
      <c r="BC60" s="114">
        <v>9638</v>
      </c>
      <c r="BD60" s="114">
        <v>10466</v>
      </c>
      <c r="BE60" s="114">
        <v>10438</v>
      </c>
      <c r="BF60" s="114">
        <v>10260</v>
      </c>
      <c r="BG60" s="114">
        <v>10399</v>
      </c>
      <c r="BH60" s="114">
        <v>9925</v>
      </c>
      <c r="BI60" s="114">
        <v>10214</v>
      </c>
      <c r="BJ60" s="114">
        <v>10275</v>
      </c>
      <c r="BK60" s="114">
        <v>9745</v>
      </c>
      <c r="BL60" s="114">
        <v>10504</v>
      </c>
      <c r="BM60" s="114">
        <v>10369</v>
      </c>
      <c r="BN60" s="114">
        <v>10512</v>
      </c>
      <c r="BO60" s="114">
        <v>9521</v>
      </c>
      <c r="BP60" s="114">
        <v>9917</v>
      </c>
      <c r="BQ60" s="114">
        <v>9819</v>
      </c>
      <c r="BR60" s="114">
        <v>10469</v>
      </c>
      <c r="BS60" s="114">
        <v>10661</v>
      </c>
      <c r="BT60" s="114">
        <v>10385</v>
      </c>
      <c r="BU60" s="115">
        <v>10330</v>
      </c>
    </row>
    <row r="61" spans="1:73" ht="20.100000000000001" customHeight="1">
      <c r="A61" s="513"/>
      <c r="B61" s="131" t="s">
        <v>84</v>
      </c>
      <c r="C61" s="126">
        <v>546400</v>
      </c>
      <c r="D61" s="126">
        <v>477400</v>
      </c>
      <c r="E61" s="126">
        <v>448300</v>
      </c>
      <c r="F61" s="126">
        <v>442700</v>
      </c>
      <c r="G61" s="126">
        <v>447400</v>
      </c>
      <c r="H61" s="126">
        <v>404100</v>
      </c>
      <c r="I61" s="126">
        <v>405100</v>
      </c>
      <c r="J61" s="126">
        <v>395400</v>
      </c>
      <c r="K61" s="126">
        <v>359400</v>
      </c>
      <c r="L61" s="126">
        <v>366800</v>
      </c>
      <c r="M61" s="126">
        <v>290400</v>
      </c>
      <c r="N61" s="126">
        <v>350400</v>
      </c>
      <c r="O61" s="126">
        <v>317300</v>
      </c>
      <c r="P61" s="126">
        <v>318000</v>
      </c>
      <c r="Q61" s="126">
        <v>311100</v>
      </c>
      <c r="R61" s="127">
        <v>304600</v>
      </c>
      <c r="S61" s="127">
        <v>304800</v>
      </c>
      <c r="T61" s="127">
        <v>309900</v>
      </c>
      <c r="U61" s="127">
        <v>290000</v>
      </c>
      <c r="V61" s="128">
        <v>278400</v>
      </c>
      <c r="W61" s="128">
        <v>249900</v>
      </c>
      <c r="X61" s="128">
        <v>242000</v>
      </c>
      <c r="Y61" s="128">
        <v>249800</v>
      </c>
      <c r="Z61" s="128">
        <v>230600</v>
      </c>
      <c r="AA61" s="128">
        <v>229800</v>
      </c>
      <c r="AB61" s="109">
        <v>231000</v>
      </c>
      <c r="AC61" s="110">
        <v>217800</v>
      </c>
      <c r="AD61" s="109">
        <v>214800</v>
      </c>
      <c r="AE61" s="109">
        <v>203400</v>
      </c>
      <c r="AF61" s="109">
        <v>213500</v>
      </c>
      <c r="AG61" s="109">
        <v>202900</v>
      </c>
      <c r="AH61" s="129">
        <v>203300</v>
      </c>
      <c r="AI61" s="129">
        <v>195600</v>
      </c>
      <c r="AJ61" s="129">
        <v>193400</v>
      </c>
      <c r="AL61" s="513"/>
      <c r="AM61" s="131" t="s">
        <v>84</v>
      </c>
      <c r="AN61" s="132">
        <v>2627</v>
      </c>
      <c r="AO61" s="132">
        <v>2436</v>
      </c>
      <c r="AP61" s="132">
        <v>2562</v>
      </c>
      <c r="AQ61" s="132">
        <v>2604</v>
      </c>
      <c r="AR61" s="132">
        <v>2663</v>
      </c>
      <c r="AS61" s="132">
        <v>2479</v>
      </c>
      <c r="AT61" s="132">
        <v>2548</v>
      </c>
      <c r="AU61" s="132">
        <v>2568</v>
      </c>
      <c r="AV61" s="132">
        <v>2428</v>
      </c>
      <c r="AW61" s="132">
        <v>2547</v>
      </c>
      <c r="AX61" s="132">
        <v>2104</v>
      </c>
      <c r="AY61" s="132">
        <v>2615</v>
      </c>
      <c r="AZ61" s="132">
        <v>2460</v>
      </c>
      <c r="BA61" s="132">
        <v>2504</v>
      </c>
      <c r="BB61" s="132">
        <v>2509</v>
      </c>
      <c r="BC61" s="132">
        <v>2476</v>
      </c>
      <c r="BD61" s="132">
        <v>2540</v>
      </c>
      <c r="BE61" s="132">
        <v>2649</v>
      </c>
      <c r="BF61" s="132">
        <v>2566</v>
      </c>
      <c r="BG61" s="132">
        <v>2554</v>
      </c>
      <c r="BH61" s="132">
        <v>2358</v>
      </c>
      <c r="BI61" s="132">
        <v>2350</v>
      </c>
      <c r="BJ61" s="132">
        <v>2501</v>
      </c>
      <c r="BK61" s="132">
        <v>2385</v>
      </c>
      <c r="BL61" s="132">
        <v>2427</v>
      </c>
      <c r="BM61" s="132">
        <v>2479</v>
      </c>
      <c r="BN61" s="132">
        <v>2375</v>
      </c>
      <c r="BO61" s="132">
        <v>2373</v>
      </c>
      <c r="BP61" s="132">
        <v>2311</v>
      </c>
      <c r="BQ61" s="132">
        <v>2454</v>
      </c>
      <c r="BR61" s="132">
        <v>2368</v>
      </c>
      <c r="BS61" s="132">
        <v>2406</v>
      </c>
      <c r="BT61" s="132">
        <v>2351</v>
      </c>
      <c r="BU61" s="133">
        <v>2361</v>
      </c>
    </row>
    <row r="62" spans="1:73" ht="20.100000000000001" customHeight="1">
      <c r="A62" s="57"/>
      <c r="B62" s="113" t="s">
        <v>96</v>
      </c>
      <c r="C62" s="121">
        <v>104000</v>
      </c>
      <c r="D62" s="121">
        <v>132900</v>
      </c>
      <c r="E62" s="121">
        <v>160600</v>
      </c>
      <c r="F62" s="121">
        <v>160100</v>
      </c>
      <c r="G62" s="121">
        <v>180300</v>
      </c>
      <c r="H62" s="121">
        <v>182000</v>
      </c>
      <c r="I62" s="121">
        <v>183500</v>
      </c>
      <c r="J62" s="121">
        <v>173000</v>
      </c>
      <c r="K62" s="121">
        <v>172700</v>
      </c>
      <c r="L62" s="121">
        <v>187100</v>
      </c>
      <c r="M62" s="121">
        <v>184200</v>
      </c>
      <c r="N62" s="121">
        <v>177700</v>
      </c>
      <c r="O62" s="121">
        <v>171900</v>
      </c>
      <c r="P62" s="121">
        <v>160900</v>
      </c>
      <c r="Q62" s="121">
        <v>174700</v>
      </c>
      <c r="R62" s="40">
        <v>158700</v>
      </c>
      <c r="S62" s="40">
        <v>160500</v>
      </c>
      <c r="T62" s="40">
        <v>172900</v>
      </c>
      <c r="U62" s="40">
        <v>164700</v>
      </c>
      <c r="V62" s="122">
        <v>164900</v>
      </c>
      <c r="W62" s="122">
        <v>155700</v>
      </c>
      <c r="X62" s="122">
        <v>157100</v>
      </c>
      <c r="Y62" s="122">
        <v>148900</v>
      </c>
      <c r="Z62" s="122">
        <v>149800</v>
      </c>
      <c r="AA62" s="122">
        <v>160400</v>
      </c>
      <c r="AB62" s="136">
        <v>157900</v>
      </c>
      <c r="AC62" s="137">
        <v>162500</v>
      </c>
      <c r="AD62" s="136">
        <v>150300</v>
      </c>
      <c r="AE62" s="136">
        <v>166400</v>
      </c>
      <c r="AF62" s="136">
        <v>159200</v>
      </c>
      <c r="AG62" s="136">
        <v>170100</v>
      </c>
      <c r="AH62" s="111">
        <v>172800</v>
      </c>
      <c r="AI62" s="111">
        <v>165800</v>
      </c>
      <c r="AJ62" s="111">
        <v>169100</v>
      </c>
      <c r="AL62" s="57"/>
      <c r="AM62" s="113" t="s">
        <v>96</v>
      </c>
      <c r="AN62" s="114">
        <v>2217</v>
      </c>
      <c r="AO62" s="114">
        <v>2601</v>
      </c>
      <c r="AP62" s="114">
        <v>3013</v>
      </c>
      <c r="AQ62" s="114">
        <v>2906</v>
      </c>
      <c r="AR62" s="114">
        <v>3098</v>
      </c>
      <c r="AS62" s="114">
        <v>3085</v>
      </c>
      <c r="AT62" s="114">
        <v>3164</v>
      </c>
      <c r="AU62" s="114">
        <v>3062</v>
      </c>
      <c r="AV62" s="114">
        <v>3057</v>
      </c>
      <c r="AW62" s="114">
        <v>3300</v>
      </c>
      <c r="AX62" s="114">
        <v>3355</v>
      </c>
      <c r="AY62" s="114">
        <v>3315</v>
      </c>
      <c r="AZ62" s="114">
        <v>3250</v>
      </c>
      <c r="BA62" s="114">
        <v>3124</v>
      </c>
      <c r="BB62" s="114">
        <v>3419</v>
      </c>
      <c r="BC62" s="114">
        <v>3206</v>
      </c>
      <c r="BD62" s="114">
        <v>3316</v>
      </c>
      <c r="BE62" s="114">
        <v>3663</v>
      </c>
      <c r="BF62" s="114">
        <v>3550</v>
      </c>
      <c r="BG62" s="114">
        <v>3632</v>
      </c>
      <c r="BH62" s="114">
        <v>3555</v>
      </c>
      <c r="BI62" s="114">
        <v>3603</v>
      </c>
      <c r="BJ62" s="114">
        <v>3512</v>
      </c>
      <c r="BK62" s="114">
        <v>3627</v>
      </c>
      <c r="BL62" s="114">
        <v>3765</v>
      </c>
      <c r="BM62" s="114">
        <v>3655</v>
      </c>
      <c r="BN62" s="114">
        <v>3788</v>
      </c>
      <c r="BO62" s="114">
        <v>3562</v>
      </c>
      <c r="BP62" s="114">
        <v>3714</v>
      </c>
      <c r="BQ62" s="114">
        <v>3562</v>
      </c>
      <c r="BR62" s="114">
        <v>3738</v>
      </c>
      <c r="BS62" s="114">
        <v>3831</v>
      </c>
      <c r="BT62" s="114">
        <v>3668</v>
      </c>
      <c r="BU62" s="115">
        <v>3826</v>
      </c>
    </row>
    <row r="63" spans="1:73" ht="20.100000000000001" customHeight="1">
      <c r="A63" s="123" t="s">
        <v>97</v>
      </c>
      <c r="B63" s="113" t="s">
        <v>98</v>
      </c>
      <c r="C63" s="121">
        <v>137600</v>
      </c>
      <c r="D63" s="121">
        <v>170800</v>
      </c>
      <c r="E63" s="121">
        <v>212900</v>
      </c>
      <c r="F63" s="121">
        <v>203100</v>
      </c>
      <c r="G63" s="121">
        <v>191800</v>
      </c>
      <c r="H63" s="121">
        <v>206900</v>
      </c>
      <c r="I63" s="121">
        <v>206100</v>
      </c>
      <c r="J63" s="121">
        <v>213400</v>
      </c>
      <c r="K63" s="121">
        <v>233400</v>
      </c>
      <c r="L63" s="121">
        <v>215500</v>
      </c>
      <c r="M63" s="121">
        <v>232100</v>
      </c>
      <c r="N63" s="121">
        <v>219500</v>
      </c>
      <c r="O63" s="121">
        <v>257600</v>
      </c>
      <c r="P63" s="121">
        <v>261500</v>
      </c>
      <c r="Q63" s="121">
        <v>242300</v>
      </c>
      <c r="R63" s="40">
        <v>222000</v>
      </c>
      <c r="S63" s="40">
        <v>227000</v>
      </c>
      <c r="T63" s="40">
        <v>225100</v>
      </c>
      <c r="U63" s="40">
        <v>224500</v>
      </c>
      <c r="V63" s="122">
        <v>194100</v>
      </c>
      <c r="W63" s="122">
        <v>213600</v>
      </c>
      <c r="X63" s="122">
        <v>216400</v>
      </c>
      <c r="Y63" s="122">
        <v>205100</v>
      </c>
      <c r="Z63" s="122">
        <v>187200</v>
      </c>
      <c r="AA63" s="122">
        <v>218500</v>
      </c>
      <c r="AB63" s="109">
        <v>222500</v>
      </c>
      <c r="AC63" s="110">
        <v>198800</v>
      </c>
      <c r="AD63" s="109">
        <v>184400</v>
      </c>
      <c r="AE63" s="109">
        <v>186600</v>
      </c>
      <c r="AF63" s="109">
        <v>199800</v>
      </c>
      <c r="AG63" s="109">
        <v>184500</v>
      </c>
      <c r="AH63" s="111">
        <v>200500</v>
      </c>
      <c r="AI63" s="111">
        <v>201500</v>
      </c>
      <c r="AJ63" s="111">
        <v>156800</v>
      </c>
      <c r="AL63" s="123" t="s">
        <v>97</v>
      </c>
      <c r="AM63" s="113" t="s">
        <v>98</v>
      </c>
      <c r="AN63" s="114">
        <v>2051</v>
      </c>
      <c r="AO63" s="114">
        <v>2321</v>
      </c>
      <c r="AP63" s="114">
        <v>2403</v>
      </c>
      <c r="AQ63" s="114">
        <v>2450</v>
      </c>
      <c r="AR63" s="114">
        <v>2507</v>
      </c>
      <c r="AS63" s="114">
        <v>2529</v>
      </c>
      <c r="AT63" s="114">
        <v>2510</v>
      </c>
      <c r="AU63" s="114">
        <v>2571</v>
      </c>
      <c r="AV63" s="114">
        <v>2692</v>
      </c>
      <c r="AW63" s="114">
        <v>2562</v>
      </c>
      <c r="AX63" s="114">
        <v>2718</v>
      </c>
      <c r="AY63" s="114">
        <v>2635</v>
      </c>
      <c r="AZ63" s="114">
        <v>2782</v>
      </c>
      <c r="BA63" s="114">
        <v>2842</v>
      </c>
      <c r="BB63" s="114">
        <v>2801</v>
      </c>
      <c r="BC63" s="114">
        <v>2741</v>
      </c>
      <c r="BD63" s="114">
        <v>2712</v>
      </c>
      <c r="BE63" s="114">
        <v>2719</v>
      </c>
      <c r="BF63" s="114">
        <v>2904</v>
      </c>
      <c r="BG63" s="114">
        <v>2813</v>
      </c>
      <c r="BH63" s="114">
        <v>3004</v>
      </c>
      <c r="BI63" s="114">
        <v>3240</v>
      </c>
      <c r="BJ63" s="114">
        <v>3205</v>
      </c>
      <c r="BK63" s="114">
        <v>2930</v>
      </c>
      <c r="BL63" s="114">
        <v>3321</v>
      </c>
      <c r="BM63" s="114">
        <v>3376</v>
      </c>
      <c r="BN63" s="114">
        <v>3116</v>
      </c>
      <c r="BO63" s="114">
        <v>2815</v>
      </c>
      <c r="BP63" s="114">
        <v>2893</v>
      </c>
      <c r="BQ63" s="114">
        <v>3151</v>
      </c>
      <c r="BR63" s="114">
        <v>3117</v>
      </c>
      <c r="BS63" s="114">
        <v>3475</v>
      </c>
      <c r="BT63" s="114">
        <v>3644</v>
      </c>
      <c r="BU63" s="115">
        <v>2810</v>
      </c>
    </row>
    <row r="64" spans="1:73" ht="20.100000000000001" customHeight="1">
      <c r="A64" s="57"/>
      <c r="B64" s="131" t="s">
        <v>86</v>
      </c>
      <c r="C64" s="126">
        <v>253500</v>
      </c>
      <c r="D64" s="126">
        <v>296400</v>
      </c>
      <c r="E64" s="126">
        <v>288900</v>
      </c>
      <c r="F64" s="126">
        <v>307800</v>
      </c>
      <c r="G64" s="126">
        <v>297400</v>
      </c>
      <c r="H64" s="126">
        <v>290000</v>
      </c>
      <c r="I64" s="126">
        <v>295500</v>
      </c>
      <c r="J64" s="126">
        <v>268300</v>
      </c>
      <c r="K64" s="126">
        <v>254100</v>
      </c>
      <c r="L64" s="126">
        <v>287700</v>
      </c>
      <c r="M64" s="126">
        <v>292900</v>
      </c>
      <c r="N64" s="126">
        <v>261000</v>
      </c>
      <c r="O64" s="126">
        <v>295200</v>
      </c>
      <c r="P64" s="126">
        <v>313800</v>
      </c>
      <c r="Q64" s="126">
        <v>299100</v>
      </c>
      <c r="R64" s="127">
        <v>267300</v>
      </c>
      <c r="S64" s="127">
        <v>289300</v>
      </c>
      <c r="T64" s="127">
        <v>283700</v>
      </c>
      <c r="U64" s="127">
        <v>302200</v>
      </c>
      <c r="V64" s="128">
        <v>284700</v>
      </c>
      <c r="W64" s="128">
        <v>289500</v>
      </c>
      <c r="X64" s="128">
        <v>242100</v>
      </c>
      <c r="Y64" s="128">
        <v>261000</v>
      </c>
      <c r="Z64" s="128">
        <v>287000</v>
      </c>
      <c r="AA64" s="128">
        <v>286800</v>
      </c>
      <c r="AB64" s="138">
        <v>276400</v>
      </c>
      <c r="AC64" s="139">
        <v>288900</v>
      </c>
      <c r="AD64" s="138">
        <v>261100</v>
      </c>
      <c r="AE64" s="138">
        <v>264400</v>
      </c>
      <c r="AF64" s="138">
        <v>254100</v>
      </c>
      <c r="AG64" s="138">
        <v>249300</v>
      </c>
      <c r="AH64" s="129">
        <v>259900</v>
      </c>
      <c r="AI64" s="129">
        <v>265800</v>
      </c>
      <c r="AJ64" s="129">
        <v>240900</v>
      </c>
      <c r="AL64" s="57"/>
      <c r="AM64" s="131" t="s">
        <v>86</v>
      </c>
      <c r="AN64" s="132">
        <v>2204</v>
      </c>
      <c r="AO64" s="132">
        <v>2533</v>
      </c>
      <c r="AP64" s="132">
        <v>2675</v>
      </c>
      <c r="AQ64" s="132">
        <v>2904</v>
      </c>
      <c r="AR64" s="132">
        <v>2887</v>
      </c>
      <c r="AS64" s="132">
        <v>2762</v>
      </c>
      <c r="AT64" s="132">
        <v>2955</v>
      </c>
      <c r="AU64" s="132">
        <v>2798</v>
      </c>
      <c r="AV64" s="132">
        <v>2644</v>
      </c>
      <c r="AW64" s="132">
        <v>3032</v>
      </c>
      <c r="AX64" s="132">
        <v>3090</v>
      </c>
      <c r="AY64" s="132">
        <v>2771</v>
      </c>
      <c r="AZ64" s="132">
        <v>2970</v>
      </c>
      <c r="BA64" s="132">
        <v>3144</v>
      </c>
      <c r="BB64" s="132">
        <v>3172</v>
      </c>
      <c r="BC64" s="132">
        <v>2871</v>
      </c>
      <c r="BD64" s="132">
        <v>3091</v>
      </c>
      <c r="BE64" s="132">
        <v>3041</v>
      </c>
      <c r="BF64" s="132">
        <v>3249</v>
      </c>
      <c r="BG64" s="132">
        <v>3146</v>
      </c>
      <c r="BH64" s="132">
        <v>3290</v>
      </c>
      <c r="BI64" s="132">
        <v>2852</v>
      </c>
      <c r="BJ64" s="132">
        <v>3126</v>
      </c>
      <c r="BK64" s="132">
        <v>3470</v>
      </c>
      <c r="BL64" s="132">
        <v>3472</v>
      </c>
      <c r="BM64" s="132">
        <v>3306</v>
      </c>
      <c r="BN64" s="132">
        <v>3485</v>
      </c>
      <c r="BO64" s="132">
        <v>3157</v>
      </c>
      <c r="BP64" s="132">
        <v>3209</v>
      </c>
      <c r="BQ64" s="132">
        <v>3122</v>
      </c>
      <c r="BR64" s="132">
        <v>3089</v>
      </c>
      <c r="BS64" s="132">
        <v>3201</v>
      </c>
      <c r="BT64" s="132">
        <v>3298</v>
      </c>
      <c r="BU64" s="133">
        <v>3077</v>
      </c>
    </row>
    <row r="65" spans="1:73" ht="20.100000000000001" customHeight="1">
      <c r="A65" s="160"/>
      <c r="B65" s="113" t="s">
        <v>82</v>
      </c>
      <c r="C65" s="121"/>
      <c r="D65" s="121"/>
      <c r="E65" s="121"/>
      <c r="F65" s="121"/>
      <c r="G65" s="121"/>
      <c r="H65" s="121"/>
      <c r="I65" s="121"/>
      <c r="J65" s="121"/>
      <c r="K65" s="121"/>
      <c r="L65" s="121"/>
      <c r="M65" s="121"/>
      <c r="N65" s="121"/>
      <c r="O65" s="121"/>
      <c r="P65" s="121"/>
      <c r="Q65" s="121"/>
      <c r="R65" s="40"/>
      <c r="S65" s="40">
        <v>81300</v>
      </c>
      <c r="T65" s="40">
        <v>80600</v>
      </c>
      <c r="U65" s="40">
        <v>80500</v>
      </c>
      <c r="V65" s="122">
        <v>83800</v>
      </c>
      <c r="W65" s="122">
        <v>83500</v>
      </c>
      <c r="X65" s="122">
        <v>85200</v>
      </c>
      <c r="Y65" s="122">
        <v>83000</v>
      </c>
      <c r="Z65" s="122">
        <v>78700</v>
      </c>
      <c r="AA65" s="122">
        <v>84200</v>
      </c>
      <c r="AB65" s="109">
        <v>86100</v>
      </c>
      <c r="AC65" s="110">
        <v>86600</v>
      </c>
      <c r="AD65" s="109">
        <v>82300</v>
      </c>
      <c r="AE65" s="109">
        <v>85200</v>
      </c>
      <c r="AF65" s="109">
        <v>84200</v>
      </c>
      <c r="AG65" s="109">
        <v>86100</v>
      </c>
      <c r="AH65" s="111">
        <v>85200</v>
      </c>
      <c r="AI65" s="111">
        <v>83900</v>
      </c>
      <c r="AJ65" s="111">
        <v>84000</v>
      </c>
      <c r="AL65" s="160"/>
      <c r="AM65" s="113" t="s">
        <v>82</v>
      </c>
      <c r="AN65" s="114" t="s">
        <v>73</v>
      </c>
      <c r="AO65" s="114" t="s">
        <v>73</v>
      </c>
      <c r="AP65" s="114" t="s">
        <v>73</v>
      </c>
      <c r="AQ65" s="114" t="s">
        <v>73</v>
      </c>
      <c r="AR65" s="114" t="s">
        <v>73</v>
      </c>
      <c r="AS65" s="114" t="s">
        <v>73</v>
      </c>
      <c r="AT65" s="114" t="s">
        <v>73</v>
      </c>
      <c r="AU65" s="114" t="s">
        <v>73</v>
      </c>
      <c r="AV65" s="114" t="s">
        <v>73</v>
      </c>
      <c r="AW65" s="114" t="s">
        <v>73</v>
      </c>
      <c r="AX65" s="114" t="s">
        <v>73</v>
      </c>
      <c r="AY65" s="114" t="s">
        <v>73</v>
      </c>
      <c r="AZ65" s="114" t="s">
        <v>73</v>
      </c>
      <c r="BA65" s="114" t="s">
        <v>73</v>
      </c>
      <c r="BB65" s="114" t="s">
        <v>73</v>
      </c>
      <c r="BC65" s="114" t="s">
        <v>73</v>
      </c>
      <c r="BD65" s="114">
        <v>2549</v>
      </c>
      <c r="BE65" s="114">
        <v>2480</v>
      </c>
      <c r="BF65" s="114">
        <v>2500</v>
      </c>
      <c r="BG65" s="114">
        <v>2555</v>
      </c>
      <c r="BH65" s="114">
        <v>2523</v>
      </c>
      <c r="BI65" s="114">
        <v>2536</v>
      </c>
      <c r="BJ65" s="114">
        <v>2500</v>
      </c>
      <c r="BK65" s="114">
        <v>2308</v>
      </c>
      <c r="BL65" s="114">
        <v>2529</v>
      </c>
      <c r="BM65" s="114">
        <v>2540</v>
      </c>
      <c r="BN65" s="114">
        <v>2540</v>
      </c>
      <c r="BO65" s="114">
        <v>2428</v>
      </c>
      <c r="BP65" s="114">
        <v>2491</v>
      </c>
      <c r="BQ65" s="114">
        <v>2462</v>
      </c>
      <c r="BR65" s="114">
        <v>2488</v>
      </c>
      <c r="BS65" s="114">
        <v>2434</v>
      </c>
      <c r="BT65" s="114">
        <v>2404</v>
      </c>
      <c r="BU65" s="115">
        <v>2428</v>
      </c>
    </row>
    <row r="66" spans="1:73" ht="20.100000000000001" customHeight="1">
      <c r="A66" s="162" t="s">
        <v>117</v>
      </c>
      <c r="B66" s="163" t="s">
        <v>92</v>
      </c>
      <c r="C66" s="121"/>
      <c r="D66" s="121">
        <v>75700</v>
      </c>
      <c r="E66" s="121">
        <v>89400</v>
      </c>
      <c r="F66" s="121">
        <v>97800</v>
      </c>
      <c r="G66" s="121">
        <v>102100</v>
      </c>
      <c r="H66" s="121">
        <v>98000</v>
      </c>
      <c r="I66" s="121">
        <v>87300</v>
      </c>
      <c r="J66" s="121">
        <v>88800</v>
      </c>
      <c r="K66" s="121">
        <v>90200</v>
      </c>
      <c r="L66" s="121">
        <v>93900</v>
      </c>
      <c r="M66" s="121">
        <v>92100</v>
      </c>
      <c r="N66" s="121">
        <v>94800</v>
      </c>
      <c r="O66" s="121">
        <v>100400</v>
      </c>
      <c r="P66" s="121">
        <v>102900</v>
      </c>
      <c r="Q66" s="121">
        <v>106700</v>
      </c>
      <c r="R66" s="40">
        <v>105100</v>
      </c>
      <c r="S66" s="40">
        <v>107800</v>
      </c>
      <c r="T66" s="40">
        <v>108400</v>
      </c>
      <c r="U66" s="40">
        <v>106400</v>
      </c>
      <c r="V66" s="122">
        <v>107400</v>
      </c>
      <c r="W66" s="122">
        <v>106200</v>
      </c>
      <c r="X66" s="122">
        <v>101200</v>
      </c>
      <c r="Y66" s="122">
        <v>101300</v>
      </c>
      <c r="Z66" s="122">
        <v>93500</v>
      </c>
      <c r="AA66" s="122">
        <v>95700</v>
      </c>
      <c r="AB66" s="109">
        <v>98900</v>
      </c>
      <c r="AC66" s="110">
        <v>99200</v>
      </c>
      <c r="AD66" s="109">
        <v>91000</v>
      </c>
      <c r="AE66" s="109">
        <v>91600</v>
      </c>
      <c r="AF66" s="109">
        <v>92600</v>
      </c>
      <c r="AG66" s="109">
        <v>89300</v>
      </c>
      <c r="AH66" s="111">
        <v>93000</v>
      </c>
      <c r="AI66" s="111">
        <v>90900</v>
      </c>
      <c r="AJ66" s="111">
        <v>90500</v>
      </c>
      <c r="AL66" s="162" t="s">
        <v>117</v>
      </c>
      <c r="AM66" s="163" t="s">
        <v>92</v>
      </c>
      <c r="AN66" s="114" t="s">
        <v>73</v>
      </c>
      <c r="AO66" s="114">
        <v>2253</v>
      </c>
      <c r="AP66" s="114">
        <v>2175</v>
      </c>
      <c r="AQ66" s="114">
        <v>2264</v>
      </c>
      <c r="AR66" s="114">
        <v>2249</v>
      </c>
      <c r="AS66" s="114">
        <v>2121</v>
      </c>
      <c r="AT66" s="114">
        <v>2035</v>
      </c>
      <c r="AU66" s="114">
        <v>2005</v>
      </c>
      <c r="AV66" s="114">
        <v>1965</v>
      </c>
      <c r="AW66" s="114">
        <v>2015</v>
      </c>
      <c r="AX66" s="114">
        <v>1911</v>
      </c>
      <c r="AY66" s="114">
        <v>1919</v>
      </c>
      <c r="AZ66" s="114">
        <v>1972</v>
      </c>
      <c r="BA66" s="114">
        <v>1994</v>
      </c>
      <c r="BB66" s="114">
        <v>2025</v>
      </c>
      <c r="BC66" s="114">
        <v>1943</v>
      </c>
      <c r="BD66" s="114">
        <v>1935</v>
      </c>
      <c r="BE66" s="114">
        <v>1950</v>
      </c>
      <c r="BF66" s="114">
        <v>1956</v>
      </c>
      <c r="BG66" s="114">
        <v>2034</v>
      </c>
      <c r="BH66" s="114">
        <v>2008</v>
      </c>
      <c r="BI66" s="114">
        <v>1906</v>
      </c>
      <c r="BJ66" s="114">
        <v>1963</v>
      </c>
      <c r="BK66" s="114">
        <v>1870</v>
      </c>
      <c r="BL66" s="114">
        <v>1933</v>
      </c>
      <c r="BM66" s="114">
        <v>1951</v>
      </c>
      <c r="BN66" s="114">
        <v>1922</v>
      </c>
      <c r="BO66" s="114">
        <v>1777</v>
      </c>
      <c r="BP66" s="114">
        <v>1793</v>
      </c>
      <c r="BQ66" s="114">
        <v>1823</v>
      </c>
      <c r="BR66" s="114">
        <v>1786</v>
      </c>
      <c r="BS66" s="114">
        <v>1842</v>
      </c>
      <c r="BT66" s="114">
        <v>1804</v>
      </c>
      <c r="BU66" s="115">
        <v>1810</v>
      </c>
    </row>
    <row r="67" spans="1:73" ht="20.100000000000001" customHeight="1">
      <c r="A67" s="166"/>
      <c r="B67" s="167" t="s">
        <v>90</v>
      </c>
      <c r="C67" s="126">
        <v>460600</v>
      </c>
      <c r="D67" s="126">
        <v>424200</v>
      </c>
      <c r="E67" s="126">
        <v>418900</v>
      </c>
      <c r="F67" s="126">
        <v>431400</v>
      </c>
      <c r="G67" s="126">
        <v>414300</v>
      </c>
      <c r="H67" s="126">
        <v>371400</v>
      </c>
      <c r="I67" s="126">
        <v>391500</v>
      </c>
      <c r="J67" s="126">
        <v>397200</v>
      </c>
      <c r="K67" s="126">
        <v>335100</v>
      </c>
      <c r="L67" s="126">
        <v>400300</v>
      </c>
      <c r="M67" s="126">
        <v>339300</v>
      </c>
      <c r="N67" s="126">
        <v>357800</v>
      </c>
      <c r="O67" s="126">
        <v>358600</v>
      </c>
      <c r="P67" s="126">
        <v>366300</v>
      </c>
      <c r="Q67" s="126">
        <v>363500</v>
      </c>
      <c r="R67" s="127">
        <v>325900</v>
      </c>
      <c r="S67" s="127">
        <v>343400</v>
      </c>
      <c r="T67" s="127">
        <v>347800</v>
      </c>
      <c r="U67" s="127">
        <v>339900</v>
      </c>
      <c r="V67" s="128">
        <v>327500</v>
      </c>
      <c r="W67" s="128">
        <v>324900</v>
      </c>
      <c r="X67" s="128">
        <v>299100</v>
      </c>
      <c r="Y67" s="128">
        <v>309200</v>
      </c>
      <c r="Z67" s="128">
        <v>319700</v>
      </c>
      <c r="AA67" s="128">
        <v>314900</v>
      </c>
      <c r="AB67" s="109">
        <v>325100</v>
      </c>
      <c r="AC67" s="110">
        <v>322600</v>
      </c>
      <c r="AD67" s="138">
        <v>304200</v>
      </c>
      <c r="AE67" s="138">
        <v>308300</v>
      </c>
      <c r="AF67" s="138">
        <v>304000</v>
      </c>
      <c r="AG67" s="138">
        <v>302000</v>
      </c>
      <c r="AH67" s="129">
        <v>305700</v>
      </c>
      <c r="AI67" s="129">
        <v>299700</v>
      </c>
      <c r="AJ67" s="129">
        <v>290300</v>
      </c>
      <c r="AL67" s="166"/>
      <c r="AM67" s="167" t="s">
        <v>90</v>
      </c>
      <c r="AN67" s="132">
        <v>2258</v>
      </c>
      <c r="AO67" s="132">
        <v>2233</v>
      </c>
      <c r="AP67" s="132">
        <v>2302</v>
      </c>
      <c r="AQ67" s="132">
        <v>2383</v>
      </c>
      <c r="AR67" s="132">
        <v>2341</v>
      </c>
      <c r="AS67" s="132">
        <v>2147</v>
      </c>
      <c r="AT67" s="132">
        <v>2276</v>
      </c>
      <c r="AU67" s="132">
        <v>2309</v>
      </c>
      <c r="AV67" s="132">
        <v>1960</v>
      </c>
      <c r="AW67" s="132">
        <v>2327</v>
      </c>
      <c r="AX67" s="132">
        <v>2056</v>
      </c>
      <c r="AY67" s="132">
        <v>2143</v>
      </c>
      <c r="AZ67" s="132">
        <v>2160</v>
      </c>
      <c r="BA67" s="132">
        <v>2207</v>
      </c>
      <c r="BB67" s="132">
        <v>2216</v>
      </c>
      <c r="BC67" s="132">
        <v>1999</v>
      </c>
      <c r="BD67" s="132">
        <v>2069</v>
      </c>
      <c r="BE67" s="132">
        <v>2134</v>
      </c>
      <c r="BF67" s="132">
        <v>2165</v>
      </c>
      <c r="BG67" s="132">
        <v>2141</v>
      </c>
      <c r="BH67" s="132">
        <v>2166</v>
      </c>
      <c r="BI67" s="132">
        <v>2021</v>
      </c>
      <c r="BJ67" s="132">
        <v>2118</v>
      </c>
      <c r="BK67" s="132">
        <v>2236</v>
      </c>
      <c r="BL67" s="132">
        <v>2202</v>
      </c>
      <c r="BM67" s="132">
        <v>2242</v>
      </c>
      <c r="BN67" s="132">
        <v>2210</v>
      </c>
      <c r="BO67" s="132">
        <v>2084</v>
      </c>
      <c r="BP67" s="132">
        <v>2112</v>
      </c>
      <c r="BQ67" s="132">
        <v>2097</v>
      </c>
      <c r="BR67" s="132">
        <v>2097</v>
      </c>
      <c r="BS67" s="132">
        <v>2138</v>
      </c>
      <c r="BT67" s="132">
        <v>2111</v>
      </c>
      <c r="BU67" s="133">
        <v>2044</v>
      </c>
    </row>
    <row r="68" spans="1:73" ht="20.100000000000001" customHeight="1">
      <c r="A68" s="57"/>
      <c r="B68" s="113" t="s">
        <v>82</v>
      </c>
      <c r="C68" s="121">
        <v>72600</v>
      </c>
      <c r="D68" s="121">
        <v>93200</v>
      </c>
      <c r="E68" s="121">
        <v>93000</v>
      </c>
      <c r="F68" s="121">
        <v>93700</v>
      </c>
      <c r="G68" s="121">
        <v>110800</v>
      </c>
      <c r="H68" s="121">
        <v>120500</v>
      </c>
      <c r="I68" s="121">
        <v>125800</v>
      </c>
      <c r="J68" s="121">
        <v>129700</v>
      </c>
      <c r="K68" s="121">
        <v>130900</v>
      </c>
      <c r="L68" s="121">
        <v>131500</v>
      </c>
      <c r="M68" s="121">
        <v>127200</v>
      </c>
      <c r="N68" s="121">
        <v>129300</v>
      </c>
      <c r="O68" s="121">
        <v>135000</v>
      </c>
      <c r="P68" s="121">
        <v>130200</v>
      </c>
      <c r="Q68" s="121">
        <v>137800</v>
      </c>
      <c r="R68" s="40">
        <v>133200</v>
      </c>
      <c r="S68" s="40">
        <v>140100</v>
      </c>
      <c r="T68" s="40">
        <v>132800</v>
      </c>
      <c r="U68" s="40">
        <v>125300</v>
      </c>
      <c r="V68" s="122">
        <v>124700</v>
      </c>
      <c r="W68" s="122">
        <v>121500</v>
      </c>
      <c r="X68" s="122">
        <v>119300</v>
      </c>
      <c r="Y68" s="122">
        <v>112700</v>
      </c>
      <c r="Z68" s="122">
        <v>113100</v>
      </c>
      <c r="AA68" s="122">
        <v>106800</v>
      </c>
      <c r="AB68" s="136">
        <v>105600</v>
      </c>
      <c r="AC68" s="137">
        <v>113300</v>
      </c>
      <c r="AD68" s="109">
        <v>116500</v>
      </c>
      <c r="AE68" s="109">
        <v>113200</v>
      </c>
      <c r="AF68" s="109">
        <v>113000</v>
      </c>
      <c r="AG68" s="109">
        <v>113100</v>
      </c>
      <c r="AH68" s="111">
        <v>115700</v>
      </c>
      <c r="AI68" s="111">
        <v>110100</v>
      </c>
      <c r="AJ68" s="111">
        <v>113600</v>
      </c>
      <c r="AL68" s="57"/>
      <c r="AM68" s="113" t="s">
        <v>82</v>
      </c>
      <c r="AN68" s="114">
        <v>3946</v>
      </c>
      <c r="AO68" s="114">
        <v>4438</v>
      </c>
      <c r="AP68" s="114">
        <v>4745</v>
      </c>
      <c r="AQ68" s="114">
        <v>4756</v>
      </c>
      <c r="AR68" s="114">
        <v>4838</v>
      </c>
      <c r="AS68" s="114">
        <v>5128</v>
      </c>
      <c r="AT68" s="114">
        <v>5198</v>
      </c>
      <c r="AU68" s="114">
        <v>5272</v>
      </c>
      <c r="AV68" s="114">
        <v>5321</v>
      </c>
      <c r="AW68" s="114">
        <v>5239</v>
      </c>
      <c r="AX68" s="114">
        <v>5278</v>
      </c>
      <c r="AY68" s="114">
        <v>5388</v>
      </c>
      <c r="AZ68" s="114">
        <v>5488</v>
      </c>
      <c r="BA68" s="114">
        <v>5229</v>
      </c>
      <c r="BB68" s="114">
        <v>5602</v>
      </c>
      <c r="BC68" s="114">
        <v>5437</v>
      </c>
      <c r="BD68" s="114">
        <v>5627</v>
      </c>
      <c r="BE68" s="114">
        <v>5488</v>
      </c>
      <c r="BF68" s="114">
        <v>5695</v>
      </c>
      <c r="BG68" s="114">
        <v>5827</v>
      </c>
      <c r="BH68" s="114">
        <v>5813</v>
      </c>
      <c r="BI68" s="114">
        <v>5820</v>
      </c>
      <c r="BJ68" s="114">
        <v>5692</v>
      </c>
      <c r="BK68" s="114">
        <v>5860</v>
      </c>
      <c r="BL68" s="114">
        <v>5773</v>
      </c>
      <c r="BM68" s="114">
        <v>5834</v>
      </c>
      <c r="BN68" s="114">
        <v>6027</v>
      </c>
      <c r="BO68" s="114">
        <v>6005</v>
      </c>
      <c r="BP68" s="114">
        <v>6053</v>
      </c>
      <c r="BQ68" s="114">
        <v>6011</v>
      </c>
      <c r="BR68" s="114">
        <v>6016</v>
      </c>
      <c r="BS68" s="114">
        <v>6122</v>
      </c>
      <c r="BT68" s="114">
        <v>5888</v>
      </c>
      <c r="BU68" s="115">
        <v>6108</v>
      </c>
    </row>
    <row r="69" spans="1:73" ht="20.100000000000001" customHeight="1">
      <c r="A69" s="123" t="s">
        <v>102</v>
      </c>
      <c r="B69" s="113" t="s">
        <v>92</v>
      </c>
      <c r="C69" s="121">
        <v>204100</v>
      </c>
      <c r="D69" s="121">
        <v>234000</v>
      </c>
      <c r="E69" s="121">
        <v>219100</v>
      </c>
      <c r="F69" s="121">
        <v>238700</v>
      </c>
      <c r="G69" s="121">
        <v>202700</v>
      </c>
      <c r="H69" s="121">
        <v>185600</v>
      </c>
      <c r="I69" s="121">
        <v>191000</v>
      </c>
      <c r="J69" s="121">
        <v>198400</v>
      </c>
      <c r="K69" s="121">
        <v>206100</v>
      </c>
      <c r="L69" s="121">
        <v>208400</v>
      </c>
      <c r="M69" s="121">
        <v>199400</v>
      </c>
      <c r="N69" s="121">
        <v>201200</v>
      </c>
      <c r="O69" s="121">
        <v>198600</v>
      </c>
      <c r="P69" s="121">
        <v>216800</v>
      </c>
      <c r="Q69" s="121">
        <v>207700</v>
      </c>
      <c r="R69" s="40">
        <v>183700</v>
      </c>
      <c r="S69" s="40">
        <v>186600</v>
      </c>
      <c r="T69" s="40">
        <v>193600</v>
      </c>
      <c r="U69" s="40">
        <v>187700</v>
      </c>
      <c r="V69" s="122">
        <v>190200</v>
      </c>
      <c r="W69" s="122">
        <v>182300</v>
      </c>
      <c r="X69" s="122">
        <v>182700</v>
      </c>
      <c r="Y69" s="122">
        <v>178900</v>
      </c>
      <c r="Z69" s="122">
        <v>169600</v>
      </c>
      <c r="AA69" s="122">
        <v>177800</v>
      </c>
      <c r="AB69" s="109">
        <v>177300</v>
      </c>
      <c r="AC69" s="110">
        <v>177300</v>
      </c>
      <c r="AD69" s="109">
        <v>166600</v>
      </c>
      <c r="AE69" s="109">
        <v>169700</v>
      </c>
      <c r="AF69" s="109">
        <v>192200</v>
      </c>
      <c r="AG69" s="109">
        <v>181300</v>
      </c>
      <c r="AH69" s="111">
        <v>175800</v>
      </c>
      <c r="AI69" s="111">
        <v>176300</v>
      </c>
      <c r="AJ69" s="111">
        <v>181100</v>
      </c>
      <c r="AL69" s="123" t="s">
        <v>102</v>
      </c>
      <c r="AM69" s="113" t="s">
        <v>92</v>
      </c>
      <c r="AN69" s="114">
        <v>4883</v>
      </c>
      <c r="AO69" s="114">
        <v>5154</v>
      </c>
      <c r="AP69" s="114">
        <v>4980</v>
      </c>
      <c r="AQ69" s="114">
        <v>5437</v>
      </c>
      <c r="AR69" s="114">
        <v>5662</v>
      </c>
      <c r="AS69" s="114">
        <v>5303</v>
      </c>
      <c r="AT69" s="114">
        <v>5426</v>
      </c>
      <c r="AU69" s="114">
        <v>5652</v>
      </c>
      <c r="AV69" s="114">
        <v>5757</v>
      </c>
      <c r="AW69" s="114">
        <v>5821</v>
      </c>
      <c r="AX69" s="114">
        <v>5433</v>
      </c>
      <c r="AY69" s="114">
        <v>5620</v>
      </c>
      <c r="AZ69" s="114">
        <v>5579</v>
      </c>
      <c r="BA69" s="114">
        <v>6090</v>
      </c>
      <c r="BB69" s="114">
        <v>5934</v>
      </c>
      <c r="BC69" s="114">
        <v>5309</v>
      </c>
      <c r="BD69" s="114">
        <v>5488</v>
      </c>
      <c r="BE69" s="114">
        <v>5849</v>
      </c>
      <c r="BF69" s="114">
        <v>5811</v>
      </c>
      <c r="BG69" s="114">
        <v>5944</v>
      </c>
      <c r="BH69" s="114">
        <v>5806</v>
      </c>
      <c r="BI69" s="114">
        <v>5913</v>
      </c>
      <c r="BJ69" s="114">
        <v>6003</v>
      </c>
      <c r="BK69" s="114">
        <v>5869</v>
      </c>
      <c r="BL69" s="114">
        <v>6239</v>
      </c>
      <c r="BM69" s="114">
        <v>6265</v>
      </c>
      <c r="BN69" s="114">
        <v>6332</v>
      </c>
      <c r="BO69" s="114">
        <v>6148</v>
      </c>
      <c r="BP69" s="114">
        <v>6380</v>
      </c>
      <c r="BQ69" s="114">
        <v>7253</v>
      </c>
      <c r="BR69" s="114">
        <v>7110</v>
      </c>
      <c r="BS69" s="114">
        <v>7060</v>
      </c>
      <c r="BT69" s="114">
        <v>7080</v>
      </c>
      <c r="BU69" s="115">
        <v>7273</v>
      </c>
    </row>
    <row r="70" spans="1:73" ht="20.100000000000001" customHeight="1">
      <c r="A70" s="102"/>
      <c r="B70" s="131" t="s">
        <v>90</v>
      </c>
      <c r="C70" s="126">
        <v>1330000</v>
      </c>
      <c r="D70" s="126">
        <v>1289000</v>
      </c>
      <c r="E70" s="126">
        <v>1165000</v>
      </c>
      <c r="F70" s="126">
        <v>1181000</v>
      </c>
      <c r="G70" s="126">
        <v>1118000</v>
      </c>
      <c r="H70" s="126">
        <v>996300</v>
      </c>
      <c r="I70" s="126">
        <v>1017000</v>
      </c>
      <c r="J70" s="126">
        <v>891400</v>
      </c>
      <c r="K70" s="126">
        <v>817400</v>
      </c>
      <c r="L70" s="126">
        <v>864900</v>
      </c>
      <c r="M70" s="126">
        <v>858600</v>
      </c>
      <c r="N70" s="126">
        <v>787900</v>
      </c>
      <c r="O70" s="126">
        <v>829700</v>
      </c>
      <c r="P70" s="126">
        <v>814600</v>
      </c>
      <c r="Q70" s="126">
        <v>789100</v>
      </c>
      <c r="R70" s="127">
        <v>672900</v>
      </c>
      <c r="S70" s="127">
        <v>752600</v>
      </c>
      <c r="T70" s="127">
        <v>709600</v>
      </c>
      <c r="U70" s="127">
        <v>725300</v>
      </c>
      <c r="V70" s="128">
        <v>690000</v>
      </c>
      <c r="W70" s="128">
        <v>660600</v>
      </c>
      <c r="X70" s="128">
        <v>585500</v>
      </c>
      <c r="Y70" s="128">
        <v>632600</v>
      </c>
      <c r="Z70" s="128">
        <v>659600</v>
      </c>
      <c r="AA70" s="128">
        <v>632900</v>
      </c>
      <c r="AB70" s="138">
        <v>638500</v>
      </c>
      <c r="AC70" s="139">
        <v>633600</v>
      </c>
      <c r="AD70" s="138">
        <v>605600</v>
      </c>
      <c r="AE70" s="138">
        <v>614500</v>
      </c>
      <c r="AF70" s="138">
        <v>615600</v>
      </c>
      <c r="AG70" s="138">
        <v>611900</v>
      </c>
      <c r="AH70" s="129">
        <v>622900</v>
      </c>
      <c r="AI70" s="129">
        <v>608300</v>
      </c>
      <c r="AJ70" s="129">
        <v>594100</v>
      </c>
      <c r="AL70" s="102"/>
      <c r="AM70" s="131" t="s">
        <v>90</v>
      </c>
      <c r="AN70" s="132">
        <v>3705</v>
      </c>
      <c r="AO70" s="132">
        <v>4053</v>
      </c>
      <c r="AP70" s="132">
        <v>4221</v>
      </c>
      <c r="AQ70" s="132">
        <v>4423</v>
      </c>
      <c r="AR70" s="132">
        <v>4300</v>
      </c>
      <c r="AS70" s="132">
        <v>4017</v>
      </c>
      <c r="AT70" s="132">
        <v>4238</v>
      </c>
      <c r="AU70" s="132">
        <v>3927</v>
      </c>
      <c r="AV70" s="132">
        <v>3715</v>
      </c>
      <c r="AW70" s="132">
        <v>4080</v>
      </c>
      <c r="AX70" s="132">
        <v>4168</v>
      </c>
      <c r="AY70" s="132">
        <v>3979</v>
      </c>
      <c r="AZ70" s="132">
        <v>4233</v>
      </c>
      <c r="BA70" s="132">
        <v>4265</v>
      </c>
      <c r="BB70" s="132">
        <v>4289</v>
      </c>
      <c r="BC70" s="132">
        <v>3780</v>
      </c>
      <c r="BD70" s="132">
        <v>4276</v>
      </c>
      <c r="BE70" s="132">
        <v>4174</v>
      </c>
      <c r="BF70" s="132">
        <v>4369</v>
      </c>
      <c r="BG70" s="132">
        <v>4286</v>
      </c>
      <c r="BH70" s="132">
        <v>4290</v>
      </c>
      <c r="BI70" s="132">
        <v>3877</v>
      </c>
      <c r="BJ70" s="132">
        <v>4274</v>
      </c>
      <c r="BK70" s="132">
        <v>4581</v>
      </c>
      <c r="BL70" s="132">
        <v>4521</v>
      </c>
      <c r="BM70" s="132">
        <v>4561</v>
      </c>
      <c r="BN70" s="132">
        <v>4558</v>
      </c>
      <c r="BO70" s="132">
        <v>4420</v>
      </c>
      <c r="BP70" s="132">
        <v>4518</v>
      </c>
      <c r="BQ70" s="132">
        <v>4594</v>
      </c>
      <c r="BR70" s="132">
        <v>4566</v>
      </c>
      <c r="BS70" s="132">
        <v>4649</v>
      </c>
      <c r="BT70" s="132">
        <v>4608</v>
      </c>
      <c r="BU70" s="133">
        <v>4570</v>
      </c>
    </row>
    <row r="71" spans="1:73" ht="20.100000000000001" customHeight="1">
      <c r="A71" s="512" t="s">
        <v>103</v>
      </c>
      <c r="B71" s="113" t="s">
        <v>88</v>
      </c>
      <c r="C71" s="121">
        <v>58300</v>
      </c>
      <c r="D71" s="121">
        <v>67900</v>
      </c>
      <c r="E71" s="121">
        <v>76400</v>
      </c>
      <c r="F71" s="121">
        <v>79900</v>
      </c>
      <c r="G71" s="121">
        <v>72300</v>
      </c>
      <c r="H71" s="121">
        <v>73900</v>
      </c>
      <c r="I71" s="121">
        <v>81800</v>
      </c>
      <c r="J71" s="121">
        <v>73800</v>
      </c>
      <c r="K71" s="121">
        <v>63300</v>
      </c>
      <c r="L71" s="121">
        <v>65600</v>
      </c>
      <c r="M71" s="121">
        <v>75100</v>
      </c>
      <c r="N71" s="121">
        <v>69200</v>
      </c>
      <c r="O71" s="121">
        <v>74700</v>
      </c>
      <c r="P71" s="121">
        <v>74900</v>
      </c>
      <c r="Q71" s="121">
        <v>73500</v>
      </c>
      <c r="R71" s="40">
        <v>64800</v>
      </c>
      <c r="S71" s="40">
        <v>73300</v>
      </c>
      <c r="T71" s="40">
        <v>75800</v>
      </c>
      <c r="U71" s="40">
        <v>78700</v>
      </c>
      <c r="V71" s="122">
        <v>84000</v>
      </c>
      <c r="W71" s="122">
        <v>77100</v>
      </c>
      <c r="X71" s="122">
        <v>81100</v>
      </c>
      <c r="Y71" s="122">
        <v>78400</v>
      </c>
      <c r="Z71" s="122">
        <v>76300</v>
      </c>
      <c r="AA71" s="122">
        <v>77300</v>
      </c>
      <c r="AB71" s="136">
        <v>76700</v>
      </c>
      <c r="AC71" s="137">
        <v>70900</v>
      </c>
      <c r="AD71" s="136">
        <v>70400</v>
      </c>
      <c r="AE71" s="136">
        <v>74100</v>
      </c>
      <c r="AF71" s="136">
        <v>73300</v>
      </c>
      <c r="AG71" s="136">
        <v>77300</v>
      </c>
      <c r="AH71" s="111">
        <v>77400</v>
      </c>
      <c r="AI71" s="111">
        <v>74600</v>
      </c>
      <c r="AJ71" s="111">
        <v>76700</v>
      </c>
      <c r="AL71" s="512" t="s">
        <v>103</v>
      </c>
      <c r="AM71" s="113" t="s">
        <v>88</v>
      </c>
      <c r="AN71" s="114">
        <v>8548</v>
      </c>
      <c r="AO71" s="114">
        <v>7877</v>
      </c>
      <c r="AP71" s="114">
        <v>8584</v>
      </c>
      <c r="AQ71" s="114">
        <v>9111</v>
      </c>
      <c r="AR71" s="114">
        <v>8648</v>
      </c>
      <c r="AS71" s="114">
        <v>8613</v>
      </c>
      <c r="AT71" s="114">
        <v>9140</v>
      </c>
      <c r="AU71" s="114">
        <v>9044</v>
      </c>
      <c r="AV71" s="114">
        <v>8941</v>
      </c>
      <c r="AW71" s="114">
        <v>9305</v>
      </c>
      <c r="AX71" s="114">
        <v>10176</v>
      </c>
      <c r="AY71" s="114">
        <v>9519</v>
      </c>
      <c r="AZ71" s="114">
        <v>9987</v>
      </c>
      <c r="BA71" s="114">
        <v>10260</v>
      </c>
      <c r="BB71" s="114">
        <v>10138</v>
      </c>
      <c r="BC71" s="114">
        <v>9114</v>
      </c>
      <c r="BD71" s="114">
        <v>9946</v>
      </c>
      <c r="BE71" s="114">
        <v>10355</v>
      </c>
      <c r="BF71" s="114">
        <v>8744</v>
      </c>
      <c r="BG71" s="114">
        <v>9459</v>
      </c>
      <c r="BH71" s="114">
        <v>9168</v>
      </c>
      <c r="BI71" s="114">
        <v>9759</v>
      </c>
      <c r="BJ71" s="114">
        <v>9480</v>
      </c>
      <c r="BK71" s="114">
        <v>9362</v>
      </c>
      <c r="BL71" s="114">
        <v>9663</v>
      </c>
      <c r="BM71" s="114">
        <v>9974</v>
      </c>
      <c r="BN71" s="114">
        <v>9659</v>
      </c>
      <c r="BO71" s="114">
        <v>9191</v>
      </c>
      <c r="BP71" s="114">
        <v>9750</v>
      </c>
      <c r="BQ71" s="114">
        <v>9799</v>
      </c>
      <c r="BR71" s="114">
        <v>10184</v>
      </c>
      <c r="BS71" s="114">
        <v>10375</v>
      </c>
      <c r="BT71" s="114">
        <v>10150</v>
      </c>
      <c r="BU71" s="115">
        <v>10464</v>
      </c>
    </row>
    <row r="72" spans="1:73" ht="20.100000000000001" customHeight="1">
      <c r="A72" s="513"/>
      <c r="B72" s="131" t="s">
        <v>84</v>
      </c>
      <c r="C72" s="126">
        <v>88500</v>
      </c>
      <c r="D72" s="126">
        <v>93500</v>
      </c>
      <c r="E72" s="126">
        <v>95300</v>
      </c>
      <c r="F72" s="126">
        <v>97800</v>
      </c>
      <c r="G72" s="126">
        <v>99900</v>
      </c>
      <c r="H72" s="126">
        <v>96500</v>
      </c>
      <c r="I72" s="126">
        <v>100600</v>
      </c>
      <c r="J72" s="126">
        <v>97500</v>
      </c>
      <c r="K72" s="126">
        <v>92400</v>
      </c>
      <c r="L72" s="126">
        <v>100900</v>
      </c>
      <c r="M72" s="126">
        <v>81000</v>
      </c>
      <c r="N72" s="126">
        <v>95600</v>
      </c>
      <c r="O72" s="126">
        <v>94600</v>
      </c>
      <c r="P72" s="126">
        <v>91400</v>
      </c>
      <c r="Q72" s="126">
        <v>95000</v>
      </c>
      <c r="R72" s="127">
        <v>95200</v>
      </c>
      <c r="S72" s="127">
        <v>91800</v>
      </c>
      <c r="T72" s="127">
        <v>95600</v>
      </c>
      <c r="U72" s="127">
        <v>80600</v>
      </c>
      <c r="V72" s="128">
        <v>77000</v>
      </c>
      <c r="W72" s="128">
        <v>74400</v>
      </c>
      <c r="X72" s="128">
        <v>72300</v>
      </c>
      <c r="Y72" s="128">
        <v>75500</v>
      </c>
      <c r="Z72" s="128">
        <v>70500</v>
      </c>
      <c r="AA72" s="128">
        <v>72300</v>
      </c>
      <c r="AB72" s="138">
        <v>73700</v>
      </c>
      <c r="AC72" s="139">
        <v>71800</v>
      </c>
      <c r="AD72" s="138">
        <v>66900</v>
      </c>
      <c r="AE72" s="138">
        <v>67700</v>
      </c>
      <c r="AF72" s="138">
        <v>71700</v>
      </c>
      <c r="AG72" s="138">
        <v>67900</v>
      </c>
      <c r="AH72" s="129">
        <v>67900</v>
      </c>
      <c r="AI72" s="129">
        <v>65800</v>
      </c>
      <c r="AJ72" s="129">
        <v>68100</v>
      </c>
      <c r="AL72" s="513"/>
      <c r="AM72" s="131" t="s">
        <v>84</v>
      </c>
      <c r="AN72" s="132">
        <v>2472</v>
      </c>
      <c r="AO72" s="132">
        <v>2416</v>
      </c>
      <c r="AP72" s="132">
        <v>2488</v>
      </c>
      <c r="AQ72" s="132">
        <v>2547</v>
      </c>
      <c r="AR72" s="132">
        <v>2608</v>
      </c>
      <c r="AS72" s="132">
        <v>2506</v>
      </c>
      <c r="AT72" s="132">
        <v>2593</v>
      </c>
      <c r="AU72" s="132">
        <v>2593</v>
      </c>
      <c r="AV72" s="132">
        <v>2457</v>
      </c>
      <c r="AW72" s="132">
        <v>2684</v>
      </c>
      <c r="AX72" s="132">
        <v>2238</v>
      </c>
      <c r="AY72" s="132">
        <v>2626</v>
      </c>
      <c r="AZ72" s="132">
        <v>2620</v>
      </c>
      <c r="BA72" s="132">
        <v>2589</v>
      </c>
      <c r="BB72" s="132">
        <v>2707</v>
      </c>
      <c r="BC72" s="132">
        <v>2720</v>
      </c>
      <c r="BD72" s="132">
        <v>2676</v>
      </c>
      <c r="BE72" s="132">
        <v>2828</v>
      </c>
      <c r="BF72" s="132">
        <v>2634</v>
      </c>
      <c r="BG72" s="132">
        <v>2593</v>
      </c>
      <c r="BH72" s="132">
        <v>2548</v>
      </c>
      <c r="BI72" s="132">
        <v>2537</v>
      </c>
      <c r="BJ72" s="132">
        <v>2706</v>
      </c>
      <c r="BK72" s="132">
        <v>2582</v>
      </c>
      <c r="BL72" s="132">
        <v>2678</v>
      </c>
      <c r="BM72" s="132">
        <v>2740</v>
      </c>
      <c r="BN72" s="132">
        <v>2699</v>
      </c>
      <c r="BO72" s="132">
        <v>2515</v>
      </c>
      <c r="BP72" s="132">
        <v>2564</v>
      </c>
      <c r="BQ72" s="132">
        <v>2685</v>
      </c>
      <c r="BR72" s="132">
        <v>2612</v>
      </c>
      <c r="BS72" s="132">
        <v>2642</v>
      </c>
      <c r="BT72" s="132">
        <v>2591</v>
      </c>
      <c r="BU72" s="133">
        <v>2681</v>
      </c>
    </row>
    <row r="73" spans="1:73" ht="20.100000000000001" customHeight="1">
      <c r="A73" s="172" t="s">
        <v>3</v>
      </c>
      <c r="B73" s="113" t="s">
        <v>92</v>
      </c>
      <c r="C73" s="121">
        <v>4290</v>
      </c>
      <c r="D73" s="121">
        <v>6000</v>
      </c>
      <c r="E73" s="121">
        <v>372800</v>
      </c>
      <c r="F73" s="121">
        <v>374700</v>
      </c>
      <c r="G73" s="121">
        <v>385900</v>
      </c>
      <c r="H73" s="121">
        <v>377200</v>
      </c>
      <c r="I73" s="121">
        <v>357200</v>
      </c>
      <c r="J73" s="121">
        <v>363200</v>
      </c>
      <c r="K73" s="121">
        <v>352100</v>
      </c>
      <c r="L73" s="121">
        <v>342000</v>
      </c>
      <c r="M73" s="121">
        <v>356000</v>
      </c>
      <c r="N73" s="121">
        <v>345600</v>
      </c>
      <c r="O73" s="121"/>
      <c r="P73" s="121"/>
      <c r="Q73" s="121"/>
      <c r="R73" s="40"/>
      <c r="S73" s="40"/>
      <c r="T73" s="40"/>
      <c r="U73" s="40"/>
      <c r="V73" s="169"/>
      <c r="W73" s="169"/>
      <c r="X73" s="169"/>
      <c r="Y73" s="170"/>
      <c r="Z73" s="170"/>
      <c r="AA73" s="170"/>
      <c r="AB73" s="109"/>
      <c r="AC73" s="110"/>
      <c r="AD73" s="109"/>
      <c r="AE73" s="109"/>
      <c r="AF73" s="109"/>
      <c r="AG73" s="109"/>
      <c r="AH73" s="111"/>
      <c r="AI73" s="111"/>
      <c r="AJ73" s="111"/>
      <c r="AL73" s="172" t="s">
        <v>3</v>
      </c>
      <c r="AM73" s="113" t="s">
        <v>92</v>
      </c>
      <c r="AN73" s="114">
        <v>1265</v>
      </c>
      <c r="AO73" s="114">
        <v>1097</v>
      </c>
      <c r="AP73" s="114">
        <v>35846</v>
      </c>
      <c r="AQ73" s="114">
        <v>33757</v>
      </c>
      <c r="AR73" s="114">
        <v>24737</v>
      </c>
      <c r="AS73" s="114">
        <v>17709</v>
      </c>
      <c r="AT73" s="114">
        <v>15072</v>
      </c>
      <c r="AU73" s="114">
        <v>15071</v>
      </c>
      <c r="AV73" s="114">
        <v>14255</v>
      </c>
      <c r="AW73" s="114">
        <v>13307</v>
      </c>
      <c r="AX73" s="114">
        <v>13284</v>
      </c>
      <c r="AY73" s="114">
        <v>12126</v>
      </c>
      <c r="AZ73" s="114" t="s">
        <v>73</v>
      </c>
      <c r="BA73" s="114" t="s">
        <v>73</v>
      </c>
      <c r="BB73" s="114" t="s">
        <v>73</v>
      </c>
      <c r="BC73" s="114" t="s">
        <v>73</v>
      </c>
      <c r="BD73" s="114" t="s">
        <v>73</v>
      </c>
      <c r="BE73" s="114" t="s">
        <v>73</v>
      </c>
      <c r="BF73" s="114" t="s">
        <v>73</v>
      </c>
      <c r="BG73" s="114" t="s">
        <v>73</v>
      </c>
      <c r="BH73" s="114" t="s">
        <v>73</v>
      </c>
      <c r="BI73" s="114" t="s">
        <v>73</v>
      </c>
      <c r="BJ73" s="114" t="s">
        <v>73</v>
      </c>
      <c r="BK73" s="114" t="s">
        <v>73</v>
      </c>
      <c r="BL73" s="114" t="s">
        <v>73</v>
      </c>
      <c r="BM73" s="114" t="s">
        <v>73</v>
      </c>
      <c r="BN73" s="114" t="s">
        <v>73</v>
      </c>
      <c r="BO73" s="114" t="s">
        <v>73</v>
      </c>
      <c r="BP73" s="114" t="s">
        <v>73</v>
      </c>
      <c r="BQ73" s="114" t="s">
        <v>73</v>
      </c>
      <c r="BR73" s="114" t="s">
        <v>73</v>
      </c>
      <c r="BS73" s="114" t="s">
        <v>73</v>
      </c>
      <c r="BT73" s="114" t="s">
        <v>73</v>
      </c>
      <c r="BU73" s="115" t="s">
        <v>73</v>
      </c>
    </row>
    <row r="74" spans="1:73" ht="20.100000000000001" customHeight="1">
      <c r="A74" s="123" t="s">
        <v>106</v>
      </c>
      <c r="B74" s="113"/>
      <c r="C74" s="121"/>
      <c r="D74" s="121"/>
      <c r="E74" s="121"/>
      <c r="F74" s="121"/>
      <c r="G74" s="121"/>
      <c r="H74" s="121"/>
      <c r="I74" s="121"/>
      <c r="J74" s="121"/>
      <c r="K74" s="121"/>
      <c r="L74" s="121"/>
      <c r="M74" s="121"/>
      <c r="N74" s="121"/>
      <c r="O74" s="121">
        <v>360400</v>
      </c>
      <c r="P74" s="121">
        <v>358600</v>
      </c>
      <c r="Q74" s="121">
        <v>331000</v>
      </c>
      <c r="R74" s="40">
        <v>322300</v>
      </c>
      <c r="S74" s="40">
        <v>329000</v>
      </c>
      <c r="T74" s="40">
        <v>316400</v>
      </c>
      <c r="U74" s="40">
        <v>319300</v>
      </c>
      <c r="V74" s="122">
        <v>311800</v>
      </c>
      <c r="W74" s="122">
        <v>311800</v>
      </c>
      <c r="X74" s="122">
        <v>288700</v>
      </c>
      <c r="Y74" s="122">
        <v>298200</v>
      </c>
      <c r="Z74" s="122">
        <v>298800</v>
      </c>
      <c r="AA74" s="122">
        <v>298200</v>
      </c>
      <c r="AB74" s="109">
        <v>292700</v>
      </c>
      <c r="AC74" s="110">
        <v>286300</v>
      </c>
      <c r="AD74" s="109">
        <v>269000</v>
      </c>
      <c r="AE74" s="109">
        <v>263500</v>
      </c>
      <c r="AF74" s="109">
        <v>263500</v>
      </c>
      <c r="AG74" s="109">
        <v>250300</v>
      </c>
      <c r="AH74" s="111">
        <v>257400</v>
      </c>
      <c r="AI74" s="111">
        <v>250800</v>
      </c>
      <c r="AJ74" s="111">
        <v>247300</v>
      </c>
      <c r="AL74" s="123" t="s">
        <v>106</v>
      </c>
      <c r="AM74" s="113"/>
      <c r="AN74" s="114" t="s">
        <v>73</v>
      </c>
      <c r="AO74" s="114" t="s">
        <v>73</v>
      </c>
      <c r="AP74" s="114" t="s">
        <v>73</v>
      </c>
      <c r="AQ74" s="114" t="s">
        <v>73</v>
      </c>
      <c r="AR74" s="114" t="s">
        <v>73</v>
      </c>
      <c r="AS74" s="114" t="s">
        <v>73</v>
      </c>
      <c r="AT74" s="114" t="s">
        <v>73</v>
      </c>
      <c r="AU74" s="114" t="s">
        <v>73</v>
      </c>
      <c r="AV74" s="114" t="s">
        <v>73</v>
      </c>
      <c r="AW74" s="114" t="s">
        <v>73</v>
      </c>
      <c r="AX74" s="114" t="s">
        <v>73</v>
      </c>
      <c r="AY74" s="114" t="s">
        <v>73</v>
      </c>
      <c r="AZ74" s="114">
        <v>1335</v>
      </c>
      <c r="BA74" s="114">
        <v>1353</v>
      </c>
      <c r="BB74" s="114">
        <v>1268</v>
      </c>
      <c r="BC74" s="114">
        <v>1249</v>
      </c>
      <c r="BD74" s="114">
        <v>1290</v>
      </c>
      <c r="BE74" s="114">
        <v>1256</v>
      </c>
      <c r="BF74" s="114">
        <v>1293</v>
      </c>
      <c r="BG74" s="114">
        <v>1278</v>
      </c>
      <c r="BH74" s="114">
        <v>1283</v>
      </c>
      <c r="BI74" s="114">
        <v>1213</v>
      </c>
      <c r="BJ74" s="114">
        <v>1258</v>
      </c>
      <c r="BK74" s="114">
        <v>1282</v>
      </c>
      <c r="BL74" s="114">
        <v>1302</v>
      </c>
      <c r="BM74" s="114">
        <v>1301</v>
      </c>
      <c r="BN74" s="114">
        <v>1278</v>
      </c>
      <c r="BO74" s="114">
        <v>1217</v>
      </c>
      <c r="BP74" s="114">
        <v>1209</v>
      </c>
      <c r="BQ74" s="114">
        <v>1214</v>
      </c>
      <c r="BR74" s="114">
        <v>1175</v>
      </c>
      <c r="BS74" s="114">
        <v>1214</v>
      </c>
      <c r="BT74" s="114">
        <v>1194</v>
      </c>
      <c r="BU74" s="115">
        <v>1195</v>
      </c>
    </row>
    <row r="75" spans="1:73" ht="20.100000000000001" customHeight="1">
      <c r="A75" s="102"/>
      <c r="B75" s="131" t="s">
        <v>107</v>
      </c>
      <c r="C75" s="126">
        <v>341700</v>
      </c>
      <c r="D75" s="126">
        <v>346100</v>
      </c>
      <c r="E75" s="126">
        <v>9740</v>
      </c>
      <c r="F75" s="126">
        <v>11000</v>
      </c>
      <c r="G75" s="126">
        <v>14000</v>
      </c>
      <c r="H75" s="126">
        <v>18800</v>
      </c>
      <c r="I75" s="126">
        <v>20900</v>
      </c>
      <c r="J75" s="126">
        <v>21000</v>
      </c>
      <c r="K75" s="126">
        <v>21600</v>
      </c>
      <c r="L75" s="126">
        <v>22800</v>
      </c>
      <c r="M75" s="126">
        <v>22300</v>
      </c>
      <c r="N75" s="126">
        <v>21700</v>
      </c>
      <c r="O75" s="126"/>
      <c r="P75" s="126"/>
      <c r="Q75" s="126"/>
      <c r="R75" s="127"/>
      <c r="S75" s="127"/>
      <c r="T75" s="127"/>
      <c r="U75" s="127"/>
      <c r="V75" s="175"/>
      <c r="W75" s="175"/>
      <c r="X75" s="175"/>
      <c r="Y75" s="176"/>
      <c r="Z75" s="176"/>
      <c r="AA75" s="176"/>
      <c r="AB75" s="109"/>
      <c r="AC75" s="110"/>
      <c r="AD75" s="109"/>
      <c r="AE75" s="109"/>
      <c r="AF75" s="109"/>
      <c r="AG75" s="109"/>
      <c r="AH75" s="129"/>
      <c r="AI75" s="129"/>
      <c r="AJ75" s="129"/>
      <c r="AL75" s="102"/>
      <c r="AM75" s="131" t="s">
        <v>107</v>
      </c>
      <c r="AN75" s="132">
        <v>1553</v>
      </c>
      <c r="AO75" s="132">
        <v>1485</v>
      </c>
      <c r="AP75" s="132">
        <v>39</v>
      </c>
      <c r="AQ75" s="132">
        <v>44</v>
      </c>
      <c r="AR75" s="132">
        <v>55</v>
      </c>
      <c r="AS75" s="132">
        <v>74</v>
      </c>
      <c r="AT75" s="132">
        <v>83</v>
      </c>
      <c r="AU75" s="132">
        <v>84</v>
      </c>
      <c r="AV75" s="132">
        <v>87</v>
      </c>
      <c r="AW75" s="132">
        <v>93</v>
      </c>
      <c r="AX75" s="132">
        <v>90</v>
      </c>
      <c r="AY75" s="132">
        <v>89</v>
      </c>
      <c r="AZ75" s="132" t="s">
        <v>73</v>
      </c>
      <c r="BA75" s="132" t="s">
        <v>73</v>
      </c>
      <c r="BB75" s="132" t="s">
        <v>73</v>
      </c>
      <c r="BC75" s="132" t="s">
        <v>73</v>
      </c>
      <c r="BD75" s="132" t="s">
        <v>73</v>
      </c>
      <c r="BE75" s="132" t="s">
        <v>73</v>
      </c>
      <c r="BF75" s="132" t="s">
        <v>73</v>
      </c>
      <c r="BG75" s="132" t="s">
        <v>73</v>
      </c>
      <c r="BH75" s="132" t="s">
        <v>73</v>
      </c>
      <c r="BI75" s="132" t="s">
        <v>73</v>
      </c>
      <c r="BJ75" s="132" t="s">
        <v>73</v>
      </c>
      <c r="BK75" s="132" t="s">
        <v>73</v>
      </c>
      <c r="BL75" s="132" t="s">
        <v>73</v>
      </c>
      <c r="BM75" s="132" t="s">
        <v>73</v>
      </c>
      <c r="BN75" s="132" t="s">
        <v>73</v>
      </c>
      <c r="BO75" s="132" t="s">
        <v>73</v>
      </c>
      <c r="BP75" s="132" t="s">
        <v>73</v>
      </c>
      <c r="BQ75" s="132" t="s">
        <v>73</v>
      </c>
      <c r="BR75" s="132" t="s">
        <v>73</v>
      </c>
      <c r="BS75" s="132" t="s">
        <v>73</v>
      </c>
      <c r="BT75" s="132" t="s">
        <v>73</v>
      </c>
      <c r="BU75" s="133" t="s">
        <v>73</v>
      </c>
    </row>
    <row r="76" spans="1:73" ht="20.100000000000001" customHeight="1">
      <c r="A76" s="57"/>
      <c r="B76" s="113" t="s">
        <v>82</v>
      </c>
      <c r="C76" s="121">
        <v>48400</v>
      </c>
      <c r="D76" s="121">
        <v>65100</v>
      </c>
      <c r="E76" s="121">
        <v>83700</v>
      </c>
      <c r="F76" s="121">
        <v>87800</v>
      </c>
      <c r="G76" s="121">
        <v>93100</v>
      </c>
      <c r="H76" s="121">
        <v>97800</v>
      </c>
      <c r="I76" s="121">
        <v>106000</v>
      </c>
      <c r="J76" s="121">
        <v>110400</v>
      </c>
      <c r="K76" s="121">
        <v>113700</v>
      </c>
      <c r="L76" s="121">
        <v>108100</v>
      </c>
      <c r="M76" s="121">
        <v>107700</v>
      </c>
      <c r="N76" s="121">
        <v>112100</v>
      </c>
      <c r="O76" s="121">
        <v>111700</v>
      </c>
      <c r="P76" s="121">
        <v>111000</v>
      </c>
      <c r="Q76" s="121">
        <v>113700</v>
      </c>
      <c r="R76" s="40">
        <v>111300</v>
      </c>
      <c r="S76" s="40">
        <v>121700</v>
      </c>
      <c r="T76" s="40">
        <v>120200</v>
      </c>
      <c r="U76" s="40">
        <v>122600</v>
      </c>
      <c r="V76" s="122">
        <v>124600</v>
      </c>
      <c r="W76" s="122">
        <v>123300</v>
      </c>
      <c r="X76" s="122">
        <v>119800</v>
      </c>
      <c r="Y76" s="122">
        <v>118100</v>
      </c>
      <c r="Z76" s="122">
        <v>114500</v>
      </c>
      <c r="AA76" s="122">
        <v>113300</v>
      </c>
      <c r="AB76" s="136">
        <v>121100</v>
      </c>
      <c r="AC76" s="137">
        <v>118200</v>
      </c>
      <c r="AD76" s="136">
        <v>111200</v>
      </c>
      <c r="AE76" s="136">
        <v>112200</v>
      </c>
      <c r="AF76" s="136">
        <v>111600</v>
      </c>
      <c r="AG76" s="136">
        <v>115000</v>
      </c>
      <c r="AH76" s="111">
        <v>115400</v>
      </c>
      <c r="AI76" s="111">
        <v>113200</v>
      </c>
      <c r="AJ76" s="111">
        <v>116500</v>
      </c>
      <c r="AL76" s="57"/>
      <c r="AM76" s="113" t="s">
        <v>82</v>
      </c>
      <c r="AN76" s="114">
        <v>1944</v>
      </c>
      <c r="AO76" s="114">
        <v>2127</v>
      </c>
      <c r="AP76" s="114">
        <v>2185</v>
      </c>
      <c r="AQ76" s="114">
        <v>2190</v>
      </c>
      <c r="AR76" s="114">
        <v>2238</v>
      </c>
      <c r="AS76" s="114">
        <v>2290</v>
      </c>
      <c r="AT76" s="114">
        <v>2314</v>
      </c>
      <c r="AU76" s="114">
        <v>2369</v>
      </c>
      <c r="AV76" s="114">
        <v>2399</v>
      </c>
      <c r="AW76" s="114">
        <v>2345</v>
      </c>
      <c r="AX76" s="114">
        <v>2367</v>
      </c>
      <c r="AY76" s="114">
        <v>2458</v>
      </c>
      <c r="AZ76" s="114">
        <v>2493</v>
      </c>
      <c r="BA76" s="114">
        <v>2478</v>
      </c>
      <c r="BB76" s="114">
        <v>2567</v>
      </c>
      <c r="BC76" s="114">
        <v>2490</v>
      </c>
      <c r="BD76" s="114">
        <v>2663</v>
      </c>
      <c r="BE76" s="114">
        <v>2689</v>
      </c>
      <c r="BF76" s="114">
        <v>2761</v>
      </c>
      <c r="BG76" s="114">
        <v>2794</v>
      </c>
      <c r="BH76" s="114">
        <v>2740</v>
      </c>
      <c r="BI76" s="114">
        <v>2692</v>
      </c>
      <c r="BJ76" s="114">
        <v>2660</v>
      </c>
      <c r="BK76" s="114">
        <v>2602</v>
      </c>
      <c r="BL76" s="114">
        <v>2666</v>
      </c>
      <c r="BM76" s="114">
        <v>2836</v>
      </c>
      <c r="BN76" s="114">
        <v>2801</v>
      </c>
      <c r="BO76" s="114">
        <v>2604</v>
      </c>
      <c r="BP76" s="114">
        <v>2646</v>
      </c>
      <c r="BQ76" s="114">
        <v>2607</v>
      </c>
      <c r="BR76" s="114">
        <v>2656</v>
      </c>
      <c r="BS76" s="114">
        <v>2671</v>
      </c>
      <c r="BT76" s="114">
        <v>2614</v>
      </c>
      <c r="BU76" s="115">
        <v>2684</v>
      </c>
    </row>
    <row r="77" spans="1:73" ht="20.100000000000001" customHeight="1">
      <c r="A77" s="123" t="s">
        <v>109</v>
      </c>
      <c r="B77" s="113" t="s">
        <v>110</v>
      </c>
      <c r="C77" s="121">
        <v>128000</v>
      </c>
      <c r="D77" s="121">
        <v>195200</v>
      </c>
      <c r="E77" s="121">
        <v>228200</v>
      </c>
      <c r="F77" s="121">
        <v>243100</v>
      </c>
      <c r="G77" s="121">
        <v>230800</v>
      </c>
      <c r="H77" s="121">
        <v>220700</v>
      </c>
      <c r="I77" s="121">
        <v>227000</v>
      </c>
      <c r="J77" s="121">
        <v>237800</v>
      </c>
      <c r="K77" s="121">
        <v>234900</v>
      </c>
      <c r="L77" s="121">
        <v>244100</v>
      </c>
      <c r="M77" s="121">
        <v>207800</v>
      </c>
      <c r="N77" s="121">
        <v>231400</v>
      </c>
      <c r="O77" s="121">
        <v>237500</v>
      </c>
      <c r="P77" s="121">
        <v>247900</v>
      </c>
      <c r="Q77" s="121">
        <v>225900</v>
      </c>
      <c r="R77" s="40">
        <v>214900</v>
      </c>
      <c r="S77" s="40">
        <v>225500</v>
      </c>
      <c r="T77" s="40">
        <v>235100</v>
      </c>
      <c r="U77" s="40">
        <v>231400</v>
      </c>
      <c r="V77" s="122">
        <v>243400</v>
      </c>
      <c r="W77" s="122">
        <v>234100</v>
      </c>
      <c r="X77" s="122">
        <v>231200</v>
      </c>
      <c r="Y77" s="122">
        <v>248400</v>
      </c>
      <c r="Z77" s="122">
        <v>240000</v>
      </c>
      <c r="AA77" s="122">
        <v>237000</v>
      </c>
      <c r="AB77" s="109">
        <v>237400</v>
      </c>
      <c r="AC77" s="110">
        <v>250900</v>
      </c>
      <c r="AD77" s="109">
        <v>250100</v>
      </c>
      <c r="AE77" s="109">
        <v>254500</v>
      </c>
      <c r="AF77" s="109">
        <v>278800</v>
      </c>
      <c r="AG77" s="109">
        <v>284100</v>
      </c>
      <c r="AH77" s="111">
        <v>274800</v>
      </c>
      <c r="AI77" s="111">
        <v>272200</v>
      </c>
      <c r="AJ77" s="111">
        <v>280600</v>
      </c>
      <c r="AL77" s="123" t="s">
        <v>109</v>
      </c>
      <c r="AM77" s="113" t="s">
        <v>110</v>
      </c>
      <c r="AN77" s="114">
        <v>2215</v>
      </c>
      <c r="AO77" s="114">
        <v>2218</v>
      </c>
      <c r="AP77" s="114">
        <v>2475</v>
      </c>
      <c r="AQ77" s="114">
        <v>2594</v>
      </c>
      <c r="AR77" s="114">
        <v>2593</v>
      </c>
      <c r="AS77" s="114">
        <v>2399</v>
      </c>
      <c r="AT77" s="114">
        <v>2441</v>
      </c>
      <c r="AU77" s="114">
        <v>2563</v>
      </c>
      <c r="AV77" s="114">
        <v>2473</v>
      </c>
      <c r="AW77" s="114">
        <v>2589</v>
      </c>
      <c r="AX77" s="114">
        <v>2289</v>
      </c>
      <c r="AY77" s="114">
        <v>2532</v>
      </c>
      <c r="AZ77" s="114">
        <v>2582</v>
      </c>
      <c r="BA77" s="114">
        <v>2709</v>
      </c>
      <c r="BB77" s="114">
        <v>2686</v>
      </c>
      <c r="BC77" s="114">
        <v>2525</v>
      </c>
      <c r="BD77" s="114">
        <v>2601</v>
      </c>
      <c r="BE77" s="114">
        <v>2681</v>
      </c>
      <c r="BF77" s="114">
        <v>2606</v>
      </c>
      <c r="BG77" s="114">
        <v>2701</v>
      </c>
      <c r="BH77" s="114">
        <v>2587</v>
      </c>
      <c r="BI77" s="114">
        <v>2552</v>
      </c>
      <c r="BJ77" s="114">
        <v>2800</v>
      </c>
      <c r="BK77" s="114">
        <v>2794</v>
      </c>
      <c r="BL77" s="114">
        <v>2756</v>
      </c>
      <c r="BM77" s="114">
        <v>2786</v>
      </c>
      <c r="BN77" s="114">
        <v>2917</v>
      </c>
      <c r="BO77" s="114">
        <v>2823</v>
      </c>
      <c r="BP77" s="114">
        <v>2885</v>
      </c>
      <c r="BQ77" s="114">
        <v>3154</v>
      </c>
      <c r="BR77" s="114">
        <v>3119</v>
      </c>
      <c r="BS77" s="114">
        <v>3016</v>
      </c>
      <c r="BT77" s="114">
        <v>2975</v>
      </c>
      <c r="BU77" s="115">
        <v>3053</v>
      </c>
    </row>
    <row r="78" spans="1:73" ht="20.100000000000001" customHeight="1">
      <c r="A78" s="102"/>
      <c r="B78" s="131" t="s">
        <v>86</v>
      </c>
      <c r="C78" s="126">
        <v>82000</v>
      </c>
      <c r="D78" s="126">
        <v>120900</v>
      </c>
      <c r="E78" s="126">
        <v>146900</v>
      </c>
      <c r="F78" s="126">
        <v>169600</v>
      </c>
      <c r="G78" s="126">
        <v>172800</v>
      </c>
      <c r="H78" s="126">
        <v>176800</v>
      </c>
      <c r="I78" s="126">
        <v>187900</v>
      </c>
      <c r="J78" s="126">
        <v>169500</v>
      </c>
      <c r="K78" s="126">
        <v>171600</v>
      </c>
      <c r="L78" s="126">
        <v>183700</v>
      </c>
      <c r="M78" s="126">
        <v>177500</v>
      </c>
      <c r="N78" s="126">
        <v>184400</v>
      </c>
      <c r="O78" s="126">
        <v>188100</v>
      </c>
      <c r="P78" s="126">
        <v>189500</v>
      </c>
      <c r="Q78" s="126">
        <v>193100</v>
      </c>
      <c r="R78" s="127">
        <v>180100</v>
      </c>
      <c r="S78" s="127">
        <v>193300</v>
      </c>
      <c r="T78" s="127">
        <v>182000</v>
      </c>
      <c r="U78" s="127">
        <v>200300</v>
      </c>
      <c r="V78" s="128">
        <v>193700</v>
      </c>
      <c r="W78" s="128">
        <v>191200</v>
      </c>
      <c r="X78" s="128">
        <v>158300</v>
      </c>
      <c r="Y78" s="128">
        <v>185300</v>
      </c>
      <c r="Z78" s="128">
        <v>190900</v>
      </c>
      <c r="AA78" s="128">
        <v>193600</v>
      </c>
      <c r="AB78" s="138">
        <v>185800</v>
      </c>
      <c r="AC78" s="139">
        <v>180700</v>
      </c>
      <c r="AD78" s="138">
        <v>176500</v>
      </c>
      <c r="AE78" s="138">
        <v>175800</v>
      </c>
      <c r="AF78" s="138">
        <v>175700</v>
      </c>
      <c r="AG78" s="138">
        <v>179900</v>
      </c>
      <c r="AH78" s="129">
        <v>187600</v>
      </c>
      <c r="AI78" s="129">
        <v>182600</v>
      </c>
      <c r="AJ78" s="129">
        <v>188600</v>
      </c>
      <c r="AL78" s="102"/>
      <c r="AM78" s="131" t="s">
        <v>86</v>
      </c>
      <c r="AN78" s="132">
        <v>1691</v>
      </c>
      <c r="AO78" s="132">
        <v>1854</v>
      </c>
      <c r="AP78" s="132">
        <v>1903</v>
      </c>
      <c r="AQ78" s="132">
        <v>2144</v>
      </c>
      <c r="AR78" s="132">
        <v>2118</v>
      </c>
      <c r="AS78" s="132">
        <v>2063</v>
      </c>
      <c r="AT78" s="132">
        <v>2182</v>
      </c>
      <c r="AU78" s="132">
        <v>2008</v>
      </c>
      <c r="AV78" s="132">
        <v>1968</v>
      </c>
      <c r="AW78" s="132">
        <v>2131</v>
      </c>
      <c r="AX78" s="132">
        <v>2076</v>
      </c>
      <c r="AY78" s="132">
        <v>2147</v>
      </c>
      <c r="AZ78" s="132">
        <v>2195</v>
      </c>
      <c r="BA78" s="132">
        <v>2224</v>
      </c>
      <c r="BB78" s="132">
        <v>2258</v>
      </c>
      <c r="BC78" s="132">
        <v>2106</v>
      </c>
      <c r="BD78" s="132">
        <v>2274</v>
      </c>
      <c r="BE78" s="132">
        <v>2149</v>
      </c>
      <c r="BF78" s="132">
        <v>2340</v>
      </c>
      <c r="BG78" s="132">
        <v>2263</v>
      </c>
      <c r="BH78" s="132">
        <v>2249</v>
      </c>
      <c r="BI78" s="132">
        <v>1912</v>
      </c>
      <c r="BJ78" s="132">
        <v>2268</v>
      </c>
      <c r="BK78" s="132">
        <v>2398</v>
      </c>
      <c r="BL78" s="132">
        <v>2405</v>
      </c>
      <c r="BM78" s="132">
        <v>2382</v>
      </c>
      <c r="BN78" s="132">
        <v>2317</v>
      </c>
      <c r="BO78" s="132">
        <v>2277</v>
      </c>
      <c r="BP78" s="132">
        <v>2265</v>
      </c>
      <c r="BQ78" s="132">
        <v>2264</v>
      </c>
      <c r="BR78" s="132">
        <v>2301</v>
      </c>
      <c r="BS78" s="132">
        <v>2372</v>
      </c>
      <c r="BT78" s="132">
        <v>2268</v>
      </c>
      <c r="BU78" s="133">
        <v>2343</v>
      </c>
    </row>
    <row r="79" spans="1:73" ht="20.100000000000001" customHeight="1">
      <c r="A79" s="514" t="s">
        <v>111</v>
      </c>
      <c r="B79" s="515"/>
      <c r="C79" s="178">
        <v>3261000</v>
      </c>
      <c r="D79" s="178">
        <v>3421000</v>
      </c>
      <c r="E79" s="178">
        <v>3727000</v>
      </c>
      <c r="F79" s="178">
        <v>4073000</v>
      </c>
      <c r="G79" s="178">
        <v>3955000</v>
      </c>
      <c r="H79" s="178">
        <v>3763000</v>
      </c>
      <c r="I79" s="178">
        <v>3587000</v>
      </c>
      <c r="J79" s="178">
        <v>3552000</v>
      </c>
      <c r="K79" s="178">
        <v>3609000</v>
      </c>
      <c r="L79" s="178">
        <v>3494000</v>
      </c>
      <c r="M79" s="178">
        <v>3390000</v>
      </c>
      <c r="N79" s="178">
        <v>3377000</v>
      </c>
      <c r="O79" s="178">
        <v>3365000</v>
      </c>
      <c r="P79" s="178">
        <v>3087000</v>
      </c>
      <c r="Q79" s="178">
        <v>3395000</v>
      </c>
      <c r="R79" s="128">
        <v>3073000</v>
      </c>
      <c r="S79" s="128">
        <v>2963000</v>
      </c>
      <c r="T79" s="128">
        <v>2898000</v>
      </c>
      <c r="U79" s="128">
        <v>2959000</v>
      </c>
      <c r="V79" s="128">
        <v>3074000</v>
      </c>
      <c r="W79" s="128">
        <v>2939000</v>
      </c>
      <c r="X79" s="128">
        <v>2888000</v>
      </c>
      <c r="Y79" s="128">
        <v>2752000</v>
      </c>
      <c r="Z79" s="128">
        <v>2635000</v>
      </c>
      <c r="AA79" s="128">
        <v>2873000</v>
      </c>
      <c r="AB79" s="138">
        <v>2743000</v>
      </c>
      <c r="AC79" s="139">
        <v>2459000</v>
      </c>
      <c r="AD79" s="138">
        <v>2290000</v>
      </c>
      <c r="AE79" s="138">
        <v>2387000</v>
      </c>
      <c r="AF79" s="138">
        <v>2500000</v>
      </c>
      <c r="AG79" s="138">
        <v>2408000</v>
      </c>
      <c r="AH79" s="129">
        <v>2456000</v>
      </c>
      <c r="AI79" s="129">
        <v>2406000</v>
      </c>
      <c r="AJ79" s="129">
        <v>2199000</v>
      </c>
      <c r="AL79" s="514" t="s">
        <v>111</v>
      </c>
      <c r="AM79" s="515"/>
      <c r="AN79" s="144">
        <v>2339</v>
      </c>
      <c r="AO79" s="144">
        <v>2772</v>
      </c>
      <c r="AP79" s="144">
        <v>2865</v>
      </c>
      <c r="AQ79" s="144">
        <v>3131</v>
      </c>
      <c r="AR79" s="144">
        <v>3102</v>
      </c>
      <c r="AS79" s="144">
        <v>3018</v>
      </c>
      <c r="AT79" s="144">
        <v>2994</v>
      </c>
      <c r="AU79" s="144">
        <v>3067</v>
      </c>
      <c r="AV79" s="144">
        <v>3228</v>
      </c>
      <c r="AW79" s="144">
        <v>3136</v>
      </c>
      <c r="AX79" s="144">
        <v>3049</v>
      </c>
      <c r="AY79" s="144">
        <v>3121</v>
      </c>
      <c r="AZ79" s="144">
        <v>3223</v>
      </c>
      <c r="BA79" s="144">
        <v>2997</v>
      </c>
      <c r="BB79" s="144">
        <v>3296</v>
      </c>
      <c r="BC79" s="144">
        <v>3076</v>
      </c>
      <c r="BD79" s="144">
        <v>3033</v>
      </c>
      <c r="BE79" s="144">
        <v>3063</v>
      </c>
      <c r="BF79" s="144">
        <v>3185</v>
      </c>
      <c r="BG79" s="144">
        <v>3338</v>
      </c>
      <c r="BH79" s="144">
        <v>3328</v>
      </c>
      <c r="BI79" s="144">
        <v>3312</v>
      </c>
      <c r="BJ79" s="144">
        <v>3167</v>
      </c>
      <c r="BK79" s="144">
        <v>3064</v>
      </c>
      <c r="BL79" s="144">
        <v>3287</v>
      </c>
      <c r="BM79" s="144">
        <v>3231</v>
      </c>
      <c r="BN79" s="144">
        <v>2959</v>
      </c>
      <c r="BO79" s="144">
        <v>2776</v>
      </c>
      <c r="BP79" s="144">
        <v>2947</v>
      </c>
      <c r="BQ79" s="144">
        <v>3079</v>
      </c>
      <c r="BR79" s="144">
        <v>3021</v>
      </c>
      <c r="BS79" s="144">
        <v>3137</v>
      </c>
      <c r="BT79" s="144">
        <v>3109</v>
      </c>
      <c r="BU79" s="143">
        <v>2848</v>
      </c>
    </row>
  </sheetData>
  <mergeCells count="160">
    <mergeCell ref="C5:C6"/>
    <mergeCell ref="D5:D6"/>
    <mergeCell ref="E5:E6"/>
    <mergeCell ref="F5:F6"/>
    <mergeCell ref="G5:G6"/>
    <mergeCell ref="H5:H6"/>
    <mergeCell ref="O5:O6"/>
    <mergeCell ref="P5:P6"/>
    <mergeCell ref="Q5:Q6"/>
    <mergeCell ref="R5:R6"/>
    <mergeCell ref="S5:S6"/>
    <mergeCell ref="T5:T6"/>
    <mergeCell ref="I5:I6"/>
    <mergeCell ref="J5:J6"/>
    <mergeCell ref="K5:K6"/>
    <mergeCell ref="L5:L6"/>
    <mergeCell ref="M5:M6"/>
    <mergeCell ref="N5:N6"/>
    <mergeCell ref="AA5:AA6"/>
    <mergeCell ref="AB5:AB6"/>
    <mergeCell ref="AC5:AC6"/>
    <mergeCell ref="AD5:AD6"/>
    <mergeCell ref="AE5:AE6"/>
    <mergeCell ref="AF5:AF6"/>
    <mergeCell ref="U5:U6"/>
    <mergeCell ref="V5:V6"/>
    <mergeCell ref="W5:W6"/>
    <mergeCell ref="X5:X6"/>
    <mergeCell ref="Y5:Y6"/>
    <mergeCell ref="Z5:Z6"/>
    <mergeCell ref="AP5:AP6"/>
    <mergeCell ref="AQ5:AQ6"/>
    <mergeCell ref="AR5:AR6"/>
    <mergeCell ref="AS5:AS6"/>
    <mergeCell ref="AT5:AT6"/>
    <mergeCell ref="AU5:AU6"/>
    <mergeCell ref="AG5:AG6"/>
    <mergeCell ref="AH5:AH6"/>
    <mergeCell ref="AI5:AI6"/>
    <mergeCell ref="AJ5:AJ6"/>
    <mergeCell ref="AN5:AN6"/>
    <mergeCell ref="AO5:AO6"/>
    <mergeCell ref="BB5:BB6"/>
    <mergeCell ref="BC5:BC6"/>
    <mergeCell ref="BD5:BD6"/>
    <mergeCell ref="BE5:BE6"/>
    <mergeCell ref="BF5:BF6"/>
    <mergeCell ref="BG5:BG6"/>
    <mergeCell ref="AV5:AV6"/>
    <mergeCell ref="AW5:AW6"/>
    <mergeCell ref="AX5:AX6"/>
    <mergeCell ref="AY5:AY6"/>
    <mergeCell ref="AZ5:AZ6"/>
    <mergeCell ref="BA5:BA6"/>
    <mergeCell ref="A17:A18"/>
    <mergeCell ref="AL17:AL18"/>
    <mergeCell ref="A19:A20"/>
    <mergeCell ref="AL19:AL20"/>
    <mergeCell ref="A30:A31"/>
    <mergeCell ref="AL30:AL31"/>
    <mergeCell ref="BT5:BT6"/>
    <mergeCell ref="BU5:BU6"/>
    <mergeCell ref="A10:A11"/>
    <mergeCell ref="AL10:AL11"/>
    <mergeCell ref="A16:B16"/>
    <mergeCell ref="AL16:AM16"/>
    <mergeCell ref="BN5:BN6"/>
    <mergeCell ref="BO5:BO6"/>
    <mergeCell ref="BP5:BP6"/>
    <mergeCell ref="BQ5:BQ6"/>
    <mergeCell ref="BR5:BR6"/>
    <mergeCell ref="BS5:BS6"/>
    <mergeCell ref="BH5:BH6"/>
    <mergeCell ref="BI5:BI6"/>
    <mergeCell ref="BJ5:BJ6"/>
    <mergeCell ref="BK5:BK6"/>
    <mergeCell ref="BL5:BL6"/>
    <mergeCell ref="BM5:BM6"/>
    <mergeCell ref="A38:B38"/>
    <mergeCell ref="AL38:AM38"/>
    <mergeCell ref="C46:C47"/>
    <mergeCell ref="D46:D47"/>
    <mergeCell ref="E46:E47"/>
    <mergeCell ref="F46:F47"/>
    <mergeCell ref="G46:G47"/>
    <mergeCell ref="H46:H47"/>
    <mergeCell ref="I46:I47"/>
    <mergeCell ref="J46:J47"/>
    <mergeCell ref="Q46:Q47"/>
    <mergeCell ref="R46:R47"/>
    <mergeCell ref="S46:S47"/>
    <mergeCell ref="T46:T47"/>
    <mergeCell ref="U46:U47"/>
    <mergeCell ref="V46:V47"/>
    <mergeCell ref="K46:K47"/>
    <mergeCell ref="L46:L47"/>
    <mergeCell ref="M46:M47"/>
    <mergeCell ref="N46:N47"/>
    <mergeCell ref="O46:O47"/>
    <mergeCell ref="P46:P47"/>
    <mergeCell ref="AC46:AC47"/>
    <mergeCell ref="AD46:AD47"/>
    <mergeCell ref="AE46:AE47"/>
    <mergeCell ref="AF46:AF47"/>
    <mergeCell ref="AG46:AG47"/>
    <mergeCell ref="AH46:AH47"/>
    <mergeCell ref="W46:W47"/>
    <mergeCell ref="X46:X47"/>
    <mergeCell ref="Y46:Y47"/>
    <mergeCell ref="Z46:Z47"/>
    <mergeCell ref="AA46:AA47"/>
    <mergeCell ref="AB46:AB47"/>
    <mergeCell ref="AR46:AR47"/>
    <mergeCell ref="AS46:AS47"/>
    <mergeCell ref="AT46:AT47"/>
    <mergeCell ref="AU46:AU47"/>
    <mergeCell ref="AV46:AV47"/>
    <mergeCell ref="AW46:AW47"/>
    <mergeCell ref="AI46:AI47"/>
    <mergeCell ref="AJ46:AJ47"/>
    <mergeCell ref="AN46:AN47"/>
    <mergeCell ref="AO46:AO47"/>
    <mergeCell ref="AP46:AP47"/>
    <mergeCell ref="AQ46:AQ47"/>
    <mergeCell ref="BD46:BD47"/>
    <mergeCell ref="BE46:BE47"/>
    <mergeCell ref="BF46:BF47"/>
    <mergeCell ref="BG46:BG47"/>
    <mergeCell ref="BH46:BH47"/>
    <mergeCell ref="BI46:BI47"/>
    <mergeCell ref="AX46:AX47"/>
    <mergeCell ref="AY46:AY47"/>
    <mergeCell ref="AZ46:AZ47"/>
    <mergeCell ref="BA46:BA47"/>
    <mergeCell ref="BB46:BB47"/>
    <mergeCell ref="BC46:BC47"/>
    <mergeCell ref="BP46:BP47"/>
    <mergeCell ref="BQ46:BQ47"/>
    <mergeCell ref="BR46:BR47"/>
    <mergeCell ref="BS46:BS47"/>
    <mergeCell ref="BT46:BT47"/>
    <mergeCell ref="BU46:BU47"/>
    <mergeCell ref="BJ46:BJ47"/>
    <mergeCell ref="BK46:BK47"/>
    <mergeCell ref="BL46:BL47"/>
    <mergeCell ref="BM46:BM47"/>
    <mergeCell ref="BN46:BN47"/>
    <mergeCell ref="BO46:BO47"/>
    <mergeCell ref="A60:A61"/>
    <mergeCell ref="AL60:AL61"/>
    <mergeCell ref="A71:A72"/>
    <mergeCell ref="AL71:AL72"/>
    <mergeCell ref="A79:B79"/>
    <mergeCell ref="AL79:AM79"/>
    <mergeCell ref="A51:A52"/>
    <mergeCell ref="AL51:AL52"/>
    <mergeCell ref="A57:B57"/>
    <mergeCell ref="AL57:AM57"/>
    <mergeCell ref="A58:A59"/>
    <mergeCell ref="AL58:AL59"/>
  </mergeCells>
  <phoneticPr fontId="2"/>
  <pageMargins left="0.7" right="0.7" top="0.75" bottom="0.75" header="0.3" footer="0.3"/>
  <pageSetup paperSize="9" scale="2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70"/>
  <sheetViews>
    <sheetView workbookViewId="0"/>
  </sheetViews>
  <sheetFormatPr defaultRowHeight="20.100000000000001" customHeight="1"/>
  <cols>
    <col min="1" max="1" width="4.625" style="186" customWidth="1"/>
    <col min="2" max="2" width="11.5" style="186" customWidth="1"/>
    <col min="3" max="3" width="8.875" style="187" customWidth="1"/>
    <col min="4" max="4" width="8.625" style="187" customWidth="1"/>
    <col min="5" max="5" width="8.375" style="187" customWidth="1"/>
    <col min="6" max="6" width="9.5" style="187" customWidth="1"/>
    <col min="7" max="7" width="8.875" style="187" customWidth="1"/>
    <col min="8" max="8" width="8.375" style="187" customWidth="1"/>
    <col min="9" max="9" width="8.875" style="187" customWidth="1"/>
    <col min="10" max="10" width="8.75" style="187" customWidth="1"/>
    <col min="11" max="11" width="8.125" style="187" customWidth="1"/>
    <col min="12" max="12" width="8.5" style="187" customWidth="1"/>
    <col min="13" max="13" width="7.875" style="187" customWidth="1"/>
    <col min="14" max="14" width="8" style="187" customWidth="1"/>
    <col min="15" max="15" width="8" style="186" customWidth="1"/>
    <col min="16" max="16" width="9.75" style="186" customWidth="1"/>
  </cols>
  <sheetData>
    <row r="2" spans="1:16" ht="20.100000000000001" customHeight="1">
      <c r="A2" s="185" t="s">
        <v>118</v>
      </c>
    </row>
    <row r="3" spans="1:16" ht="20.100000000000001" customHeight="1">
      <c r="A3" s="188"/>
      <c r="B3" s="189" t="s">
        <v>552</v>
      </c>
      <c r="C3" s="190"/>
      <c r="D3" s="190"/>
      <c r="E3" s="190"/>
      <c r="F3" s="190"/>
      <c r="G3" s="190"/>
      <c r="H3" s="190"/>
      <c r="I3" s="190"/>
      <c r="J3" s="190"/>
      <c r="K3" s="190"/>
      <c r="L3" s="190"/>
      <c r="M3" s="190"/>
      <c r="N3" s="190"/>
      <c r="O3" s="190"/>
    </row>
    <row r="4" spans="1:16" ht="20.100000000000001" customHeight="1">
      <c r="A4" s="191"/>
      <c r="B4" s="191"/>
      <c r="C4" s="192"/>
      <c r="D4" s="193"/>
      <c r="E4" s="193"/>
      <c r="F4" s="193"/>
      <c r="G4" s="193"/>
      <c r="H4" s="193"/>
      <c r="I4" s="193"/>
      <c r="J4" s="193"/>
      <c r="K4" s="193"/>
      <c r="L4" s="193"/>
      <c r="M4" s="193"/>
      <c r="N4" s="189"/>
      <c r="P4" s="194" t="s">
        <v>119</v>
      </c>
    </row>
    <row r="5" spans="1:16" ht="20.100000000000001" customHeight="1">
      <c r="A5" s="195"/>
      <c r="B5" s="196" t="s">
        <v>120</v>
      </c>
      <c r="C5" s="536" t="s">
        <v>121</v>
      </c>
      <c r="D5" s="536" t="s">
        <v>87</v>
      </c>
      <c r="E5" s="536" t="s">
        <v>89</v>
      </c>
      <c r="F5" s="536" t="s">
        <v>122</v>
      </c>
      <c r="G5" s="536" t="s">
        <v>123</v>
      </c>
      <c r="H5" s="547" t="s">
        <v>124</v>
      </c>
      <c r="I5" s="536" t="s">
        <v>125</v>
      </c>
      <c r="J5" s="536" t="s">
        <v>126</v>
      </c>
      <c r="K5" s="536" t="s">
        <v>127</v>
      </c>
      <c r="L5" s="536" t="s">
        <v>128</v>
      </c>
      <c r="M5" s="536" t="s">
        <v>129</v>
      </c>
      <c r="N5" s="545" t="s">
        <v>130</v>
      </c>
      <c r="O5" s="536" t="s">
        <v>131</v>
      </c>
      <c r="P5" s="538" t="s">
        <v>132</v>
      </c>
    </row>
    <row r="6" spans="1:16" ht="20.100000000000001" customHeight="1">
      <c r="A6" s="197" t="s">
        <v>133</v>
      </c>
      <c r="B6" s="198"/>
      <c r="C6" s="540"/>
      <c r="D6" s="540"/>
      <c r="E6" s="540"/>
      <c r="F6" s="540"/>
      <c r="G6" s="540"/>
      <c r="H6" s="548"/>
      <c r="I6" s="537"/>
      <c r="J6" s="537"/>
      <c r="K6" s="537"/>
      <c r="L6" s="537"/>
      <c r="M6" s="537"/>
      <c r="N6" s="546"/>
      <c r="O6" s="537"/>
      <c r="P6" s="539"/>
    </row>
    <row r="7" spans="1:16" ht="20.100000000000001" customHeight="1">
      <c r="A7" s="536" t="s">
        <v>134</v>
      </c>
      <c r="B7" s="199" t="s">
        <v>135</v>
      </c>
      <c r="C7" s="200">
        <v>1446000</v>
      </c>
      <c r="D7" s="200">
        <v>550300</v>
      </c>
      <c r="E7" s="200">
        <v>154600</v>
      </c>
      <c r="F7" s="200">
        <v>1362000</v>
      </c>
      <c r="G7" s="200">
        <v>1243000</v>
      </c>
      <c r="H7" s="200">
        <v>743200</v>
      </c>
      <c r="I7" s="200">
        <v>306000</v>
      </c>
      <c r="J7" s="200">
        <v>566800</v>
      </c>
      <c r="K7" s="200">
        <v>464800</v>
      </c>
      <c r="L7" s="200">
        <v>888700</v>
      </c>
      <c r="M7" s="200">
        <v>144800</v>
      </c>
      <c r="N7" s="200">
        <v>247300</v>
      </c>
      <c r="O7" s="200">
        <v>585700</v>
      </c>
      <c r="P7" s="200">
        <v>2199000</v>
      </c>
    </row>
    <row r="8" spans="1:16" ht="20.100000000000001" customHeight="1">
      <c r="A8" s="537"/>
      <c r="B8" s="201" t="s">
        <v>136</v>
      </c>
      <c r="C8" s="202">
        <v>100</v>
      </c>
      <c r="D8" s="202">
        <v>100</v>
      </c>
      <c r="E8" s="202">
        <v>100</v>
      </c>
      <c r="F8" s="202">
        <v>100</v>
      </c>
      <c r="G8" s="202">
        <v>100</v>
      </c>
      <c r="H8" s="202">
        <v>100</v>
      </c>
      <c r="I8" s="202">
        <v>100</v>
      </c>
      <c r="J8" s="202">
        <v>100</v>
      </c>
      <c r="K8" s="202">
        <v>100</v>
      </c>
      <c r="L8" s="202">
        <v>100</v>
      </c>
      <c r="M8" s="202">
        <v>100</v>
      </c>
      <c r="N8" s="202">
        <v>100</v>
      </c>
      <c r="O8" s="202">
        <v>100</v>
      </c>
      <c r="P8" s="202">
        <v>100</v>
      </c>
    </row>
    <row r="9" spans="1:16" ht="20.100000000000001" customHeight="1">
      <c r="A9" s="203"/>
      <c r="B9" s="201" t="s">
        <v>137</v>
      </c>
      <c r="C9" s="490" t="s">
        <v>138</v>
      </c>
      <c r="D9" s="490" t="s">
        <v>139</v>
      </c>
      <c r="E9" s="490" t="s">
        <v>140</v>
      </c>
      <c r="F9" s="490" t="s">
        <v>140</v>
      </c>
      <c r="G9" s="490" t="s">
        <v>141</v>
      </c>
      <c r="H9" s="490" t="s">
        <v>142</v>
      </c>
      <c r="I9" s="490" t="s">
        <v>143</v>
      </c>
      <c r="J9" s="490" t="s">
        <v>141</v>
      </c>
      <c r="K9" s="490" t="s">
        <v>140</v>
      </c>
      <c r="L9" s="490" t="s">
        <v>144</v>
      </c>
      <c r="M9" s="490" t="s">
        <v>144</v>
      </c>
      <c r="N9" s="490" t="s">
        <v>140</v>
      </c>
      <c r="O9" s="490" t="s">
        <v>149</v>
      </c>
      <c r="P9" s="490" t="s">
        <v>141</v>
      </c>
    </row>
    <row r="10" spans="1:16" ht="20.100000000000001" customHeight="1">
      <c r="A10" s="204" t="s">
        <v>145</v>
      </c>
      <c r="B10" s="201" t="s">
        <v>135</v>
      </c>
      <c r="C10" s="205">
        <v>260400</v>
      </c>
      <c r="D10" s="205">
        <v>61300</v>
      </c>
      <c r="E10" s="205">
        <v>20700</v>
      </c>
      <c r="F10" s="205">
        <v>155700</v>
      </c>
      <c r="G10" s="205">
        <v>843700</v>
      </c>
      <c r="H10" s="205">
        <v>129300</v>
      </c>
      <c r="I10" s="205">
        <v>38900</v>
      </c>
      <c r="J10" s="205">
        <v>146800</v>
      </c>
      <c r="K10" s="205">
        <v>65200</v>
      </c>
      <c r="L10" s="205">
        <v>242400</v>
      </c>
      <c r="M10" s="205">
        <v>33900</v>
      </c>
      <c r="N10" s="205">
        <v>34900</v>
      </c>
      <c r="O10" s="205">
        <v>205800</v>
      </c>
      <c r="P10" s="205">
        <v>1715000</v>
      </c>
    </row>
    <row r="11" spans="1:16" ht="20.100000000000001" customHeight="1">
      <c r="A11" s="206"/>
      <c r="B11" s="201" t="s">
        <v>136</v>
      </c>
      <c r="C11" s="202">
        <v>18.008298755186722</v>
      </c>
      <c r="D11" s="202">
        <v>11.139378520806833</v>
      </c>
      <c r="E11" s="202">
        <v>13.389391979301424</v>
      </c>
      <c r="F11" s="202">
        <v>11.43171806167401</v>
      </c>
      <c r="G11" s="202">
        <v>67.876106194690266</v>
      </c>
      <c r="H11" s="202">
        <v>17.397739504843919</v>
      </c>
      <c r="I11" s="202">
        <v>12.712418300653594</v>
      </c>
      <c r="J11" s="202">
        <v>25.899788285109388</v>
      </c>
      <c r="K11" s="202">
        <v>14.027538726333907</v>
      </c>
      <c r="L11" s="202">
        <v>27.275796106672669</v>
      </c>
      <c r="M11" s="202">
        <v>23.41160220994475</v>
      </c>
      <c r="N11" s="202">
        <v>14.112414071977355</v>
      </c>
      <c r="O11" s="202">
        <v>35.137442376643335</v>
      </c>
      <c r="P11" s="202">
        <v>77.989995452478396</v>
      </c>
    </row>
    <row r="12" spans="1:16" ht="20.100000000000001" customHeight="1">
      <c r="A12" s="207"/>
      <c r="B12" s="201" t="s">
        <v>137</v>
      </c>
      <c r="C12" s="490" t="s">
        <v>146</v>
      </c>
      <c r="D12" s="490" t="s">
        <v>138</v>
      </c>
      <c r="E12" s="490" t="s">
        <v>147</v>
      </c>
      <c r="F12" s="490" t="s">
        <v>141</v>
      </c>
      <c r="G12" s="490" t="s">
        <v>148</v>
      </c>
      <c r="H12" s="490" t="s">
        <v>141</v>
      </c>
      <c r="I12" s="490" t="s">
        <v>142</v>
      </c>
      <c r="J12" s="490" t="s">
        <v>140</v>
      </c>
      <c r="K12" s="490" t="s">
        <v>147</v>
      </c>
      <c r="L12" s="490" t="s">
        <v>149</v>
      </c>
      <c r="M12" s="490" t="s">
        <v>139</v>
      </c>
      <c r="N12" s="490" t="s">
        <v>147</v>
      </c>
      <c r="O12" s="490" t="s">
        <v>144</v>
      </c>
      <c r="P12" s="490" t="s">
        <v>150</v>
      </c>
    </row>
    <row r="13" spans="1:16" ht="20.100000000000001" customHeight="1">
      <c r="A13" s="204" t="s">
        <v>151</v>
      </c>
      <c r="B13" s="201" t="s">
        <v>135</v>
      </c>
      <c r="C13" s="205">
        <v>251600</v>
      </c>
      <c r="D13" s="205">
        <v>51900</v>
      </c>
      <c r="E13" s="205">
        <v>18300</v>
      </c>
      <c r="F13" s="205">
        <v>147100</v>
      </c>
      <c r="G13" s="205">
        <v>87000</v>
      </c>
      <c r="H13" s="205">
        <v>59200</v>
      </c>
      <c r="I13" s="205">
        <v>30700</v>
      </c>
      <c r="J13" s="205">
        <v>108700</v>
      </c>
      <c r="K13" s="205">
        <v>59900</v>
      </c>
      <c r="L13" s="205">
        <v>229300</v>
      </c>
      <c r="M13" s="205">
        <v>27000</v>
      </c>
      <c r="N13" s="205">
        <v>25200</v>
      </c>
      <c r="O13" s="205">
        <v>86100</v>
      </c>
      <c r="P13" s="205">
        <v>85100</v>
      </c>
    </row>
    <row r="14" spans="1:16" ht="20.100000000000001" customHeight="1">
      <c r="A14" s="207"/>
      <c r="B14" s="201" t="s">
        <v>136</v>
      </c>
      <c r="C14" s="208">
        <v>17.399723374827108</v>
      </c>
      <c r="D14" s="208">
        <v>9.4312193349082314</v>
      </c>
      <c r="E14" s="208">
        <v>11.836998706338939</v>
      </c>
      <c r="F14" s="208">
        <v>10.800293685756241</v>
      </c>
      <c r="G14" s="208">
        <v>6.9991954947707153</v>
      </c>
      <c r="H14" s="208">
        <v>7.9655543595263723</v>
      </c>
      <c r="I14" s="208">
        <v>10.032679738562091</v>
      </c>
      <c r="J14" s="208">
        <v>19.177840508115736</v>
      </c>
      <c r="K14" s="208">
        <v>12.887263339070568</v>
      </c>
      <c r="L14" s="208">
        <v>25.801732868234499</v>
      </c>
      <c r="M14" s="208">
        <v>18.646408839779006</v>
      </c>
      <c r="N14" s="208">
        <v>10.190052567731501</v>
      </c>
      <c r="O14" s="208">
        <v>14.700358545330374</v>
      </c>
      <c r="P14" s="208">
        <v>3.8699408822191903</v>
      </c>
    </row>
    <row r="15" spans="1:16" ht="20.100000000000001" customHeight="1">
      <c r="A15" s="203"/>
      <c r="B15" s="201" t="s">
        <v>137</v>
      </c>
      <c r="C15" s="490" t="s">
        <v>140</v>
      </c>
      <c r="D15" s="490" t="s">
        <v>147</v>
      </c>
      <c r="E15" s="490" t="s">
        <v>139</v>
      </c>
      <c r="F15" s="490" t="s">
        <v>152</v>
      </c>
      <c r="G15" s="490" t="s">
        <v>153</v>
      </c>
      <c r="H15" s="490" t="s">
        <v>144</v>
      </c>
      <c r="I15" s="490" t="s">
        <v>138</v>
      </c>
      <c r="J15" s="490" t="s">
        <v>154</v>
      </c>
      <c r="K15" s="490" t="s">
        <v>144</v>
      </c>
      <c r="L15" s="490" t="s">
        <v>138</v>
      </c>
      <c r="M15" s="490" t="s">
        <v>143</v>
      </c>
      <c r="N15" s="490" t="s">
        <v>138</v>
      </c>
      <c r="O15" s="490" t="s">
        <v>138</v>
      </c>
      <c r="P15" s="490" t="s">
        <v>155</v>
      </c>
    </row>
    <row r="16" spans="1:16" ht="20.100000000000001" customHeight="1">
      <c r="A16" s="204" t="s">
        <v>156</v>
      </c>
      <c r="B16" s="201" t="s">
        <v>135</v>
      </c>
      <c r="C16" s="205">
        <v>129000</v>
      </c>
      <c r="D16" s="205">
        <v>47400</v>
      </c>
      <c r="E16" s="205">
        <v>10500</v>
      </c>
      <c r="F16" s="205">
        <v>126800</v>
      </c>
      <c r="G16" s="205">
        <v>84100</v>
      </c>
      <c r="H16" s="205">
        <v>49000</v>
      </c>
      <c r="I16" s="205">
        <v>23500</v>
      </c>
      <c r="J16" s="205">
        <v>52000</v>
      </c>
      <c r="K16" s="205">
        <v>48700</v>
      </c>
      <c r="L16" s="205">
        <v>28500</v>
      </c>
      <c r="M16" s="205">
        <v>13000</v>
      </c>
      <c r="N16" s="205">
        <v>20800</v>
      </c>
      <c r="O16" s="205">
        <v>50400</v>
      </c>
      <c r="P16" s="205">
        <v>70800</v>
      </c>
    </row>
    <row r="17" spans="1:16" ht="20.100000000000001" customHeight="1">
      <c r="A17" s="206"/>
      <c r="B17" s="201" t="s">
        <v>136</v>
      </c>
      <c r="C17" s="202">
        <v>8.9211618257261414</v>
      </c>
      <c r="D17" s="202">
        <v>8.6134835544248602</v>
      </c>
      <c r="E17" s="202">
        <v>6.7917205692108666</v>
      </c>
      <c r="F17" s="202">
        <v>9.309838472834068</v>
      </c>
      <c r="G17" s="202">
        <v>6.7658889782783591</v>
      </c>
      <c r="H17" s="202">
        <v>6.5931108719052753</v>
      </c>
      <c r="I17" s="202">
        <v>7.6797385620915035</v>
      </c>
      <c r="J17" s="202">
        <v>9.1743119266055047</v>
      </c>
      <c r="K17" s="202">
        <v>10.477624784853701</v>
      </c>
      <c r="L17" s="202">
        <v>3.2069314729379994</v>
      </c>
      <c r="M17" s="202">
        <v>8.9779005524861883</v>
      </c>
      <c r="N17" s="202">
        <v>8.4108370400323498</v>
      </c>
      <c r="O17" s="202">
        <v>8.6050879289738766</v>
      </c>
      <c r="P17" s="202">
        <v>3.2196452933151432</v>
      </c>
    </row>
    <row r="18" spans="1:16" ht="20.100000000000001" customHeight="1">
      <c r="A18" s="207"/>
      <c r="B18" s="201" t="s">
        <v>137</v>
      </c>
      <c r="C18" s="490" t="s">
        <v>144</v>
      </c>
      <c r="D18" s="490" t="s">
        <v>157</v>
      </c>
      <c r="E18" s="490" t="s">
        <v>158</v>
      </c>
      <c r="F18" s="490" t="s">
        <v>155</v>
      </c>
      <c r="G18" s="490" t="s">
        <v>146</v>
      </c>
      <c r="H18" s="490" t="s">
        <v>146</v>
      </c>
      <c r="I18" s="490" t="s">
        <v>159</v>
      </c>
      <c r="J18" s="490" t="s">
        <v>152</v>
      </c>
      <c r="K18" s="490" t="s">
        <v>141</v>
      </c>
      <c r="L18" s="490" t="s">
        <v>158</v>
      </c>
      <c r="M18" s="490" t="s">
        <v>155</v>
      </c>
      <c r="N18" s="490" t="s">
        <v>144</v>
      </c>
      <c r="O18" s="490" t="s">
        <v>150</v>
      </c>
      <c r="P18" s="490" t="s">
        <v>144</v>
      </c>
    </row>
    <row r="19" spans="1:16" ht="20.100000000000001" customHeight="1">
      <c r="A19" s="204" t="s">
        <v>160</v>
      </c>
      <c r="B19" s="201" t="s">
        <v>135</v>
      </c>
      <c r="C19" s="205">
        <v>107100</v>
      </c>
      <c r="D19" s="205">
        <v>40600</v>
      </c>
      <c r="E19" s="205">
        <v>9350</v>
      </c>
      <c r="F19" s="205">
        <v>97300</v>
      </c>
      <c r="G19" s="205">
        <v>31900</v>
      </c>
      <c r="H19" s="205">
        <v>46900</v>
      </c>
      <c r="I19" s="205">
        <v>17900</v>
      </c>
      <c r="J19" s="205">
        <v>38400</v>
      </c>
      <c r="K19" s="205">
        <v>22400</v>
      </c>
      <c r="L19" s="205">
        <v>27100</v>
      </c>
      <c r="M19" s="205">
        <v>13000</v>
      </c>
      <c r="N19" s="205">
        <v>19800</v>
      </c>
      <c r="O19" s="205">
        <v>36100</v>
      </c>
      <c r="P19" s="205">
        <v>47500</v>
      </c>
    </row>
    <row r="20" spans="1:16" ht="20.100000000000001" customHeight="1">
      <c r="A20" s="207"/>
      <c r="B20" s="201" t="s">
        <v>136</v>
      </c>
      <c r="C20" s="208">
        <v>7.4066390041493779</v>
      </c>
      <c r="D20" s="208">
        <v>7.3777939305833176</v>
      </c>
      <c r="E20" s="208">
        <v>6.0478654592496763</v>
      </c>
      <c r="F20" s="208">
        <v>7.1439060205580027</v>
      </c>
      <c r="G20" s="208">
        <v>2.5663716814159292</v>
      </c>
      <c r="H20" s="208">
        <v>6.3105489773950492</v>
      </c>
      <c r="I20" s="208">
        <v>5.8496732026143787</v>
      </c>
      <c r="J20" s="208">
        <v>6.7748764996471422</v>
      </c>
      <c r="K20" s="208">
        <v>4.8192771084337354</v>
      </c>
      <c r="L20" s="208">
        <v>3.0493979970743781</v>
      </c>
      <c r="M20" s="208">
        <v>8.9779005524861883</v>
      </c>
      <c r="N20" s="208">
        <v>8.0064698746461787</v>
      </c>
      <c r="O20" s="208">
        <v>6.1635649649991464</v>
      </c>
      <c r="P20" s="208">
        <v>2.1600727603456114</v>
      </c>
    </row>
    <row r="21" spans="1:16" ht="20.100000000000001" customHeight="1">
      <c r="A21" s="203"/>
      <c r="B21" s="201" t="s">
        <v>137</v>
      </c>
      <c r="C21" s="490" t="s">
        <v>161</v>
      </c>
      <c r="D21" s="490" t="s">
        <v>140</v>
      </c>
      <c r="E21" s="490" t="s">
        <v>162</v>
      </c>
      <c r="F21" s="490" t="s">
        <v>161</v>
      </c>
      <c r="G21" s="490" t="s">
        <v>150</v>
      </c>
      <c r="H21" s="490" t="s">
        <v>140</v>
      </c>
      <c r="I21" s="490" t="s">
        <v>144</v>
      </c>
      <c r="J21" s="490" t="s">
        <v>150</v>
      </c>
      <c r="K21" s="490" t="s">
        <v>138</v>
      </c>
      <c r="L21" s="490" t="s">
        <v>141</v>
      </c>
      <c r="M21" s="490" t="s">
        <v>163</v>
      </c>
      <c r="N21" s="490" t="s">
        <v>139</v>
      </c>
      <c r="O21" s="490" t="s">
        <v>148</v>
      </c>
      <c r="P21" s="490" t="s">
        <v>140</v>
      </c>
    </row>
    <row r="22" spans="1:16" ht="20.100000000000001" customHeight="1">
      <c r="A22" s="204" t="s">
        <v>164</v>
      </c>
      <c r="B22" s="201" t="s">
        <v>135</v>
      </c>
      <c r="C22" s="205">
        <v>75600</v>
      </c>
      <c r="D22" s="205">
        <v>33700</v>
      </c>
      <c r="E22" s="205">
        <v>8800</v>
      </c>
      <c r="F22" s="205">
        <v>88700</v>
      </c>
      <c r="G22" s="205">
        <v>24700</v>
      </c>
      <c r="H22" s="205">
        <v>41200</v>
      </c>
      <c r="I22" s="205">
        <v>17800</v>
      </c>
      <c r="J22" s="205">
        <v>30500</v>
      </c>
      <c r="K22" s="205">
        <v>20000</v>
      </c>
      <c r="L22" s="205">
        <v>24600</v>
      </c>
      <c r="M22" s="205">
        <v>7960</v>
      </c>
      <c r="N22" s="205">
        <v>16900</v>
      </c>
      <c r="O22" s="205">
        <v>28500</v>
      </c>
      <c r="P22" s="205">
        <v>28700</v>
      </c>
    </row>
    <row r="23" spans="1:16" ht="20.100000000000001" customHeight="1">
      <c r="A23" s="206"/>
      <c r="B23" s="201" t="s">
        <v>136</v>
      </c>
      <c r="C23" s="202">
        <v>5.2282157676348548</v>
      </c>
      <c r="D23" s="202">
        <v>6.1239324005088136</v>
      </c>
      <c r="E23" s="202">
        <v>5.6921086675291077</v>
      </c>
      <c r="F23" s="202">
        <v>6.5124816446402347</v>
      </c>
      <c r="G23" s="202">
        <v>1.9871279163314561</v>
      </c>
      <c r="H23" s="202">
        <v>5.543595263724435</v>
      </c>
      <c r="I23" s="202">
        <v>5.8169934640522873</v>
      </c>
      <c r="J23" s="202">
        <v>5.381086803105152</v>
      </c>
      <c r="K23" s="202">
        <v>4.3029259896729775</v>
      </c>
      <c r="L23" s="202">
        <v>2.7680882187464837</v>
      </c>
      <c r="M23" s="202">
        <v>5.4972375690607738</v>
      </c>
      <c r="N23" s="202">
        <v>6.8338050950262836</v>
      </c>
      <c r="O23" s="202">
        <v>4.8659723407888</v>
      </c>
      <c r="P23" s="202">
        <v>1.3051386994088221</v>
      </c>
    </row>
    <row r="24" spans="1:16" ht="20.100000000000001" customHeight="1">
      <c r="A24" s="207"/>
      <c r="B24" s="201" t="s">
        <v>137</v>
      </c>
      <c r="C24" s="490" t="s">
        <v>155</v>
      </c>
      <c r="D24" s="490" t="s">
        <v>144</v>
      </c>
      <c r="E24" s="490" t="s">
        <v>155</v>
      </c>
      <c r="F24" s="490" t="s">
        <v>139</v>
      </c>
      <c r="G24" s="490" t="s">
        <v>158</v>
      </c>
      <c r="H24" s="490" t="s">
        <v>158</v>
      </c>
      <c r="I24" s="490" t="s">
        <v>158</v>
      </c>
      <c r="J24" s="490" t="s">
        <v>144</v>
      </c>
      <c r="K24" s="490" t="s">
        <v>165</v>
      </c>
      <c r="L24" s="490" t="s">
        <v>147</v>
      </c>
      <c r="M24" s="490" t="s">
        <v>165</v>
      </c>
      <c r="N24" s="490" t="s">
        <v>166</v>
      </c>
      <c r="O24" s="490" t="s">
        <v>169</v>
      </c>
      <c r="P24" s="490" t="s">
        <v>149</v>
      </c>
    </row>
    <row r="25" spans="1:16" ht="20.100000000000001" customHeight="1">
      <c r="A25" s="204" t="s">
        <v>167</v>
      </c>
      <c r="B25" s="201" t="s">
        <v>135</v>
      </c>
      <c r="C25" s="205">
        <v>71800</v>
      </c>
      <c r="D25" s="205">
        <v>26600</v>
      </c>
      <c r="E25" s="205">
        <v>8000</v>
      </c>
      <c r="F25" s="205">
        <v>79600</v>
      </c>
      <c r="G25" s="205">
        <v>13000</v>
      </c>
      <c r="H25" s="205">
        <v>36400</v>
      </c>
      <c r="I25" s="205">
        <v>14100</v>
      </c>
      <c r="J25" s="205">
        <v>30200</v>
      </c>
      <c r="K25" s="205">
        <v>14800</v>
      </c>
      <c r="L25" s="205">
        <v>22900</v>
      </c>
      <c r="M25" s="205">
        <v>5770</v>
      </c>
      <c r="N25" s="205">
        <v>11800</v>
      </c>
      <c r="O25" s="205">
        <v>22900</v>
      </c>
      <c r="P25" s="205">
        <v>23000</v>
      </c>
    </row>
    <row r="26" spans="1:16" ht="20.100000000000001" customHeight="1">
      <c r="A26" s="207"/>
      <c r="B26" s="201" t="s">
        <v>136</v>
      </c>
      <c r="C26" s="208">
        <v>4.9654218533886585</v>
      </c>
      <c r="D26" s="208">
        <v>4.8337270579683809</v>
      </c>
      <c r="E26" s="208">
        <v>5.17464424320828</v>
      </c>
      <c r="F26" s="208">
        <v>5.8443465491923643</v>
      </c>
      <c r="G26" s="208">
        <v>1.0458567980691875</v>
      </c>
      <c r="H26" s="208">
        <v>4.8977395048439183</v>
      </c>
      <c r="I26" s="208">
        <v>4.6078431372549025</v>
      </c>
      <c r="J26" s="208">
        <v>5.3281580804516588</v>
      </c>
      <c r="K26" s="208">
        <v>3.1841652323580036</v>
      </c>
      <c r="L26" s="208">
        <v>2.5767975694835155</v>
      </c>
      <c r="M26" s="208">
        <v>3.9848066298342539</v>
      </c>
      <c r="N26" s="208">
        <v>4.7715325515568132</v>
      </c>
      <c r="O26" s="208">
        <v>3.9098514597917022</v>
      </c>
      <c r="P26" s="208">
        <v>1.0459299681673488</v>
      </c>
    </row>
    <row r="27" spans="1:16" ht="20.100000000000001" customHeight="1">
      <c r="A27" s="203"/>
      <c r="B27" s="201" t="s">
        <v>137</v>
      </c>
      <c r="C27" s="490" t="s">
        <v>149</v>
      </c>
      <c r="D27" s="490" t="s">
        <v>143</v>
      </c>
      <c r="E27" s="490" t="s">
        <v>168</v>
      </c>
      <c r="F27" s="490" t="s">
        <v>144</v>
      </c>
      <c r="G27" s="490" t="s">
        <v>169</v>
      </c>
      <c r="H27" s="490" t="s">
        <v>157</v>
      </c>
      <c r="I27" s="490" t="s">
        <v>146</v>
      </c>
      <c r="J27" s="490" t="s">
        <v>146</v>
      </c>
      <c r="K27" s="490" t="s">
        <v>149</v>
      </c>
      <c r="L27" s="490" t="s">
        <v>146</v>
      </c>
      <c r="M27" s="490" t="s">
        <v>141</v>
      </c>
      <c r="N27" s="490" t="s">
        <v>161</v>
      </c>
      <c r="O27" s="490" t="s">
        <v>717</v>
      </c>
      <c r="P27" s="490" t="s">
        <v>157</v>
      </c>
    </row>
    <row r="28" spans="1:16" ht="20.100000000000001" customHeight="1">
      <c r="A28" s="204" t="s">
        <v>170</v>
      </c>
      <c r="B28" s="201" t="s">
        <v>135</v>
      </c>
      <c r="C28" s="205">
        <v>67300</v>
      </c>
      <c r="D28" s="205">
        <v>22800</v>
      </c>
      <c r="E28" s="205">
        <v>7610</v>
      </c>
      <c r="F28" s="205">
        <v>57400</v>
      </c>
      <c r="G28" s="205">
        <v>11800</v>
      </c>
      <c r="H28" s="205">
        <v>26600</v>
      </c>
      <c r="I28" s="205">
        <v>13000</v>
      </c>
      <c r="J28" s="205">
        <v>20900</v>
      </c>
      <c r="K28" s="205">
        <v>13300</v>
      </c>
      <c r="L28" s="205">
        <v>22700</v>
      </c>
      <c r="M28" s="205">
        <v>5200</v>
      </c>
      <c r="N28" s="205">
        <v>8430</v>
      </c>
      <c r="O28" s="205">
        <v>19700</v>
      </c>
      <c r="P28" s="205">
        <v>19700</v>
      </c>
    </row>
    <row r="29" spans="1:16" ht="20.100000000000001" customHeight="1">
      <c r="A29" s="206"/>
      <c r="B29" s="201" t="s">
        <v>136</v>
      </c>
      <c r="C29" s="209">
        <v>4.654218533886584</v>
      </c>
      <c r="D29" s="209">
        <v>4.1431946211157547</v>
      </c>
      <c r="E29" s="209">
        <v>4.9223803363518757</v>
      </c>
      <c r="F29" s="209">
        <v>4.2143906020557997</v>
      </c>
      <c r="G29" s="209">
        <v>0.94931617055510864</v>
      </c>
      <c r="H29" s="209">
        <v>3.579117330462863</v>
      </c>
      <c r="I29" s="209">
        <v>4.2483660130718954</v>
      </c>
      <c r="J29" s="209">
        <v>3.6873676781933664</v>
      </c>
      <c r="K29" s="209">
        <v>2.8614457831325302</v>
      </c>
      <c r="L29" s="209">
        <v>2.5542927872172836</v>
      </c>
      <c r="M29" s="209">
        <v>3.5911602209944751</v>
      </c>
      <c r="N29" s="209">
        <v>3.4088152042054185</v>
      </c>
      <c r="O29" s="209">
        <v>3.3634966706505036</v>
      </c>
      <c r="P29" s="209">
        <v>0.8958617553433379</v>
      </c>
    </row>
    <row r="30" spans="1:16" ht="20.100000000000001" customHeight="1">
      <c r="A30" s="207"/>
      <c r="B30" s="201" t="s">
        <v>137</v>
      </c>
      <c r="C30" s="490" t="s">
        <v>141</v>
      </c>
      <c r="D30" s="490" t="s">
        <v>141</v>
      </c>
      <c r="E30" s="490" t="s">
        <v>161</v>
      </c>
      <c r="F30" s="490" t="s">
        <v>150</v>
      </c>
      <c r="G30" s="490" t="s">
        <v>138</v>
      </c>
      <c r="H30" s="490" t="s">
        <v>166</v>
      </c>
      <c r="I30" s="490" t="s">
        <v>171</v>
      </c>
      <c r="J30" s="490" t="s">
        <v>147</v>
      </c>
      <c r="K30" s="490" t="s">
        <v>152</v>
      </c>
      <c r="L30" s="490" t="s">
        <v>155</v>
      </c>
      <c r="M30" s="490" t="s">
        <v>142</v>
      </c>
      <c r="N30" s="490" t="s">
        <v>159</v>
      </c>
      <c r="O30" s="490" t="s">
        <v>159</v>
      </c>
      <c r="P30" s="490" t="s">
        <v>152</v>
      </c>
    </row>
    <row r="31" spans="1:16" ht="20.100000000000001" customHeight="1">
      <c r="A31" s="204" t="s">
        <v>172</v>
      </c>
      <c r="B31" s="201" t="s">
        <v>135</v>
      </c>
      <c r="C31" s="205">
        <v>44900</v>
      </c>
      <c r="D31" s="205">
        <v>15500</v>
      </c>
      <c r="E31" s="205">
        <v>6000</v>
      </c>
      <c r="F31" s="205">
        <v>51100</v>
      </c>
      <c r="G31" s="205">
        <v>11600</v>
      </c>
      <c r="H31" s="205">
        <v>26500</v>
      </c>
      <c r="I31" s="205">
        <v>9180</v>
      </c>
      <c r="J31" s="205">
        <v>20200</v>
      </c>
      <c r="K31" s="205">
        <v>13000</v>
      </c>
      <c r="L31" s="205">
        <v>22000</v>
      </c>
      <c r="M31" s="205">
        <v>3370</v>
      </c>
      <c r="N31" s="205">
        <v>8080</v>
      </c>
      <c r="O31" s="205">
        <v>18300</v>
      </c>
      <c r="P31" s="205">
        <v>18600</v>
      </c>
    </row>
    <row r="32" spans="1:16" ht="20.100000000000001" customHeight="1">
      <c r="A32" s="207"/>
      <c r="B32" s="201" t="s">
        <v>136</v>
      </c>
      <c r="C32" s="209">
        <v>3.1051175656984786</v>
      </c>
      <c r="D32" s="209">
        <v>2.8166454661093949</v>
      </c>
      <c r="E32" s="209">
        <v>3.8809831824062093</v>
      </c>
      <c r="F32" s="209">
        <v>3.7518355359765057</v>
      </c>
      <c r="G32" s="209">
        <v>0.9332260659694287</v>
      </c>
      <c r="H32" s="209">
        <v>3.5656620021528522</v>
      </c>
      <c r="I32" s="209">
        <v>3</v>
      </c>
      <c r="J32" s="209">
        <v>3.5638673253352153</v>
      </c>
      <c r="K32" s="209">
        <v>2.7969018932874357</v>
      </c>
      <c r="L32" s="209">
        <v>2.4755260492854729</v>
      </c>
      <c r="M32" s="209">
        <v>2.3273480662983426</v>
      </c>
      <c r="N32" s="209">
        <v>3.2672866963202587</v>
      </c>
      <c r="O32" s="209">
        <v>3.1244664504012292</v>
      </c>
      <c r="P32" s="209">
        <v>0.84583901773533421</v>
      </c>
    </row>
    <row r="33" spans="1:18" ht="20.100000000000001" customHeight="1">
      <c r="A33" s="203"/>
      <c r="B33" s="201" t="s">
        <v>137</v>
      </c>
      <c r="C33" s="490" t="s">
        <v>142</v>
      </c>
      <c r="D33" s="490" t="s">
        <v>149</v>
      </c>
      <c r="E33" s="490" t="s">
        <v>142</v>
      </c>
      <c r="F33" s="490" t="s">
        <v>168</v>
      </c>
      <c r="G33" s="490" t="s">
        <v>142</v>
      </c>
      <c r="H33" s="490" t="s">
        <v>138</v>
      </c>
      <c r="I33" s="490" t="s">
        <v>140</v>
      </c>
      <c r="J33" s="490" t="s">
        <v>155</v>
      </c>
      <c r="K33" s="490" t="s">
        <v>173</v>
      </c>
      <c r="L33" s="490" t="s">
        <v>150</v>
      </c>
      <c r="M33" s="490" t="s">
        <v>152</v>
      </c>
      <c r="N33" s="490" t="s">
        <v>158</v>
      </c>
      <c r="O33" s="490" t="s">
        <v>142</v>
      </c>
      <c r="P33" s="490" t="s">
        <v>169</v>
      </c>
    </row>
    <row r="34" spans="1:18" ht="20.100000000000001" customHeight="1">
      <c r="A34" s="204" t="s">
        <v>174</v>
      </c>
      <c r="B34" s="201" t="s">
        <v>135</v>
      </c>
      <c r="C34" s="205">
        <v>41000</v>
      </c>
      <c r="D34" s="205">
        <v>15100</v>
      </c>
      <c r="E34" s="205">
        <v>5690</v>
      </c>
      <c r="F34" s="205">
        <v>49200</v>
      </c>
      <c r="G34" s="205">
        <v>10400</v>
      </c>
      <c r="H34" s="205">
        <v>23000</v>
      </c>
      <c r="I34" s="205">
        <v>8650</v>
      </c>
      <c r="J34" s="205">
        <v>20200</v>
      </c>
      <c r="K34" s="205">
        <v>12400</v>
      </c>
      <c r="L34" s="205">
        <v>20600</v>
      </c>
      <c r="M34" s="205">
        <v>3220</v>
      </c>
      <c r="N34" s="205">
        <v>7050</v>
      </c>
      <c r="O34" s="205">
        <v>17300</v>
      </c>
      <c r="P34" s="205">
        <v>13500</v>
      </c>
    </row>
    <row r="35" spans="1:18" ht="20.100000000000001" customHeight="1">
      <c r="A35" s="206"/>
      <c r="B35" s="201" t="s">
        <v>136</v>
      </c>
      <c r="C35" s="209">
        <v>15.745007680491552</v>
      </c>
      <c r="D35" s="209">
        <v>24.632952691680259</v>
      </c>
      <c r="E35" s="209">
        <v>27.487922705314009</v>
      </c>
      <c r="F35" s="209">
        <v>31.599229287090559</v>
      </c>
      <c r="G35" s="209">
        <v>1.2326656394453006</v>
      </c>
      <c r="H35" s="209">
        <v>17.788089713843775</v>
      </c>
      <c r="I35" s="209">
        <v>22.236503856041132</v>
      </c>
      <c r="J35" s="209">
        <v>13.760217983651227</v>
      </c>
      <c r="K35" s="209">
        <v>19.018404907975462</v>
      </c>
      <c r="L35" s="209">
        <v>8.4983498349834985</v>
      </c>
      <c r="M35" s="209">
        <v>9.4985250737463129</v>
      </c>
      <c r="N35" s="209">
        <v>20.200573065902582</v>
      </c>
      <c r="O35" s="209">
        <v>8.4062196307094279</v>
      </c>
      <c r="P35" s="209">
        <v>0.7871720116618075</v>
      </c>
    </row>
    <row r="36" spans="1:18" ht="20.100000000000001" customHeight="1">
      <c r="A36" s="207"/>
      <c r="B36" s="201" t="s">
        <v>137</v>
      </c>
      <c r="C36" s="490" t="s">
        <v>163</v>
      </c>
      <c r="D36" s="490" t="s">
        <v>175</v>
      </c>
      <c r="E36" s="490" t="s">
        <v>144</v>
      </c>
      <c r="F36" s="490" t="s">
        <v>138</v>
      </c>
      <c r="G36" s="490" t="s">
        <v>162</v>
      </c>
      <c r="H36" s="490" t="s">
        <v>149</v>
      </c>
      <c r="I36" s="490" t="s">
        <v>147</v>
      </c>
      <c r="J36" s="490" t="s">
        <v>142</v>
      </c>
      <c r="K36" s="490" t="s">
        <v>168</v>
      </c>
      <c r="L36" s="490" t="s">
        <v>148</v>
      </c>
      <c r="M36" s="490" t="s">
        <v>157</v>
      </c>
      <c r="N36" s="490" t="s">
        <v>146</v>
      </c>
      <c r="O36" s="490" t="s">
        <v>141</v>
      </c>
      <c r="P36" s="490" t="s">
        <v>147</v>
      </c>
    </row>
    <row r="37" spans="1:18" ht="20.100000000000001" customHeight="1">
      <c r="A37" s="204" t="s">
        <v>176</v>
      </c>
      <c r="B37" s="201" t="s">
        <v>135</v>
      </c>
      <c r="C37" s="205">
        <v>29500</v>
      </c>
      <c r="D37" s="205">
        <v>15000</v>
      </c>
      <c r="E37" s="205">
        <v>4960</v>
      </c>
      <c r="F37" s="205">
        <v>32100</v>
      </c>
      <c r="G37" s="205">
        <v>9540</v>
      </c>
      <c r="H37" s="205">
        <v>20300</v>
      </c>
      <c r="I37" s="205">
        <v>8480</v>
      </c>
      <c r="J37" s="205">
        <v>18000</v>
      </c>
      <c r="K37" s="205">
        <v>11900</v>
      </c>
      <c r="L37" s="205">
        <v>20200</v>
      </c>
      <c r="M37" s="205">
        <v>2900</v>
      </c>
      <c r="N37" s="205">
        <v>6320</v>
      </c>
      <c r="O37" s="205">
        <v>12700</v>
      </c>
      <c r="P37" s="205">
        <v>12700</v>
      </c>
    </row>
    <row r="38" spans="1:18" ht="20.100000000000001" customHeight="1">
      <c r="A38" s="207"/>
      <c r="B38" s="201" t="s">
        <v>136</v>
      </c>
      <c r="C38" s="210">
        <v>2.0401106500691562</v>
      </c>
      <c r="D38" s="210">
        <v>2.7257859349445757</v>
      </c>
      <c r="E38" s="210">
        <v>3.2082794307891334</v>
      </c>
      <c r="F38" s="210">
        <v>2.356828193832599</v>
      </c>
      <c r="G38" s="210">
        <v>0.76749798873692676</v>
      </c>
      <c r="H38" s="210">
        <v>2.7314316469321849</v>
      </c>
      <c r="I38" s="210">
        <v>2.7712418300653594</v>
      </c>
      <c r="J38" s="210">
        <v>3.1757233592095977</v>
      </c>
      <c r="K38" s="210">
        <v>2.5602409638554215</v>
      </c>
      <c r="L38" s="210">
        <v>2.2729830088893888</v>
      </c>
      <c r="M38" s="210">
        <v>2.0027624309392267</v>
      </c>
      <c r="N38" s="210">
        <v>2.5556004852405985</v>
      </c>
      <c r="O38" s="210">
        <v>2.1683455694041318</v>
      </c>
      <c r="P38" s="210">
        <v>0.57753524329240558</v>
      </c>
    </row>
    <row r="39" spans="1:18" ht="20.100000000000001" customHeight="1">
      <c r="A39" s="536" t="s">
        <v>177</v>
      </c>
      <c r="B39" s="201" t="s">
        <v>135</v>
      </c>
      <c r="C39" s="200">
        <v>1078200</v>
      </c>
      <c r="D39" s="200">
        <v>329900</v>
      </c>
      <c r="E39" s="200">
        <v>99910</v>
      </c>
      <c r="F39" s="200">
        <v>885000</v>
      </c>
      <c r="G39" s="200">
        <v>1127740</v>
      </c>
      <c r="H39" s="200">
        <v>458400</v>
      </c>
      <c r="I39" s="200">
        <v>182210</v>
      </c>
      <c r="J39" s="200">
        <v>485900</v>
      </c>
      <c r="K39" s="200">
        <v>281600</v>
      </c>
      <c r="L39" s="200">
        <v>660300</v>
      </c>
      <c r="M39" s="200">
        <v>115320</v>
      </c>
      <c r="N39" s="200">
        <v>159280</v>
      </c>
      <c r="O39" s="200">
        <v>497800</v>
      </c>
      <c r="P39" s="200">
        <v>2034600</v>
      </c>
    </row>
    <row r="40" spans="1:18" ht="20.100000000000001" customHeight="1">
      <c r="A40" s="540"/>
      <c r="B40" s="201" t="s">
        <v>136</v>
      </c>
      <c r="C40" s="202">
        <v>74.564315352697093</v>
      </c>
      <c r="D40" s="202">
        <v>59.949118662547697</v>
      </c>
      <c r="E40" s="202">
        <v>64.6248382923674</v>
      </c>
      <c r="F40" s="202">
        <v>64.977973568281939</v>
      </c>
      <c r="G40" s="202">
        <v>90.72727272727272</v>
      </c>
      <c r="H40" s="202">
        <v>61.67922497308934</v>
      </c>
      <c r="I40" s="202">
        <v>59.545751633986931</v>
      </c>
      <c r="J40" s="202">
        <v>85.72688779110797</v>
      </c>
      <c r="K40" s="202">
        <v>60.585197934595527</v>
      </c>
      <c r="L40" s="202">
        <v>74.29953865196353</v>
      </c>
      <c r="M40" s="202">
        <v>79.640883977900558</v>
      </c>
      <c r="N40" s="202">
        <v>64.407602102709262</v>
      </c>
      <c r="O40" s="202">
        <v>84.992316885777697</v>
      </c>
      <c r="P40" s="202">
        <v>92.52387448840382</v>
      </c>
    </row>
    <row r="41" spans="1:18" ht="20.100000000000001" customHeight="1">
      <c r="A41" s="211" t="s">
        <v>178</v>
      </c>
      <c r="B41" s="212"/>
      <c r="C41" s="212"/>
      <c r="D41" s="212"/>
      <c r="E41" s="212"/>
      <c r="F41" s="212"/>
      <c r="G41" s="212"/>
      <c r="H41" s="212"/>
      <c r="I41" s="212"/>
      <c r="J41" s="212"/>
      <c r="K41" s="212"/>
      <c r="L41" s="212"/>
      <c r="M41" s="212"/>
      <c r="N41" s="212"/>
      <c r="O41" s="212"/>
      <c r="P41" s="213"/>
    </row>
    <row r="42" spans="1:18" ht="20.100000000000001" customHeight="1">
      <c r="H42" s="214" t="s">
        <v>179</v>
      </c>
    </row>
    <row r="45" spans="1:18" ht="20.100000000000001" customHeight="1">
      <c r="A45" s="215" t="s">
        <v>553</v>
      </c>
      <c r="C45" s="91"/>
      <c r="D45" s="91"/>
      <c r="E45" s="91"/>
      <c r="F45" s="216"/>
      <c r="G45" s="91"/>
      <c r="H45" s="91"/>
      <c r="I45" s="91"/>
      <c r="J45" s="216"/>
      <c r="K45" s="91"/>
      <c r="L45" s="91"/>
      <c r="M45" s="91"/>
      <c r="N45" s="91"/>
      <c r="O45" s="91"/>
      <c r="P45" s="91"/>
      <c r="Q45" s="91"/>
      <c r="R45" s="91"/>
    </row>
    <row r="46" spans="1:18" ht="20.100000000000001" customHeight="1">
      <c r="B46" s="459" t="s">
        <v>554</v>
      </c>
      <c r="C46" s="94"/>
      <c r="D46" s="94"/>
      <c r="E46" s="94"/>
      <c r="F46" s="94"/>
      <c r="G46" s="94"/>
      <c r="H46" s="94"/>
      <c r="I46" s="94"/>
      <c r="J46" s="94"/>
      <c r="K46" s="94"/>
      <c r="L46" s="94"/>
      <c r="M46" s="94"/>
      <c r="N46" s="91"/>
      <c r="O46" s="94"/>
      <c r="P46" s="94"/>
      <c r="Q46" s="94"/>
      <c r="R46" s="217" t="s">
        <v>78</v>
      </c>
    </row>
    <row r="47" spans="1:18" ht="20.100000000000001" customHeight="1">
      <c r="A47" s="541" t="s">
        <v>180</v>
      </c>
      <c r="B47" s="535"/>
      <c r="C47" s="533" t="s">
        <v>181</v>
      </c>
      <c r="D47" s="533"/>
      <c r="E47" s="533"/>
      <c r="F47" s="533"/>
      <c r="G47" s="533" t="s">
        <v>182</v>
      </c>
      <c r="H47" s="533"/>
      <c r="I47" s="533"/>
      <c r="J47" s="533"/>
      <c r="K47" s="533" t="s">
        <v>183</v>
      </c>
      <c r="L47" s="533"/>
      <c r="M47" s="533"/>
      <c r="N47" s="533"/>
      <c r="O47" s="533" t="s">
        <v>184</v>
      </c>
      <c r="P47" s="533"/>
      <c r="Q47" s="533"/>
      <c r="R47" s="533"/>
    </row>
    <row r="48" spans="1:18" ht="20.100000000000001" customHeight="1">
      <c r="A48" s="542"/>
      <c r="B48" s="531"/>
      <c r="C48" s="497" t="s">
        <v>185</v>
      </c>
      <c r="D48" s="533" t="s">
        <v>186</v>
      </c>
      <c r="E48" s="533"/>
      <c r="F48" s="533"/>
      <c r="G48" s="497" t="s">
        <v>185</v>
      </c>
      <c r="H48" s="533" t="s">
        <v>186</v>
      </c>
      <c r="I48" s="533"/>
      <c r="J48" s="533"/>
      <c r="K48" s="497" t="s">
        <v>185</v>
      </c>
      <c r="L48" s="533" t="s">
        <v>186</v>
      </c>
      <c r="M48" s="533"/>
      <c r="N48" s="533"/>
      <c r="O48" s="497" t="s">
        <v>185</v>
      </c>
      <c r="P48" s="533" t="s">
        <v>186</v>
      </c>
      <c r="Q48" s="533"/>
      <c r="R48" s="533"/>
    </row>
    <row r="49" spans="1:18" ht="20.100000000000001" customHeight="1">
      <c r="A49" s="543"/>
      <c r="B49" s="544"/>
      <c r="C49" s="498"/>
      <c r="D49" s="218" t="s">
        <v>187</v>
      </c>
      <c r="E49" s="218" t="s">
        <v>188</v>
      </c>
      <c r="F49" s="218" t="s">
        <v>189</v>
      </c>
      <c r="G49" s="498"/>
      <c r="H49" s="218" t="s">
        <v>187</v>
      </c>
      <c r="I49" s="218" t="s">
        <v>188</v>
      </c>
      <c r="J49" s="218" t="s">
        <v>189</v>
      </c>
      <c r="K49" s="498"/>
      <c r="L49" s="218" t="s">
        <v>187</v>
      </c>
      <c r="M49" s="218" t="s">
        <v>188</v>
      </c>
      <c r="N49" s="218" t="s">
        <v>189</v>
      </c>
      <c r="O49" s="498"/>
      <c r="P49" s="218" t="s">
        <v>187</v>
      </c>
      <c r="Q49" s="218" t="s">
        <v>188</v>
      </c>
      <c r="R49" s="218" t="s">
        <v>189</v>
      </c>
    </row>
    <row r="50" spans="1:18" ht="20.100000000000001" customHeight="1">
      <c r="A50" s="534" t="s">
        <v>190</v>
      </c>
      <c r="B50" s="535"/>
      <c r="C50" s="219">
        <v>1211000</v>
      </c>
      <c r="D50" s="220">
        <v>1127000</v>
      </c>
      <c r="E50" s="220">
        <v>56400</v>
      </c>
      <c r="F50" s="220">
        <v>28100</v>
      </c>
      <c r="G50" s="220">
        <v>1316000</v>
      </c>
      <c r="H50" s="220">
        <v>1178000</v>
      </c>
      <c r="I50" s="220">
        <v>99900</v>
      </c>
      <c r="J50" s="220">
        <v>38500</v>
      </c>
      <c r="K50" s="220">
        <v>1310000</v>
      </c>
      <c r="L50" s="220">
        <v>1144000</v>
      </c>
      <c r="M50" s="220">
        <v>104700</v>
      </c>
      <c r="N50" s="220">
        <v>61600</v>
      </c>
      <c r="O50" s="220">
        <v>1298000</v>
      </c>
      <c r="P50" s="220">
        <v>1097000</v>
      </c>
      <c r="Q50" s="220">
        <v>124500</v>
      </c>
      <c r="R50" s="220">
        <v>76500</v>
      </c>
    </row>
    <row r="51" spans="1:18" ht="20.100000000000001" customHeight="1">
      <c r="A51" s="530" t="s">
        <v>87</v>
      </c>
      <c r="B51" s="531"/>
      <c r="C51" s="148">
        <v>524100</v>
      </c>
      <c r="D51" s="148">
        <v>515500</v>
      </c>
      <c r="E51" s="148">
        <v>7230</v>
      </c>
      <c r="F51" s="148">
        <v>1420</v>
      </c>
      <c r="G51" s="148">
        <v>465500</v>
      </c>
      <c r="H51" s="148">
        <v>459100</v>
      </c>
      <c r="I51" s="148">
        <v>5230</v>
      </c>
      <c r="J51" s="148">
        <v>1210</v>
      </c>
      <c r="K51" s="148">
        <v>468400</v>
      </c>
      <c r="L51" s="148">
        <v>462200</v>
      </c>
      <c r="M51" s="148">
        <v>4960</v>
      </c>
      <c r="N51" s="148">
        <v>1240</v>
      </c>
      <c r="O51" s="148">
        <v>470600</v>
      </c>
      <c r="P51" s="148">
        <v>464000</v>
      </c>
      <c r="Q51" s="148">
        <v>5130</v>
      </c>
      <c r="R51" s="148">
        <v>1430</v>
      </c>
    </row>
    <row r="52" spans="1:18" ht="20.100000000000001" customHeight="1">
      <c r="A52" s="530" t="s">
        <v>89</v>
      </c>
      <c r="B52" s="531"/>
      <c r="C52" s="148">
        <v>112400</v>
      </c>
      <c r="D52" s="148">
        <v>107100</v>
      </c>
      <c r="E52" s="148">
        <v>5200</v>
      </c>
      <c r="F52" s="148">
        <v>115</v>
      </c>
      <c r="G52" s="148">
        <v>106300</v>
      </c>
      <c r="H52" s="148">
        <v>100200</v>
      </c>
      <c r="I52" s="148">
        <v>5880</v>
      </c>
      <c r="J52" s="148">
        <v>237</v>
      </c>
      <c r="K52" s="148">
        <v>97800</v>
      </c>
      <c r="L52" s="148">
        <v>93400</v>
      </c>
      <c r="M52" s="148">
        <v>4230</v>
      </c>
      <c r="N52" s="148">
        <v>210</v>
      </c>
      <c r="O52" s="148">
        <v>98600</v>
      </c>
      <c r="P52" s="148">
        <v>94400</v>
      </c>
      <c r="Q52" s="148">
        <v>4030</v>
      </c>
      <c r="R52" s="148">
        <v>176</v>
      </c>
    </row>
    <row r="53" spans="1:18" ht="20.100000000000001" customHeight="1">
      <c r="A53" s="530" t="s">
        <v>91</v>
      </c>
      <c r="B53" s="531"/>
      <c r="C53" s="148">
        <v>1250000</v>
      </c>
      <c r="D53" s="148">
        <v>932000</v>
      </c>
      <c r="E53" s="148">
        <v>306300</v>
      </c>
      <c r="F53" s="148">
        <v>11700</v>
      </c>
      <c r="G53" s="148">
        <v>1170000</v>
      </c>
      <c r="H53" s="148">
        <v>864200</v>
      </c>
      <c r="I53" s="148">
        <v>292200</v>
      </c>
      <c r="J53" s="148">
        <v>13600</v>
      </c>
      <c r="K53" s="148">
        <v>1161000</v>
      </c>
      <c r="L53" s="148">
        <v>870900</v>
      </c>
      <c r="M53" s="148">
        <v>270500</v>
      </c>
      <c r="N53" s="148">
        <v>19600</v>
      </c>
      <c r="O53" s="148">
        <v>1105000</v>
      </c>
      <c r="P53" s="148">
        <v>821000</v>
      </c>
      <c r="Q53" s="148">
        <v>268100</v>
      </c>
      <c r="R53" s="148">
        <v>15900</v>
      </c>
    </row>
    <row r="54" spans="1:18" ht="20.100000000000001" customHeight="1">
      <c r="A54" s="530" t="s">
        <v>93</v>
      </c>
      <c r="B54" s="531"/>
      <c r="C54" s="148">
        <v>1022000</v>
      </c>
      <c r="D54" s="148">
        <v>841100</v>
      </c>
      <c r="E54" s="148">
        <v>172300</v>
      </c>
      <c r="F54" s="148">
        <v>8630</v>
      </c>
      <c r="G54" s="148">
        <v>1027000</v>
      </c>
      <c r="H54" s="148">
        <v>881700</v>
      </c>
      <c r="I54" s="148">
        <v>136000</v>
      </c>
      <c r="J54" s="148">
        <v>9260</v>
      </c>
      <c r="K54" s="148">
        <v>1124000</v>
      </c>
      <c r="L54" s="148">
        <v>913500</v>
      </c>
      <c r="M54" s="148">
        <v>194100</v>
      </c>
      <c r="N54" s="148">
        <v>16400</v>
      </c>
      <c r="O54" s="148">
        <v>1107000</v>
      </c>
      <c r="P54" s="148">
        <v>866100</v>
      </c>
      <c r="Q54" s="148">
        <v>223100</v>
      </c>
      <c r="R54" s="148">
        <v>17800</v>
      </c>
    </row>
    <row r="55" spans="1:18" ht="20.100000000000001" customHeight="1">
      <c r="A55" s="530" t="s">
        <v>94</v>
      </c>
      <c r="B55" s="531"/>
      <c r="C55" s="148">
        <v>634600</v>
      </c>
      <c r="D55" s="148">
        <v>591500</v>
      </c>
      <c r="E55" s="148">
        <v>40400</v>
      </c>
      <c r="F55" s="148">
        <v>2720</v>
      </c>
      <c r="G55" s="148">
        <v>665600</v>
      </c>
      <c r="H55" s="148">
        <v>625000</v>
      </c>
      <c r="I55" s="148">
        <v>37400</v>
      </c>
      <c r="J55" s="148">
        <v>3170</v>
      </c>
      <c r="K55" s="148">
        <v>653400</v>
      </c>
      <c r="L55" s="148">
        <v>613300</v>
      </c>
      <c r="M55" s="148">
        <v>35800</v>
      </c>
      <c r="N55" s="148">
        <v>4260</v>
      </c>
      <c r="O55" s="148">
        <v>670200</v>
      </c>
      <c r="P55" s="148">
        <v>630900</v>
      </c>
      <c r="Q55" s="148">
        <v>35600</v>
      </c>
      <c r="R55" s="148">
        <v>3730</v>
      </c>
    </row>
    <row r="56" spans="1:18" ht="20.100000000000001" customHeight="1">
      <c r="A56" s="530" t="s">
        <v>95</v>
      </c>
      <c r="B56" s="531"/>
      <c r="C56" s="148">
        <v>263200</v>
      </c>
      <c r="D56" s="148">
        <v>258700</v>
      </c>
      <c r="E56" s="148">
        <v>4030</v>
      </c>
      <c r="F56" s="148">
        <v>480</v>
      </c>
      <c r="G56" s="148">
        <v>248600</v>
      </c>
      <c r="H56" s="148">
        <v>244600</v>
      </c>
      <c r="I56" s="148">
        <v>3500</v>
      </c>
      <c r="J56" s="148">
        <v>509</v>
      </c>
      <c r="K56" s="148">
        <v>237400</v>
      </c>
      <c r="L56" s="148">
        <v>233400</v>
      </c>
      <c r="M56" s="148">
        <v>3470</v>
      </c>
      <c r="N56" s="148">
        <v>540</v>
      </c>
      <c r="O56" s="148">
        <v>236100</v>
      </c>
      <c r="P56" s="148">
        <v>232600</v>
      </c>
      <c r="Q56" s="148">
        <v>3190</v>
      </c>
      <c r="R56" s="148">
        <v>326</v>
      </c>
    </row>
    <row r="57" spans="1:18" ht="20.100000000000001" customHeight="1">
      <c r="A57" s="530" t="s">
        <v>97</v>
      </c>
      <c r="B57" s="531"/>
      <c r="C57" s="148">
        <v>577300</v>
      </c>
      <c r="D57" s="148">
        <v>511600</v>
      </c>
      <c r="E57" s="148">
        <v>61200</v>
      </c>
      <c r="F57" s="148">
        <v>4540</v>
      </c>
      <c r="G57" s="148">
        <v>562900</v>
      </c>
      <c r="H57" s="148">
        <v>493300</v>
      </c>
      <c r="I57" s="148">
        <v>65700</v>
      </c>
      <c r="J57" s="148">
        <v>3910</v>
      </c>
      <c r="K57" s="148">
        <v>563000</v>
      </c>
      <c r="L57" s="148">
        <v>487000</v>
      </c>
      <c r="M57" s="148">
        <v>71400</v>
      </c>
      <c r="N57" s="148">
        <v>4570</v>
      </c>
      <c r="O57" s="148">
        <v>502800</v>
      </c>
      <c r="P57" s="148">
        <v>444900</v>
      </c>
      <c r="Q57" s="148">
        <v>53700</v>
      </c>
      <c r="R57" s="148">
        <v>4220</v>
      </c>
    </row>
    <row r="58" spans="1:18" ht="20.100000000000001" customHeight="1">
      <c r="A58" s="530" t="s">
        <v>191</v>
      </c>
      <c r="B58" s="531"/>
      <c r="C58" s="148">
        <v>400000</v>
      </c>
      <c r="D58" s="148">
        <v>392800</v>
      </c>
      <c r="E58" s="148">
        <v>6080</v>
      </c>
      <c r="F58" s="148">
        <v>1130</v>
      </c>
      <c r="G58" s="148">
        <v>389100</v>
      </c>
      <c r="H58" s="148">
        <v>377200</v>
      </c>
      <c r="I58" s="148">
        <v>9400</v>
      </c>
      <c r="J58" s="148">
        <v>2500</v>
      </c>
      <c r="K58" s="148">
        <v>383100</v>
      </c>
      <c r="L58" s="148">
        <v>370300</v>
      </c>
      <c r="M58" s="148">
        <v>10300</v>
      </c>
      <c r="N58" s="148">
        <v>2460</v>
      </c>
      <c r="O58" s="148">
        <v>375600</v>
      </c>
      <c r="P58" s="148">
        <v>361000</v>
      </c>
      <c r="Q58" s="148">
        <v>11200</v>
      </c>
      <c r="R58" s="148">
        <v>3390</v>
      </c>
    </row>
    <row r="59" spans="1:18" ht="20.100000000000001" customHeight="1">
      <c r="A59" s="530" t="s">
        <v>192</v>
      </c>
      <c r="B59" s="531"/>
      <c r="C59" s="148">
        <v>718700</v>
      </c>
      <c r="D59" s="148">
        <v>679000</v>
      </c>
      <c r="E59" s="148">
        <v>30100</v>
      </c>
      <c r="F59" s="148">
        <v>9560</v>
      </c>
      <c r="G59" s="148">
        <v>736600</v>
      </c>
      <c r="H59" s="148">
        <v>687800</v>
      </c>
      <c r="I59" s="148">
        <v>41300</v>
      </c>
      <c r="J59" s="148">
        <v>7480</v>
      </c>
      <c r="K59" s="148">
        <v>723700</v>
      </c>
      <c r="L59" s="148">
        <v>677500</v>
      </c>
      <c r="M59" s="148">
        <v>38100</v>
      </c>
      <c r="N59" s="148">
        <v>8120</v>
      </c>
      <c r="O59" s="148">
        <v>715800</v>
      </c>
      <c r="P59" s="148">
        <v>670900</v>
      </c>
      <c r="Q59" s="148">
        <v>38200</v>
      </c>
      <c r="R59" s="148">
        <v>6740</v>
      </c>
    </row>
    <row r="60" spans="1:18" ht="20.100000000000001" customHeight="1">
      <c r="A60" s="530" t="s">
        <v>193</v>
      </c>
      <c r="B60" s="531"/>
      <c r="C60" s="148">
        <v>2001000</v>
      </c>
      <c r="D60" s="148">
        <v>660000</v>
      </c>
      <c r="E60" s="148">
        <v>1341000</v>
      </c>
      <c r="F60" s="70" t="s">
        <v>194</v>
      </c>
      <c r="G60" s="148">
        <v>2055000</v>
      </c>
      <c r="H60" s="148">
        <v>667000</v>
      </c>
      <c r="I60" s="148">
        <v>1388000</v>
      </c>
      <c r="J60" s="70" t="s">
        <v>194</v>
      </c>
      <c r="K60" s="148">
        <v>2006000</v>
      </c>
      <c r="L60" s="148">
        <v>635000</v>
      </c>
      <c r="M60" s="148">
        <v>1371000</v>
      </c>
      <c r="N60" s="70" t="s">
        <v>194</v>
      </c>
      <c r="O60" s="148">
        <v>1818000</v>
      </c>
      <c r="P60" s="148">
        <v>590000</v>
      </c>
      <c r="Q60" s="148">
        <v>1228000</v>
      </c>
      <c r="R60" s="70" t="s">
        <v>194</v>
      </c>
    </row>
    <row r="61" spans="1:18" ht="20.100000000000001" customHeight="1">
      <c r="A61" s="530" t="s">
        <v>195</v>
      </c>
      <c r="B61" s="531"/>
      <c r="C61" s="148">
        <v>122300</v>
      </c>
      <c r="D61" s="148">
        <v>122000</v>
      </c>
      <c r="E61" s="148">
        <v>260</v>
      </c>
      <c r="F61" s="148">
        <v>76</v>
      </c>
      <c r="G61" s="148">
        <v>127200</v>
      </c>
      <c r="H61" s="148">
        <v>126900</v>
      </c>
      <c r="I61" s="148">
        <v>34</v>
      </c>
      <c r="J61" s="148">
        <v>219</v>
      </c>
      <c r="K61" s="148">
        <v>122800</v>
      </c>
      <c r="L61" s="148">
        <v>122500</v>
      </c>
      <c r="M61" s="148">
        <v>27</v>
      </c>
      <c r="N61" s="148">
        <v>306</v>
      </c>
      <c r="O61" s="148">
        <v>127000</v>
      </c>
      <c r="P61" s="148">
        <v>126900</v>
      </c>
      <c r="Q61" s="148">
        <v>10</v>
      </c>
      <c r="R61" s="148">
        <v>126</v>
      </c>
    </row>
    <row r="62" spans="1:18" ht="20.100000000000001" customHeight="1">
      <c r="A62" s="530" t="s">
        <v>43</v>
      </c>
      <c r="B62" s="531"/>
      <c r="C62" s="148">
        <v>234200</v>
      </c>
      <c r="D62" s="148">
        <v>218000</v>
      </c>
      <c r="E62" s="148">
        <v>15400</v>
      </c>
      <c r="F62" s="148">
        <v>799</v>
      </c>
      <c r="G62" s="148">
        <v>215000</v>
      </c>
      <c r="H62" s="148">
        <v>192800</v>
      </c>
      <c r="I62" s="148">
        <v>21500</v>
      </c>
      <c r="J62" s="148">
        <v>749</v>
      </c>
      <c r="K62" s="148">
        <v>209800</v>
      </c>
      <c r="L62" s="148">
        <v>189300</v>
      </c>
      <c r="M62" s="148">
        <v>19900</v>
      </c>
      <c r="N62" s="148">
        <v>602</v>
      </c>
      <c r="O62" s="148">
        <v>207300</v>
      </c>
      <c r="P62" s="148">
        <v>187400</v>
      </c>
      <c r="Q62" s="148">
        <v>19200</v>
      </c>
      <c r="R62" s="148">
        <v>673</v>
      </c>
    </row>
    <row r="63" spans="1:18" ht="20.100000000000001" customHeight="1">
      <c r="A63" s="530" t="s">
        <v>44</v>
      </c>
      <c r="B63" s="531"/>
      <c r="C63" s="154">
        <v>510200</v>
      </c>
      <c r="D63" s="154">
        <v>461400</v>
      </c>
      <c r="E63" s="154">
        <v>19600</v>
      </c>
      <c r="F63" s="154">
        <v>29200</v>
      </c>
      <c r="G63" s="154">
        <v>546700</v>
      </c>
      <c r="H63" s="154">
        <v>473000</v>
      </c>
      <c r="I63" s="154">
        <v>40000</v>
      </c>
      <c r="J63" s="154">
        <v>33700</v>
      </c>
      <c r="K63" s="154">
        <v>537700</v>
      </c>
      <c r="L63" s="154">
        <v>463400</v>
      </c>
      <c r="M63" s="154">
        <v>37700</v>
      </c>
      <c r="N63" s="154">
        <v>36600</v>
      </c>
      <c r="O63" s="154">
        <v>555200</v>
      </c>
      <c r="P63" s="154">
        <v>477400</v>
      </c>
      <c r="Q63" s="154">
        <v>42700</v>
      </c>
      <c r="R63" s="154">
        <v>35100</v>
      </c>
    </row>
    <row r="64" spans="1:18" ht="20.100000000000001" customHeight="1">
      <c r="A64" s="514" t="s">
        <v>196</v>
      </c>
      <c r="B64" s="532"/>
      <c r="C64" s="221">
        <f>SUM(C50:C63)</f>
        <v>9581000</v>
      </c>
      <c r="D64" s="221">
        <f>SUM(D50:D63)</f>
        <v>7417700</v>
      </c>
      <c r="E64" s="221">
        <f>SUM(E50:E63)</f>
        <v>2065500</v>
      </c>
      <c r="F64" s="221">
        <f>SUM(F50:F63)</f>
        <v>98470</v>
      </c>
      <c r="G64" s="221">
        <f t="shared" ref="G64:R64" si="0">SUM(G50:G63)</f>
        <v>9631500</v>
      </c>
      <c r="H64" s="221">
        <f t="shared" si="0"/>
        <v>7370800</v>
      </c>
      <c r="I64" s="221">
        <f t="shared" si="0"/>
        <v>2146044</v>
      </c>
      <c r="J64" s="221">
        <f t="shared" si="0"/>
        <v>115044</v>
      </c>
      <c r="K64" s="221">
        <f t="shared" si="0"/>
        <v>9598100</v>
      </c>
      <c r="L64" s="221">
        <f t="shared" si="0"/>
        <v>7275700</v>
      </c>
      <c r="M64" s="221">
        <f t="shared" si="0"/>
        <v>2166187</v>
      </c>
      <c r="N64" s="221">
        <f t="shared" si="0"/>
        <v>156508</v>
      </c>
      <c r="O64" s="221">
        <f t="shared" si="0"/>
        <v>9287200</v>
      </c>
      <c r="P64" s="221">
        <f t="shared" si="0"/>
        <v>7064500</v>
      </c>
      <c r="Q64" s="221">
        <f t="shared" si="0"/>
        <v>2056660</v>
      </c>
      <c r="R64" s="221">
        <f t="shared" si="0"/>
        <v>166111</v>
      </c>
    </row>
    <row r="65" spans="1:18" ht="20.100000000000001" customHeight="1">
      <c r="A65" s="222" t="s">
        <v>197</v>
      </c>
      <c r="C65" s="223"/>
      <c r="D65" s="223"/>
      <c r="E65" s="223"/>
      <c r="F65" s="223"/>
      <c r="G65" s="223"/>
      <c r="H65" s="223"/>
      <c r="I65" s="223"/>
      <c r="J65" s="223"/>
      <c r="K65" s="224"/>
      <c r="L65" s="225"/>
      <c r="M65" s="225"/>
      <c r="N65" s="182"/>
      <c r="O65" s="224"/>
      <c r="P65" s="225"/>
      <c r="Q65" s="225"/>
      <c r="R65" s="182"/>
    </row>
    <row r="66" spans="1:18" ht="20.100000000000001" customHeight="1">
      <c r="A66" s="222" t="s">
        <v>198</v>
      </c>
      <c r="C66" s="223"/>
      <c r="D66" s="223"/>
      <c r="E66" s="223"/>
      <c r="F66" s="223"/>
      <c r="G66" s="223"/>
      <c r="H66" s="223"/>
      <c r="I66" s="223"/>
      <c r="J66" s="223"/>
      <c r="K66" s="224"/>
      <c r="L66" s="225"/>
      <c r="M66" s="225"/>
      <c r="N66" s="182"/>
      <c r="O66" s="224"/>
      <c r="P66" s="225"/>
      <c r="Q66" s="225"/>
      <c r="R66" s="182"/>
    </row>
    <row r="67" spans="1:18" ht="20.100000000000001" customHeight="1">
      <c r="A67" s="222" t="s">
        <v>199</v>
      </c>
      <c r="C67" s="223"/>
      <c r="D67" s="223"/>
      <c r="E67" s="223"/>
      <c r="F67" s="223"/>
      <c r="G67" s="223"/>
      <c r="H67" s="223"/>
      <c r="I67" s="223"/>
      <c r="J67" s="223"/>
      <c r="K67" s="224"/>
      <c r="L67" s="225"/>
      <c r="M67" s="225"/>
      <c r="N67" s="182"/>
      <c r="O67" s="224"/>
      <c r="P67" s="225"/>
      <c r="Q67" s="225"/>
      <c r="R67" s="182"/>
    </row>
    <row r="68" spans="1:18" ht="20.100000000000001" customHeight="1">
      <c r="A68" s="3" t="s">
        <v>200</v>
      </c>
      <c r="C68" s="223"/>
      <c r="D68" s="223"/>
      <c r="E68" s="223"/>
      <c r="F68" s="223"/>
      <c r="G68" s="223"/>
      <c r="H68" s="223"/>
      <c r="I68" s="223"/>
      <c r="J68" s="223"/>
      <c r="K68" s="226"/>
      <c r="L68" s="182"/>
      <c r="M68" s="182"/>
      <c r="N68" s="182"/>
      <c r="O68" s="226"/>
      <c r="P68" s="182"/>
      <c r="Q68" s="182"/>
      <c r="R68" s="182"/>
    </row>
    <row r="69" spans="1:18" ht="20.100000000000001" customHeight="1">
      <c r="A69" s="3" t="s">
        <v>201</v>
      </c>
      <c r="C69" s="223"/>
      <c r="D69" s="223"/>
      <c r="E69" s="223"/>
      <c r="F69" s="223"/>
      <c r="G69" s="223"/>
      <c r="H69" s="223"/>
      <c r="I69" s="223"/>
      <c r="J69" s="223"/>
      <c r="K69" s="226"/>
      <c r="L69" s="182"/>
      <c r="M69" s="182"/>
      <c r="N69" s="182"/>
      <c r="O69" s="226"/>
      <c r="P69" s="182"/>
      <c r="Q69" s="182"/>
      <c r="R69" s="182"/>
    </row>
    <row r="70" spans="1:18" ht="20.100000000000001" customHeight="1">
      <c r="K70" s="186"/>
      <c r="L70" s="186"/>
      <c r="M70"/>
      <c r="N70"/>
      <c r="O70"/>
      <c r="P70"/>
    </row>
  </sheetData>
  <mergeCells count="44">
    <mergeCell ref="H5:H6"/>
    <mergeCell ref="C5:C6"/>
    <mergeCell ref="D5:D6"/>
    <mergeCell ref="E5:E6"/>
    <mergeCell ref="F5:F6"/>
    <mergeCell ref="G5:G6"/>
    <mergeCell ref="O5:O6"/>
    <mergeCell ref="P5:P6"/>
    <mergeCell ref="A7:A8"/>
    <mergeCell ref="A39:A40"/>
    <mergeCell ref="A47:B49"/>
    <mergeCell ref="C47:F47"/>
    <mergeCell ref="G47:J47"/>
    <mergeCell ref="K47:N47"/>
    <mergeCell ref="O47:R47"/>
    <mergeCell ref="C48:C49"/>
    <mergeCell ref="I5:I6"/>
    <mergeCell ref="J5:J6"/>
    <mergeCell ref="K5:K6"/>
    <mergeCell ref="L5:L6"/>
    <mergeCell ref="M5:M6"/>
    <mergeCell ref="N5:N6"/>
    <mergeCell ref="A54:B54"/>
    <mergeCell ref="D48:F48"/>
    <mergeCell ref="G48:G49"/>
    <mergeCell ref="H48:J48"/>
    <mergeCell ref="K48:K49"/>
    <mergeCell ref="P48:R48"/>
    <mergeCell ref="A50:B50"/>
    <mergeCell ref="A51:B51"/>
    <mergeCell ref="A52:B52"/>
    <mergeCell ref="A53:B53"/>
    <mergeCell ref="L48:N48"/>
    <mergeCell ref="O48:O49"/>
    <mergeCell ref="A61:B61"/>
    <mergeCell ref="A62:B62"/>
    <mergeCell ref="A63:B63"/>
    <mergeCell ref="A64:B64"/>
    <mergeCell ref="A55:B55"/>
    <mergeCell ref="A56:B56"/>
    <mergeCell ref="A57:B57"/>
    <mergeCell ref="A58:B58"/>
    <mergeCell ref="A59:B59"/>
    <mergeCell ref="A60:B60"/>
  </mergeCells>
  <phoneticPr fontId="2"/>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78"/>
  <sheetViews>
    <sheetView showGridLines="0" workbookViewId="0">
      <selection activeCell="Y11" sqref="Y11"/>
    </sheetView>
  </sheetViews>
  <sheetFormatPr defaultRowHeight="17.100000000000001" customHeight="1"/>
  <cols>
    <col min="1" max="1" width="22.5" style="228" customWidth="1"/>
    <col min="2" max="25" width="7.75" style="228" customWidth="1"/>
    <col min="27" max="27" width="22.5" style="228" customWidth="1"/>
    <col min="28" max="51" width="7.75" style="228" customWidth="1"/>
  </cols>
  <sheetData>
    <row r="2" spans="1:51" ht="17.100000000000001" customHeight="1">
      <c r="A2" s="227" t="s">
        <v>555</v>
      </c>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row>
    <row r="3" spans="1:51" ht="17.100000000000001" customHeight="1">
      <c r="A3" s="230" t="s">
        <v>556</v>
      </c>
      <c r="AA3" s="231" t="s">
        <v>557</v>
      </c>
      <c r="AB3" s="229"/>
      <c r="AC3" s="229"/>
      <c r="AD3" s="229"/>
      <c r="AE3" s="229"/>
      <c r="AF3" s="229"/>
      <c r="AG3" s="229"/>
      <c r="AH3" s="229"/>
      <c r="AI3" s="229"/>
      <c r="AJ3" s="229"/>
      <c r="AK3" s="229"/>
      <c r="AL3" s="229"/>
      <c r="AM3" s="229"/>
      <c r="AN3" s="229"/>
      <c r="AO3" s="229"/>
      <c r="AP3" s="229"/>
      <c r="AQ3" s="229"/>
      <c r="AR3" s="229"/>
      <c r="AS3" s="229"/>
      <c r="AT3" s="229"/>
      <c r="AU3" s="229"/>
      <c r="AV3" s="229"/>
      <c r="AW3" s="232"/>
      <c r="AX3" s="232"/>
    </row>
    <row r="4" spans="1:51" ht="17.100000000000001" customHeight="1">
      <c r="W4" s="232"/>
      <c r="Y4" s="233" t="s">
        <v>202</v>
      </c>
      <c r="AA4" s="229"/>
      <c r="AB4" s="229"/>
      <c r="AC4" s="229"/>
      <c r="AD4" s="229"/>
      <c r="AE4" s="229"/>
      <c r="AF4" s="229"/>
      <c r="AG4" s="229"/>
      <c r="AH4" s="229"/>
      <c r="AI4" s="229"/>
      <c r="AJ4" s="229"/>
      <c r="AK4" s="229"/>
      <c r="AL4" s="229"/>
      <c r="AM4" s="229"/>
      <c r="AN4" s="229"/>
      <c r="AO4" s="229"/>
      <c r="AP4" s="229"/>
      <c r="AQ4" s="229"/>
      <c r="AR4" s="229"/>
      <c r="AS4" s="229"/>
      <c r="AT4" s="229"/>
      <c r="AU4" s="229"/>
      <c r="AV4" s="229"/>
      <c r="AW4" s="232"/>
      <c r="AY4" s="233" t="s">
        <v>203</v>
      </c>
    </row>
    <row r="5" spans="1:51" ht="17.100000000000001" customHeight="1">
      <c r="A5" s="234"/>
      <c r="B5" s="235" t="s">
        <v>204</v>
      </c>
      <c r="C5" s="236" t="s">
        <v>205</v>
      </c>
      <c r="D5" s="236" t="s">
        <v>206</v>
      </c>
      <c r="E5" s="236" t="s">
        <v>207</v>
      </c>
      <c r="F5" s="236" t="s">
        <v>208</v>
      </c>
      <c r="G5" s="236" t="s">
        <v>209</v>
      </c>
      <c r="H5" s="236" t="s">
        <v>210</v>
      </c>
      <c r="I5" s="236" t="s">
        <v>211</v>
      </c>
      <c r="J5" s="236" t="s">
        <v>212</v>
      </c>
      <c r="K5" s="236" t="s">
        <v>213</v>
      </c>
      <c r="L5" s="236" t="s">
        <v>214</v>
      </c>
      <c r="M5" s="236" t="s">
        <v>215</v>
      </c>
      <c r="N5" s="236" t="s">
        <v>216</v>
      </c>
      <c r="O5" s="236">
        <v>6</v>
      </c>
      <c r="P5" s="236">
        <v>8</v>
      </c>
      <c r="Q5" s="236">
        <v>10</v>
      </c>
      <c r="R5" s="236">
        <v>12</v>
      </c>
      <c r="S5" s="236">
        <v>14</v>
      </c>
      <c r="T5" s="236">
        <v>16</v>
      </c>
      <c r="U5" s="236">
        <v>18</v>
      </c>
      <c r="V5" s="236">
        <v>20</v>
      </c>
      <c r="W5" s="236">
        <v>22</v>
      </c>
      <c r="X5" s="236">
        <v>24</v>
      </c>
      <c r="Y5" s="236">
        <v>26</v>
      </c>
      <c r="AA5" s="234"/>
      <c r="AB5" s="237" t="s">
        <v>204</v>
      </c>
      <c r="AC5" s="238" t="s">
        <v>217</v>
      </c>
      <c r="AD5" s="238" t="s">
        <v>206</v>
      </c>
      <c r="AE5" s="238" t="s">
        <v>207</v>
      </c>
      <c r="AF5" s="238" t="s">
        <v>208</v>
      </c>
      <c r="AG5" s="235">
        <v>53</v>
      </c>
      <c r="AH5" s="236">
        <v>55</v>
      </c>
      <c r="AI5" s="236">
        <v>57</v>
      </c>
      <c r="AJ5" s="236">
        <v>59</v>
      </c>
      <c r="AK5" s="236" t="s">
        <v>218</v>
      </c>
      <c r="AL5" s="236">
        <v>63</v>
      </c>
      <c r="AM5" s="236" t="s">
        <v>215</v>
      </c>
      <c r="AN5" s="236">
        <v>4</v>
      </c>
      <c r="AO5" s="236">
        <v>6</v>
      </c>
      <c r="AP5" s="236">
        <v>8</v>
      </c>
      <c r="AQ5" s="236">
        <v>10</v>
      </c>
      <c r="AR5" s="236">
        <v>12</v>
      </c>
      <c r="AS5" s="236">
        <v>14</v>
      </c>
      <c r="AT5" s="236">
        <v>16</v>
      </c>
      <c r="AU5" s="236">
        <v>18</v>
      </c>
      <c r="AV5" s="236">
        <v>20</v>
      </c>
      <c r="AW5" s="236">
        <v>22</v>
      </c>
      <c r="AX5" s="236">
        <v>24</v>
      </c>
      <c r="AY5" s="236">
        <v>26</v>
      </c>
    </row>
    <row r="6" spans="1:51" ht="17.100000000000001" customHeight="1">
      <c r="A6" s="239" t="s">
        <v>219</v>
      </c>
      <c r="B6" s="240" t="s">
        <v>42</v>
      </c>
      <c r="C6" s="241" t="s">
        <v>42</v>
      </c>
      <c r="D6" s="241" t="s">
        <v>42</v>
      </c>
      <c r="E6" s="241" t="s">
        <v>42</v>
      </c>
      <c r="F6" s="241" t="s">
        <v>42</v>
      </c>
      <c r="G6" s="242">
        <v>135</v>
      </c>
      <c r="H6" s="242">
        <v>249</v>
      </c>
      <c r="I6" s="242">
        <v>147</v>
      </c>
      <c r="J6" s="243">
        <v>132</v>
      </c>
      <c r="K6" s="244">
        <v>136</v>
      </c>
      <c r="L6" s="242">
        <v>118</v>
      </c>
      <c r="M6" s="242">
        <v>97</v>
      </c>
      <c r="N6" s="242">
        <v>123</v>
      </c>
      <c r="O6" s="242">
        <v>80</v>
      </c>
      <c r="P6" s="242">
        <v>83</v>
      </c>
      <c r="Q6" s="242">
        <v>80</v>
      </c>
      <c r="R6" s="245">
        <v>80</v>
      </c>
      <c r="S6" s="243">
        <v>61</v>
      </c>
      <c r="T6" s="243">
        <v>58</v>
      </c>
      <c r="U6" s="243">
        <v>54</v>
      </c>
      <c r="V6" s="243">
        <v>52</v>
      </c>
      <c r="W6" s="246">
        <v>63</v>
      </c>
      <c r="X6" s="246">
        <v>58</v>
      </c>
      <c r="Y6" s="246">
        <v>48</v>
      </c>
      <c r="AA6" s="239" t="s">
        <v>219</v>
      </c>
      <c r="AB6" s="240" t="s">
        <v>42</v>
      </c>
      <c r="AC6" s="241" t="s">
        <v>42</v>
      </c>
      <c r="AD6" s="241" t="s">
        <v>42</v>
      </c>
      <c r="AE6" s="241" t="s">
        <v>42</v>
      </c>
      <c r="AF6" s="241" t="s">
        <v>42</v>
      </c>
      <c r="AG6" s="242">
        <v>1370</v>
      </c>
      <c r="AH6" s="242">
        <v>3350</v>
      </c>
      <c r="AI6" s="242">
        <v>1850</v>
      </c>
      <c r="AJ6" s="243">
        <v>1965</v>
      </c>
      <c r="AK6" s="244">
        <v>1911</v>
      </c>
      <c r="AL6" s="242">
        <v>1700</v>
      </c>
      <c r="AM6" s="242">
        <v>1410</v>
      </c>
      <c r="AN6" s="242">
        <v>1670</v>
      </c>
      <c r="AO6" s="242">
        <v>876</v>
      </c>
      <c r="AP6" s="242">
        <v>1328</v>
      </c>
      <c r="AQ6" s="242">
        <v>1244</v>
      </c>
      <c r="AR6" s="245">
        <v>1267</v>
      </c>
      <c r="AS6" s="243">
        <v>963</v>
      </c>
      <c r="AT6" s="243">
        <v>819</v>
      </c>
      <c r="AU6" s="243">
        <v>460</v>
      </c>
      <c r="AV6" s="243">
        <v>394</v>
      </c>
      <c r="AW6" s="246">
        <v>577</v>
      </c>
      <c r="AX6" s="246">
        <v>318</v>
      </c>
      <c r="AY6" s="246">
        <v>259</v>
      </c>
    </row>
    <row r="7" spans="1:51" ht="17.100000000000001" customHeight="1">
      <c r="A7" s="239" t="s">
        <v>220</v>
      </c>
      <c r="B7" s="247">
        <v>6060</v>
      </c>
      <c r="C7" s="241" t="s">
        <v>42</v>
      </c>
      <c r="D7" s="241" t="s">
        <v>42</v>
      </c>
      <c r="E7" s="241" t="s">
        <v>42</v>
      </c>
      <c r="F7" s="248">
        <v>6370</v>
      </c>
      <c r="G7" s="242">
        <v>6030</v>
      </c>
      <c r="H7" s="242">
        <v>6380</v>
      </c>
      <c r="I7" s="242">
        <v>7990</v>
      </c>
      <c r="J7" s="244">
        <v>8833</v>
      </c>
      <c r="K7" s="244">
        <v>9965</v>
      </c>
      <c r="L7" s="242">
        <v>11008</v>
      </c>
      <c r="M7" s="242">
        <v>10491</v>
      </c>
      <c r="N7" s="242">
        <v>8995</v>
      </c>
      <c r="O7" s="242">
        <v>7508</v>
      </c>
      <c r="P7" s="242">
        <v>6797</v>
      </c>
      <c r="Q7" s="242">
        <v>6560</v>
      </c>
      <c r="R7" s="242">
        <v>5759</v>
      </c>
      <c r="S7" s="249" t="s">
        <v>42</v>
      </c>
      <c r="T7" s="249" t="s">
        <v>42</v>
      </c>
      <c r="U7" s="249" t="s">
        <v>42</v>
      </c>
      <c r="V7" s="249" t="s">
        <v>42</v>
      </c>
      <c r="W7" s="249" t="s">
        <v>42</v>
      </c>
      <c r="X7" s="249" t="s">
        <v>42</v>
      </c>
      <c r="Y7" s="249" t="s">
        <v>221</v>
      </c>
      <c r="AA7" s="239" t="s">
        <v>220</v>
      </c>
      <c r="AB7" s="247">
        <v>14400</v>
      </c>
      <c r="AC7" s="241" t="s">
        <v>42</v>
      </c>
      <c r="AD7" s="241" t="s">
        <v>42</v>
      </c>
      <c r="AE7" s="241" t="s">
        <v>42</v>
      </c>
      <c r="AF7" s="248">
        <v>25800</v>
      </c>
      <c r="AG7" s="242">
        <v>24500</v>
      </c>
      <c r="AH7" s="242">
        <v>26600</v>
      </c>
      <c r="AI7" s="242">
        <v>27400</v>
      </c>
      <c r="AJ7" s="244">
        <v>30982</v>
      </c>
      <c r="AK7" s="244">
        <v>34889</v>
      </c>
      <c r="AL7" s="242">
        <v>38654</v>
      </c>
      <c r="AM7" s="242">
        <v>30567</v>
      </c>
      <c r="AN7" s="242">
        <v>27363</v>
      </c>
      <c r="AO7" s="242">
        <v>23475</v>
      </c>
      <c r="AP7" s="242">
        <v>23198</v>
      </c>
      <c r="AQ7" s="242">
        <v>24399</v>
      </c>
      <c r="AR7" s="242">
        <v>21708</v>
      </c>
      <c r="AS7" s="249" t="s">
        <v>222</v>
      </c>
      <c r="AT7" s="249" t="s">
        <v>222</v>
      </c>
      <c r="AU7" s="249" t="s">
        <v>222</v>
      </c>
      <c r="AV7" s="249" t="s">
        <v>222</v>
      </c>
      <c r="AW7" s="249" t="s">
        <v>222</v>
      </c>
      <c r="AX7" s="249" t="s">
        <v>222</v>
      </c>
      <c r="AY7" s="249" t="s">
        <v>42</v>
      </c>
    </row>
    <row r="8" spans="1:51" ht="17.100000000000001" customHeight="1">
      <c r="A8" s="239" t="s">
        <v>223</v>
      </c>
      <c r="B8" s="247">
        <v>264</v>
      </c>
      <c r="C8" s="248">
        <v>97</v>
      </c>
      <c r="D8" s="248">
        <v>162</v>
      </c>
      <c r="E8" s="248">
        <v>82</v>
      </c>
      <c r="F8" s="248">
        <v>104</v>
      </c>
      <c r="G8" s="242">
        <v>377</v>
      </c>
      <c r="H8" s="242">
        <v>488</v>
      </c>
      <c r="I8" s="242">
        <v>430</v>
      </c>
      <c r="J8" s="244">
        <v>452</v>
      </c>
      <c r="K8" s="244">
        <v>469</v>
      </c>
      <c r="L8" s="242">
        <v>550</v>
      </c>
      <c r="M8" s="242">
        <v>478</v>
      </c>
      <c r="N8" s="242">
        <v>672</v>
      </c>
      <c r="O8" s="242">
        <v>575</v>
      </c>
      <c r="P8" s="242">
        <v>528</v>
      </c>
      <c r="Q8" s="242">
        <v>230</v>
      </c>
      <c r="R8" s="242">
        <v>274</v>
      </c>
      <c r="S8" s="244">
        <v>268</v>
      </c>
      <c r="T8" s="244">
        <v>143</v>
      </c>
      <c r="U8" s="250">
        <v>159</v>
      </c>
      <c r="V8" s="250">
        <v>139</v>
      </c>
      <c r="W8" s="251">
        <v>119</v>
      </c>
      <c r="X8" s="251">
        <v>138</v>
      </c>
      <c r="Y8" s="251">
        <v>96</v>
      </c>
      <c r="AA8" s="239" t="s">
        <v>223</v>
      </c>
      <c r="AB8" s="247">
        <v>3260</v>
      </c>
      <c r="AC8" s="248">
        <v>1010</v>
      </c>
      <c r="AD8" s="248">
        <v>1640</v>
      </c>
      <c r="AE8" s="248">
        <v>1090</v>
      </c>
      <c r="AF8" s="248">
        <v>945</v>
      </c>
      <c r="AG8" s="242">
        <v>3500</v>
      </c>
      <c r="AH8" s="242">
        <v>3470</v>
      </c>
      <c r="AI8" s="242">
        <v>3560</v>
      </c>
      <c r="AJ8" s="244">
        <v>4132</v>
      </c>
      <c r="AK8" s="244">
        <v>4204</v>
      </c>
      <c r="AL8" s="242">
        <v>4411</v>
      </c>
      <c r="AM8" s="242">
        <v>3408</v>
      </c>
      <c r="AN8" s="242">
        <v>4494</v>
      </c>
      <c r="AO8" s="242">
        <v>3539</v>
      </c>
      <c r="AP8" s="242">
        <v>2039</v>
      </c>
      <c r="AQ8" s="242">
        <v>1100</v>
      </c>
      <c r="AR8" s="242">
        <v>1611</v>
      </c>
      <c r="AS8" s="244">
        <v>756</v>
      </c>
      <c r="AT8" s="244">
        <v>466</v>
      </c>
      <c r="AU8" s="250">
        <v>391</v>
      </c>
      <c r="AV8" s="250">
        <v>650</v>
      </c>
      <c r="AW8" s="251">
        <v>593</v>
      </c>
      <c r="AX8" s="251">
        <v>404</v>
      </c>
      <c r="AY8" s="251">
        <v>285</v>
      </c>
    </row>
    <row r="9" spans="1:51" ht="17.100000000000001" customHeight="1">
      <c r="A9" s="239" t="s">
        <v>224</v>
      </c>
      <c r="B9" s="247">
        <v>384</v>
      </c>
      <c r="C9" s="248">
        <v>334</v>
      </c>
      <c r="D9" s="248">
        <v>202</v>
      </c>
      <c r="E9" s="248">
        <v>352</v>
      </c>
      <c r="F9" s="248">
        <v>378</v>
      </c>
      <c r="G9" s="242">
        <v>379</v>
      </c>
      <c r="H9" s="242">
        <v>387</v>
      </c>
      <c r="I9" s="242">
        <v>518</v>
      </c>
      <c r="J9" s="244">
        <v>423</v>
      </c>
      <c r="K9" s="244">
        <v>592</v>
      </c>
      <c r="L9" s="242">
        <v>871</v>
      </c>
      <c r="M9" s="242">
        <v>1024</v>
      </c>
      <c r="N9" s="242">
        <v>997</v>
      </c>
      <c r="O9" s="242">
        <v>1768</v>
      </c>
      <c r="P9" s="242">
        <v>1414</v>
      </c>
      <c r="Q9" s="242">
        <v>1135</v>
      </c>
      <c r="R9" s="242">
        <v>1135</v>
      </c>
      <c r="S9" s="244">
        <v>1975</v>
      </c>
      <c r="T9" s="244">
        <v>3471</v>
      </c>
      <c r="U9" s="250">
        <v>3285</v>
      </c>
      <c r="V9" s="250">
        <v>3141</v>
      </c>
      <c r="W9" s="251">
        <v>2870</v>
      </c>
      <c r="X9" s="251">
        <v>1291</v>
      </c>
      <c r="Y9" s="251">
        <v>810</v>
      </c>
      <c r="AA9" s="239" t="s">
        <v>224</v>
      </c>
      <c r="AB9" s="247">
        <v>5430</v>
      </c>
      <c r="AC9" s="248">
        <v>6540</v>
      </c>
      <c r="AD9" s="248">
        <v>6020</v>
      </c>
      <c r="AE9" s="248">
        <v>7710</v>
      </c>
      <c r="AF9" s="248">
        <v>8190</v>
      </c>
      <c r="AG9" s="242">
        <v>5800</v>
      </c>
      <c r="AH9" s="242">
        <v>5040</v>
      </c>
      <c r="AI9" s="242">
        <v>6650</v>
      </c>
      <c r="AJ9" s="244">
        <v>4933</v>
      </c>
      <c r="AK9" s="244">
        <v>4733</v>
      </c>
      <c r="AL9" s="242">
        <v>6205</v>
      </c>
      <c r="AM9" s="242">
        <v>6693</v>
      </c>
      <c r="AN9" s="242">
        <v>6963</v>
      </c>
      <c r="AO9" s="242">
        <v>5094</v>
      </c>
      <c r="AP9" s="242">
        <v>5234</v>
      </c>
      <c r="AQ9" s="242">
        <v>4935</v>
      </c>
      <c r="AR9" s="242">
        <v>5685</v>
      </c>
      <c r="AS9" s="244">
        <v>4944</v>
      </c>
      <c r="AT9" s="244">
        <v>3620</v>
      </c>
      <c r="AU9" s="250">
        <v>3242</v>
      </c>
      <c r="AV9" s="250">
        <v>3091</v>
      </c>
      <c r="AW9" s="251">
        <v>2886</v>
      </c>
      <c r="AX9" s="251">
        <v>2707</v>
      </c>
      <c r="AY9" s="251">
        <v>2256</v>
      </c>
    </row>
    <row r="10" spans="1:51" ht="17.100000000000001" customHeight="1">
      <c r="A10" s="239" t="s">
        <v>225</v>
      </c>
      <c r="B10" s="240" t="s">
        <v>42</v>
      </c>
      <c r="C10" s="241" t="s">
        <v>42</v>
      </c>
      <c r="D10" s="241" t="s">
        <v>42</v>
      </c>
      <c r="E10" s="241" t="s">
        <v>42</v>
      </c>
      <c r="F10" s="241" t="s">
        <v>42</v>
      </c>
      <c r="G10" s="252" t="s">
        <v>42</v>
      </c>
      <c r="H10" s="252" t="s">
        <v>42</v>
      </c>
      <c r="I10" s="252" t="s">
        <v>42</v>
      </c>
      <c r="J10" s="249" t="s">
        <v>42</v>
      </c>
      <c r="K10" s="249" t="s">
        <v>42</v>
      </c>
      <c r="L10" s="252" t="s">
        <v>42</v>
      </c>
      <c r="M10" s="252" t="s">
        <v>42</v>
      </c>
      <c r="N10" s="252" t="s">
        <v>42</v>
      </c>
      <c r="O10" s="252" t="s">
        <v>42</v>
      </c>
      <c r="P10" s="252" t="s">
        <v>42</v>
      </c>
      <c r="Q10" s="252" t="s">
        <v>42</v>
      </c>
      <c r="R10" s="242">
        <v>30</v>
      </c>
      <c r="S10" s="244">
        <v>49</v>
      </c>
      <c r="T10" s="244">
        <v>63</v>
      </c>
      <c r="U10" s="250">
        <v>112</v>
      </c>
      <c r="V10" s="250">
        <v>71</v>
      </c>
      <c r="W10" s="251">
        <v>77</v>
      </c>
      <c r="X10" s="251">
        <v>81</v>
      </c>
      <c r="Y10" s="251">
        <v>68</v>
      </c>
      <c r="AA10" s="239" t="s">
        <v>225</v>
      </c>
      <c r="AB10" s="240" t="s">
        <v>42</v>
      </c>
      <c r="AC10" s="241" t="s">
        <v>42</v>
      </c>
      <c r="AD10" s="241" t="s">
        <v>42</v>
      </c>
      <c r="AE10" s="241" t="s">
        <v>42</v>
      </c>
      <c r="AF10" s="241" t="s">
        <v>42</v>
      </c>
      <c r="AG10" s="252" t="s">
        <v>42</v>
      </c>
      <c r="AH10" s="252" t="s">
        <v>42</v>
      </c>
      <c r="AI10" s="252" t="s">
        <v>42</v>
      </c>
      <c r="AJ10" s="249" t="s">
        <v>42</v>
      </c>
      <c r="AK10" s="249" t="s">
        <v>42</v>
      </c>
      <c r="AL10" s="252" t="s">
        <v>42</v>
      </c>
      <c r="AM10" s="252" t="s">
        <v>42</v>
      </c>
      <c r="AN10" s="252" t="s">
        <v>42</v>
      </c>
      <c r="AO10" s="252" t="s">
        <v>42</v>
      </c>
      <c r="AP10" s="252" t="s">
        <v>42</v>
      </c>
      <c r="AQ10" s="252" t="s">
        <v>42</v>
      </c>
      <c r="AR10" s="242">
        <v>176</v>
      </c>
      <c r="AS10" s="244">
        <v>205</v>
      </c>
      <c r="AT10" s="244">
        <v>210</v>
      </c>
      <c r="AU10" s="250">
        <v>268</v>
      </c>
      <c r="AV10" s="250">
        <v>245</v>
      </c>
      <c r="AW10" s="251">
        <v>247</v>
      </c>
      <c r="AX10" s="251">
        <v>247</v>
      </c>
      <c r="AY10" s="251">
        <v>233</v>
      </c>
    </row>
    <row r="11" spans="1:51" ht="17.100000000000001" customHeight="1">
      <c r="A11" s="239" t="s">
        <v>226</v>
      </c>
      <c r="B11" s="240" t="s">
        <v>42</v>
      </c>
      <c r="C11" s="241" t="s">
        <v>42</v>
      </c>
      <c r="D11" s="241" t="s">
        <v>42</v>
      </c>
      <c r="E11" s="241" t="s">
        <v>42</v>
      </c>
      <c r="F11" s="241" t="s">
        <v>42</v>
      </c>
      <c r="G11" s="242">
        <v>106</v>
      </c>
      <c r="H11" s="242">
        <v>104</v>
      </c>
      <c r="I11" s="242">
        <v>161</v>
      </c>
      <c r="J11" s="244">
        <v>156</v>
      </c>
      <c r="K11" s="244">
        <v>165</v>
      </c>
      <c r="L11" s="242">
        <v>183</v>
      </c>
      <c r="M11" s="242">
        <v>185</v>
      </c>
      <c r="N11" s="242">
        <v>206</v>
      </c>
      <c r="O11" s="242">
        <v>224</v>
      </c>
      <c r="P11" s="242">
        <v>181</v>
      </c>
      <c r="Q11" s="242">
        <v>200</v>
      </c>
      <c r="R11" s="242">
        <v>180</v>
      </c>
      <c r="S11" s="244">
        <v>173</v>
      </c>
      <c r="T11" s="244">
        <v>164</v>
      </c>
      <c r="U11" s="250">
        <v>152</v>
      </c>
      <c r="V11" s="250">
        <v>113</v>
      </c>
      <c r="W11" s="251">
        <v>121</v>
      </c>
      <c r="X11" s="251">
        <v>99</v>
      </c>
      <c r="Y11" s="251">
        <v>97</v>
      </c>
      <c r="AA11" s="239" t="s">
        <v>226</v>
      </c>
      <c r="AB11" s="240" t="s">
        <v>42</v>
      </c>
      <c r="AC11" s="241" t="s">
        <v>42</v>
      </c>
      <c r="AD11" s="241" t="s">
        <v>42</v>
      </c>
      <c r="AE11" s="241" t="s">
        <v>42</v>
      </c>
      <c r="AF11" s="241" t="s">
        <v>42</v>
      </c>
      <c r="AG11" s="242">
        <v>2070</v>
      </c>
      <c r="AH11" s="242">
        <v>1260</v>
      </c>
      <c r="AI11" s="242">
        <v>1930</v>
      </c>
      <c r="AJ11" s="244">
        <v>1748</v>
      </c>
      <c r="AK11" s="244">
        <v>1760</v>
      </c>
      <c r="AL11" s="242">
        <v>2348</v>
      </c>
      <c r="AM11" s="242">
        <v>2281</v>
      </c>
      <c r="AN11" s="242">
        <v>2531</v>
      </c>
      <c r="AO11" s="242">
        <v>2647</v>
      </c>
      <c r="AP11" s="242">
        <v>2611</v>
      </c>
      <c r="AQ11" s="242">
        <v>2587</v>
      </c>
      <c r="AR11" s="242">
        <v>2415</v>
      </c>
      <c r="AS11" s="244">
        <v>2112</v>
      </c>
      <c r="AT11" s="244">
        <v>2060</v>
      </c>
      <c r="AU11" s="250">
        <v>1834</v>
      </c>
      <c r="AV11" s="250">
        <v>1810</v>
      </c>
      <c r="AW11" s="251">
        <v>1304</v>
      </c>
      <c r="AX11" s="251">
        <v>858</v>
      </c>
      <c r="AY11" s="251">
        <v>782</v>
      </c>
    </row>
    <row r="12" spans="1:51" ht="17.100000000000001" customHeight="1">
      <c r="A12" s="239" t="s">
        <v>227</v>
      </c>
      <c r="B12" s="240" t="s">
        <v>42</v>
      </c>
      <c r="C12" s="241" t="s">
        <v>42</v>
      </c>
      <c r="D12" s="241" t="s">
        <v>42</v>
      </c>
      <c r="E12" s="241" t="s">
        <v>42</v>
      </c>
      <c r="F12" s="241" t="s">
        <v>42</v>
      </c>
      <c r="G12" s="242">
        <v>616</v>
      </c>
      <c r="H12" s="242">
        <v>657</v>
      </c>
      <c r="I12" s="242">
        <v>832</v>
      </c>
      <c r="J12" s="244">
        <v>633</v>
      </c>
      <c r="K12" s="244">
        <v>576</v>
      </c>
      <c r="L12" s="242">
        <v>601</v>
      </c>
      <c r="M12" s="242">
        <v>581</v>
      </c>
      <c r="N12" s="242">
        <v>503</v>
      </c>
      <c r="O12" s="242">
        <v>477</v>
      </c>
      <c r="P12" s="242">
        <v>447</v>
      </c>
      <c r="Q12" s="242">
        <v>531</v>
      </c>
      <c r="R12" s="242">
        <v>579</v>
      </c>
      <c r="S12" s="244">
        <v>548</v>
      </c>
      <c r="T12" s="244">
        <v>714</v>
      </c>
      <c r="U12" s="250">
        <v>667</v>
      </c>
      <c r="V12" s="250">
        <v>767</v>
      </c>
      <c r="W12" s="251">
        <v>749</v>
      </c>
      <c r="X12" s="251">
        <v>799</v>
      </c>
      <c r="Y12" s="251">
        <v>815</v>
      </c>
      <c r="AA12" s="239" t="s">
        <v>227</v>
      </c>
      <c r="AB12" s="240" t="s">
        <v>42</v>
      </c>
      <c r="AC12" s="241" t="s">
        <v>42</v>
      </c>
      <c r="AD12" s="241" t="s">
        <v>42</v>
      </c>
      <c r="AE12" s="241" t="s">
        <v>42</v>
      </c>
      <c r="AF12" s="241" t="s">
        <v>42</v>
      </c>
      <c r="AG12" s="242">
        <v>10900</v>
      </c>
      <c r="AH12" s="242">
        <v>11000</v>
      </c>
      <c r="AI12" s="242">
        <v>12300</v>
      </c>
      <c r="AJ12" s="244">
        <v>11005</v>
      </c>
      <c r="AK12" s="244">
        <v>9931</v>
      </c>
      <c r="AL12" s="242">
        <v>10413</v>
      </c>
      <c r="AM12" s="242">
        <v>10592</v>
      </c>
      <c r="AN12" s="242">
        <v>9045</v>
      </c>
      <c r="AO12" s="242">
        <v>8498</v>
      </c>
      <c r="AP12" s="242">
        <v>7970</v>
      </c>
      <c r="AQ12" s="242">
        <v>10249</v>
      </c>
      <c r="AR12" s="242">
        <v>10858</v>
      </c>
      <c r="AS12" s="244">
        <v>11165</v>
      </c>
      <c r="AT12" s="244">
        <v>12496</v>
      </c>
      <c r="AU12" s="250">
        <v>11682</v>
      </c>
      <c r="AV12" s="250">
        <v>12308</v>
      </c>
      <c r="AW12" s="251">
        <v>12003</v>
      </c>
      <c r="AX12" s="251">
        <v>12295</v>
      </c>
      <c r="AY12" s="251">
        <v>12211</v>
      </c>
    </row>
    <row r="13" spans="1:51" ht="17.100000000000001" customHeight="1">
      <c r="A13" s="239" t="s">
        <v>228</v>
      </c>
      <c r="B13" s="240" t="s">
        <v>42</v>
      </c>
      <c r="C13" s="241" t="s">
        <v>42</v>
      </c>
      <c r="D13" s="241" t="s">
        <v>42</v>
      </c>
      <c r="E13" s="241" t="s">
        <v>42</v>
      </c>
      <c r="F13" s="241" t="s">
        <v>42</v>
      </c>
      <c r="G13" s="252" t="s">
        <v>42</v>
      </c>
      <c r="H13" s="252" t="s">
        <v>42</v>
      </c>
      <c r="I13" s="252" t="s">
        <v>42</v>
      </c>
      <c r="J13" s="249" t="s">
        <v>42</v>
      </c>
      <c r="K13" s="249" t="s">
        <v>42</v>
      </c>
      <c r="L13" s="252" t="s">
        <v>42</v>
      </c>
      <c r="M13" s="252" t="s">
        <v>42</v>
      </c>
      <c r="N13" s="252" t="s">
        <v>42</v>
      </c>
      <c r="O13" s="252" t="s">
        <v>42</v>
      </c>
      <c r="P13" s="252" t="s">
        <v>42</v>
      </c>
      <c r="Q13" s="252" t="s">
        <v>42</v>
      </c>
      <c r="R13" s="252" t="s">
        <v>42</v>
      </c>
      <c r="S13" s="249" t="s">
        <v>42</v>
      </c>
      <c r="T13" s="249" t="s">
        <v>42</v>
      </c>
      <c r="U13" s="253" t="s">
        <v>42</v>
      </c>
      <c r="V13" s="253" t="s">
        <v>42</v>
      </c>
      <c r="W13" s="253" t="s">
        <v>42</v>
      </c>
      <c r="X13" s="253" t="s">
        <v>42</v>
      </c>
      <c r="Y13" s="253" t="s">
        <v>42</v>
      </c>
      <c r="AA13" s="239" t="s">
        <v>228</v>
      </c>
      <c r="AB13" s="240" t="s">
        <v>42</v>
      </c>
      <c r="AC13" s="241" t="s">
        <v>42</v>
      </c>
      <c r="AD13" s="241" t="s">
        <v>42</v>
      </c>
      <c r="AE13" s="241" t="s">
        <v>42</v>
      </c>
      <c r="AF13" s="241" t="s">
        <v>42</v>
      </c>
      <c r="AG13" s="252" t="s">
        <v>42</v>
      </c>
      <c r="AH13" s="252" t="s">
        <v>42</v>
      </c>
      <c r="AI13" s="252">
        <v>6150</v>
      </c>
      <c r="AJ13" s="249">
        <v>11767</v>
      </c>
      <c r="AK13" s="249">
        <v>14825</v>
      </c>
      <c r="AL13" s="252">
        <v>17309</v>
      </c>
      <c r="AM13" s="252">
        <v>18270</v>
      </c>
      <c r="AN13" s="252">
        <v>15759</v>
      </c>
      <c r="AO13" s="252">
        <v>15408</v>
      </c>
      <c r="AP13" s="252">
        <v>12860</v>
      </c>
      <c r="AQ13" s="252">
        <v>5653</v>
      </c>
      <c r="AR13" s="252">
        <v>4456</v>
      </c>
      <c r="AS13" s="249">
        <v>7766</v>
      </c>
      <c r="AT13" s="249">
        <v>6534</v>
      </c>
      <c r="AU13" s="251">
        <v>4645</v>
      </c>
      <c r="AV13" s="251">
        <v>3631</v>
      </c>
      <c r="AW13" s="253">
        <v>3624</v>
      </c>
      <c r="AX13" s="253">
        <v>2839</v>
      </c>
      <c r="AY13" s="253">
        <v>4731</v>
      </c>
    </row>
    <row r="14" spans="1:51" ht="17.100000000000001" customHeight="1">
      <c r="A14" s="239" t="s">
        <v>229</v>
      </c>
      <c r="B14" s="240" t="s">
        <v>42</v>
      </c>
      <c r="C14" s="248">
        <v>3000</v>
      </c>
      <c r="D14" s="248">
        <v>3350</v>
      </c>
      <c r="E14" s="248">
        <v>3190</v>
      </c>
      <c r="F14" s="248">
        <v>3070</v>
      </c>
      <c r="G14" s="242">
        <v>3420</v>
      </c>
      <c r="H14" s="242">
        <v>3310</v>
      </c>
      <c r="I14" s="242">
        <v>2670</v>
      </c>
      <c r="J14" s="244">
        <v>2544</v>
      </c>
      <c r="K14" s="244">
        <v>2314</v>
      </c>
      <c r="L14" s="242">
        <v>2170</v>
      </c>
      <c r="M14" s="242">
        <v>1800</v>
      </c>
      <c r="N14" s="242">
        <v>1271</v>
      </c>
      <c r="O14" s="242">
        <v>848</v>
      </c>
      <c r="P14" s="242">
        <v>669</v>
      </c>
      <c r="Q14" s="242">
        <v>549</v>
      </c>
      <c r="R14" s="242">
        <v>288</v>
      </c>
      <c r="S14" s="244">
        <v>261</v>
      </c>
      <c r="T14" s="244">
        <v>226</v>
      </c>
      <c r="U14" s="251">
        <v>190</v>
      </c>
      <c r="V14" s="251">
        <v>153</v>
      </c>
      <c r="W14" s="251">
        <v>76</v>
      </c>
      <c r="X14" s="251">
        <v>152</v>
      </c>
      <c r="Y14" s="251">
        <v>144</v>
      </c>
      <c r="AA14" s="239" t="s">
        <v>229</v>
      </c>
      <c r="AB14" s="240" t="s">
        <v>42</v>
      </c>
      <c r="AC14" s="248">
        <v>5090</v>
      </c>
      <c r="AD14" s="248">
        <v>5690</v>
      </c>
      <c r="AE14" s="248">
        <v>6050</v>
      </c>
      <c r="AF14" s="248">
        <v>5600</v>
      </c>
      <c r="AG14" s="242">
        <v>5560</v>
      </c>
      <c r="AH14" s="242">
        <v>4190</v>
      </c>
      <c r="AI14" s="242">
        <v>3170</v>
      </c>
      <c r="AJ14" s="244">
        <v>4640</v>
      </c>
      <c r="AK14" s="244">
        <v>2800</v>
      </c>
      <c r="AL14" s="242">
        <v>2894</v>
      </c>
      <c r="AM14" s="242">
        <v>2410</v>
      </c>
      <c r="AN14" s="242">
        <v>1939</v>
      </c>
      <c r="AO14" s="242">
        <v>1476</v>
      </c>
      <c r="AP14" s="242">
        <v>1143</v>
      </c>
      <c r="AQ14" s="242">
        <v>851</v>
      </c>
      <c r="AR14" s="242">
        <v>447</v>
      </c>
      <c r="AS14" s="244">
        <v>398</v>
      </c>
      <c r="AT14" s="244">
        <v>352</v>
      </c>
      <c r="AU14" s="251">
        <v>283</v>
      </c>
      <c r="AV14" s="251">
        <v>364</v>
      </c>
      <c r="AW14" s="251">
        <v>278</v>
      </c>
      <c r="AX14" s="251">
        <v>388</v>
      </c>
      <c r="AY14" s="251">
        <v>320</v>
      </c>
    </row>
    <row r="15" spans="1:51" ht="17.100000000000001" customHeight="1">
      <c r="A15" s="239" t="s">
        <v>230</v>
      </c>
      <c r="B15" s="240" t="s">
        <v>42</v>
      </c>
      <c r="C15" s="241" t="s">
        <v>42</v>
      </c>
      <c r="D15" s="241" t="s">
        <v>42</v>
      </c>
      <c r="E15" s="241" t="s">
        <v>42</v>
      </c>
      <c r="F15" s="241" t="s">
        <v>42</v>
      </c>
      <c r="G15" s="252" t="s">
        <v>42</v>
      </c>
      <c r="H15" s="252" t="s">
        <v>42</v>
      </c>
      <c r="I15" s="242">
        <v>36</v>
      </c>
      <c r="J15" s="244">
        <v>44</v>
      </c>
      <c r="K15" s="244">
        <v>65</v>
      </c>
      <c r="L15" s="242">
        <v>64</v>
      </c>
      <c r="M15" s="242">
        <v>61</v>
      </c>
      <c r="N15" s="242">
        <v>77</v>
      </c>
      <c r="O15" s="242">
        <v>44</v>
      </c>
      <c r="P15" s="242">
        <v>56</v>
      </c>
      <c r="Q15" s="242">
        <v>54</v>
      </c>
      <c r="R15" s="242">
        <v>57</v>
      </c>
      <c r="S15" s="244">
        <v>56</v>
      </c>
      <c r="T15" s="244">
        <v>52</v>
      </c>
      <c r="U15" s="251">
        <v>54</v>
      </c>
      <c r="V15" s="251">
        <v>54</v>
      </c>
      <c r="W15" s="251">
        <v>36</v>
      </c>
      <c r="X15" s="251">
        <v>47</v>
      </c>
      <c r="Y15" s="251">
        <v>40</v>
      </c>
      <c r="AA15" s="239" t="s">
        <v>230</v>
      </c>
      <c r="AB15" s="240" t="s">
        <v>42</v>
      </c>
      <c r="AC15" s="241" t="s">
        <v>42</v>
      </c>
      <c r="AD15" s="241" t="s">
        <v>42</v>
      </c>
      <c r="AE15" s="241" t="s">
        <v>42</v>
      </c>
      <c r="AF15" s="241" t="s">
        <v>42</v>
      </c>
      <c r="AG15" s="252" t="s">
        <v>42</v>
      </c>
      <c r="AH15" s="252" t="s">
        <v>42</v>
      </c>
      <c r="AI15" s="242">
        <v>1150</v>
      </c>
      <c r="AJ15" s="244">
        <v>1293</v>
      </c>
      <c r="AK15" s="244">
        <v>1327</v>
      </c>
      <c r="AL15" s="242">
        <v>1829</v>
      </c>
      <c r="AM15" s="242">
        <v>1210</v>
      </c>
      <c r="AN15" s="242">
        <v>1149</v>
      </c>
      <c r="AO15" s="242">
        <v>823</v>
      </c>
      <c r="AP15" s="242">
        <v>1005</v>
      </c>
      <c r="AQ15" s="242">
        <v>810</v>
      </c>
      <c r="AR15" s="242">
        <v>787</v>
      </c>
      <c r="AS15" s="244">
        <v>1308</v>
      </c>
      <c r="AT15" s="244">
        <v>1333</v>
      </c>
      <c r="AU15" s="251">
        <v>1185</v>
      </c>
      <c r="AV15" s="251">
        <v>721</v>
      </c>
      <c r="AW15" s="251">
        <v>675</v>
      </c>
      <c r="AX15" s="251">
        <v>952</v>
      </c>
      <c r="AY15" s="251">
        <v>809</v>
      </c>
    </row>
    <row r="16" spans="1:51" ht="17.100000000000001" customHeight="1">
      <c r="A16" s="239" t="s">
        <v>231</v>
      </c>
      <c r="B16" s="240" t="s">
        <v>42</v>
      </c>
      <c r="C16" s="241" t="s">
        <v>42</v>
      </c>
      <c r="D16" s="241" t="s">
        <v>42</v>
      </c>
      <c r="E16" s="241" t="s">
        <v>42</v>
      </c>
      <c r="F16" s="241" t="s">
        <v>42</v>
      </c>
      <c r="G16" s="242">
        <v>256</v>
      </c>
      <c r="H16" s="242">
        <v>232</v>
      </c>
      <c r="I16" s="242">
        <v>234</v>
      </c>
      <c r="J16" s="244">
        <v>273</v>
      </c>
      <c r="K16" s="244">
        <v>262</v>
      </c>
      <c r="L16" s="242">
        <v>248</v>
      </c>
      <c r="M16" s="242">
        <v>255</v>
      </c>
      <c r="N16" s="242">
        <v>261</v>
      </c>
      <c r="O16" s="242">
        <v>192</v>
      </c>
      <c r="P16" s="242">
        <v>171</v>
      </c>
      <c r="Q16" s="242">
        <v>134</v>
      </c>
      <c r="R16" s="242">
        <v>98</v>
      </c>
      <c r="S16" s="244">
        <v>82</v>
      </c>
      <c r="T16" s="244">
        <v>72</v>
      </c>
      <c r="U16" s="251">
        <v>53</v>
      </c>
      <c r="V16" s="251">
        <v>52</v>
      </c>
      <c r="W16" s="251">
        <v>50</v>
      </c>
      <c r="X16" s="251">
        <v>34</v>
      </c>
      <c r="Y16" s="251">
        <v>31</v>
      </c>
      <c r="AA16" s="239" t="s">
        <v>231</v>
      </c>
      <c r="AB16" s="240" t="s">
        <v>42</v>
      </c>
      <c r="AC16" s="241" t="s">
        <v>42</v>
      </c>
      <c r="AD16" s="241" t="s">
        <v>42</v>
      </c>
      <c r="AE16" s="241" t="s">
        <v>42</v>
      </c>
      <c r="AF16" s="241" t="s">
        <v>42</v>
      </c>
      <c r="AG16" s="242">
        <v>2730</v>
      </c>
      <c r="AH16" s="242">
        <v>2960</v>
      </c>
      <c r="AI16" s="242">
        <v>3230</v>
      </c>
      <c r="AJ16" s="244">
        <v>2273</v>
      </c>
      <c r="AK16" s="244">
        <v>2072</v>
      </c>
      <c r="AL16" s="242">
        <v>1808</v>
      </c>
      <c r="AM16" s="242">
        <v>1639</v>
      </c>
      <c r="AN16" s="242">
        <v>1490</v>
      </c>
      <c r="AO16" s="242">
        <v>1277</v>
      </c>
      <c r="AP16" s="242">
        <v>1173</v>
      </c>
      <c r="AQ16" s="242">
        <v>1019</v>
      </c>
      <c r="AR16" s="242">
        <v>907</v>
      </c>
      <c r="AS16" s="244">
        <v>758</v>
      </c>
      <c r="AT16" s="244">
        <v>537</v>
      </c>
      <c r="AU16" s="251">
        <v>530</v>
      </c>
      <c r="AV16" s="251">
        <v>493</v>
      </c>
      <c r="AW16" s="251">
        <v>451</v>
      </c>
      <c r="AX16" s="251">
        <v>333</v>
      </c>
      <c r="AY16" s="251">
        <v>301</v>
      </c>
    </row>
    <row r="17" spans="1:51" ht="17.100000000000001" customHeight="1">
      <c r="A17" s="239" t="s">
        <v>232</v>
      </c>
      <c r="B17" s="240" t="s">
        <v>42</v>
      </c>
      <c r="C17" s="241" t="s">
        <v>42</v>
      </c>
      <c r="D17" s="241" t="s">
        <v>42</v>
      </c>
      <c r="E17" s="241" t="s">
        <v>42</v>
      </c>
      <c r="F17" s="241" t="s">
        <v>42</v>
      </c>
      <c r="G17" s="242">
        <v>2250</v>
      </c>
      <c r="H17" s="242">
        <v>2080</v>
      </c>
      <c r="I17" s="242">
        <v>1960</v>
      </c>
      <c r="J17" s="244">
        <v>2002</v>
      </c>
      <c r="K17" s="244">
        <v>2619</v>
      </c>
      <c r="L17" s="242">
        <v>2472</v>
      </c>
      <c r="M17" s="242">
        <v>2356</v>
      </c>
      <c r="N17" s="242">
        <v>2354</v>
      </c>
      <c r="O17" s="242">
        <v>2703</v>
      </c>
      <c r="P17" s="242">
        <v>3066</v>
      </c>
      <c r="Q17" s="242">
        <v>3489</v>
      </c>
      <c r="R17" s="242">
        <v>3495</v>
      </c>
      <c r="S17" s="249" t="s">
        <v>42</v>
      </c>
      <c r="T17" s="249" t="s">
        <v>42</v>
      </c>
      <c r="U17" s="249" t="s">
        <v>42</v>
      </c>
      <c r="V17" s="249" t="s">
        <v>42</v>
      </c>
      <c r="W17" s="249" t="s">
        <v>42</v>
      </c>
      <c r="X17" s="249" t="s">
        <v>42</v>
      </c>
      <c r="Y17" s="249" t="s">
        <v>42</v>
      </c>
      <c r="AA17" s="239" t="s">
        <v>232</v>
      </c>
      <c r="AB17" s="240" t="s">
        <v>42</v>
      </c>
      <c r="AC17" s="241" t="s">
        <v>42</v>
      </c>
      <c r="AD17" s="241" t="s">
        <v>42</v>
      </c>
      <c r="AE17" s="241" t="s">
        <v>42</v>
      </c>
      <c r="AF17" s="241" t="s">
        <v>42</v>
      </c>
      <c r="AG17" s="242">
        <v>37800</v>
      </c>
      <c r="AH17" s="242">
        <v>33100</v>
      </c>
      <c r="AI17" s="242">
        <v>32900</v>
      </c>
      <c r="AJ17" s="244">
        <v>38346</v>
      </c>
      <c r="AK17" s="244">
        <v>42658</v>
      </c>
      <c r="AL17" s="242">
        <v>43029</v>
      </c>
      <c r="AM17" s="242">
        <v>39291</v>
      </c>
      <c r="AN17" s="242">
        <v>39126</v>
      </c>
      <c r="AO17" s="242">
        <v>44927</v>
      </c>
      <c r="AP17" s="242">
        <v>51409</v>
      </c>
      <c r="AQ17" s="242">
        <v>56111</v>
      </c>
      <c r="AR17" s="242">
        <v>56833</v>
      </c>
      <c r="AS17" s="249" t="s">
        <v>222</v>
      </c>
      <c r="AT17" s="249" t="s">
        <v>222</v>
      </c>
      <c r="AU17" s="249" t="s">
        <v>222</v>
      </c>
      <c r="AV17" s="249" t="s">
        <v>222</v>
      </c>
      <c r="AW17" s="249" t="s">
        <v>222</v>
      </c>
      <c r="AX17" s="249" t="s">
        <v>222</v>
      </c>
      <c r="AY17" s="249" t="s">
        <v>42</v>
      </c>
    </row>
    <row r="18" spans="1:51" ht="17.100000000000001" customHeight="1">
      <c r="A18" s="239" t="s">
        <v>233</v>
      </c>
      <c r="B18" s="240" t="s">
        <v>42</v>
      </c>
      <c r="C18" s="241" t="s">
        <v>42</v>
      </c>
      <c r="D18" s="241" t="s">
        <v>42</v>
      </c>
      <c r="E18" s="241" t="s">
        <v>42</v>
      </c>
      <c r="F18" s="241" t="s">
        <v>42</v>
      </c>
      <c r="G18" s="242">
        <v>909</v>
      </c>
      <c r="H18" s="242">
        <v>1030</v>
      </c>
      <c r="I18" s="242">
        <v>888</v>
      </c>
      <c r="J18" s="244">
        <v>1075</v>
      </c>
      <c r="K18" s="244">
        <v>1091</v>
      </c>
      <c r="L18" s="242">
        <v>983</v>
      </c>
      <c r="M18" s="242">
        <v>931</v>
      </c>
      <c r="N18" s="242">
        <v>920</v>
      </c>
      <c r="O18" s="242">
        <v>843</v>
      </c>
      <c r="P18" s="242">
        <v>836</v>
      </c>
      <c r="Q18" s="242">
        <v>852</v>
      </c>
      <c r="R18" s="242">
        <v>829</v>
      </c>
      <c r="S18" s="244">
        <v>783</v>
      </c>
      <c r="T18" s="244">
        <v>770</v>
      </c>
      <c r="U18" s="251">
        <v>789</v>
      </c>
      <c r="V18" s="251">
        <v>823</v>
      </c>
      <c r="W18" s="251">
        <v>691</v>
      </c>
      <c r="X18" s="251">
        <v>709</v>
      </c>
      <c r="Y18" s="251">
        <v>551</v>
      </c>
      <c r="AA18" s="239" t="s">
        <v>233</v>
      </c>
      <c r="AB18" s="240" t="s">
        <v>42</v>
      </c>
      <c r="AC18" s="241" t="s">
        <v>42</v>
      </c>
      <c r="AD18" s="241" t="s">
        <v>42</v>
      </c>
      <c r="AE18" s="241" t="s">
        <v>42</v>
      </c>
      <c r="AF18" s="241" t="s">
        <v>42</v>
      </c>
      <c r="AG18" s="242">
        <v>11300</v>
      </c>
      <c r="AH18" s="242">
        <v>11600</v>
      </c>
      <c r="AI18" s="242">
        <v>13300</v>
      </c>
      <c r="AJ18" s="244">
        <v>17591</v>
      </c>
      <c r="AK18" s="244">
        <v>19473</v>
      </c>
      <c r="AL18" s="242">
        <v>18484</v>
      </c>
      <c r="AM18" s="242">
        <v>16732</v>
      </c>
      <c r="AN18" s="242">
        <v>16683</v>
      </c>
      <c r="AO18" s="242">
        <v>15232</v>
      </c>
      <c r="AP18" s="242">
        <v>14185</v>
      </c>
      <c r="AQ18" s="242">
        <v>13582</v>
      </c>
      <c r="AR18" s="242">
        <v>12735</v>
      </c>
      <c r="AS18" s="244">
        <v>12027</v>
      </c>
      <c r="AT18" s="244">
        <v>11441</v>
      </c>
      <c r="AU18" s="251">
        <v>11081</v>
      </c>
      <c r="AV18" s="251">
        <v>11157</v>
      </c>
      <c r="AW18" s="251">
        <v>9015</v>
      </c>
      <c r="AX18" s="251">
        <v>9004</v>
      </c>
      <c r="AY18" s="251">
        <v>9866</v>
      </c>
    </row>
    <row r="19" spans="1:51" ht="17.100000000000001" customHeight="1">
      <c r="A19" s="239" t="s">
        <v>234</v>
      </c>
      <c r="B19" s="247">
        <v>1200</v>
      </c>
      <c r="C19" s="248">
        <v>1140</v>
      </c>
      <c r="D19" s="248">
        <v>1290</v>
      </c>
      <c r="E19" s="248">
        <v>1380</v>
      </c>
      <c r="F19" s="248">
        <v>2310</v>
      </c>
      <c r="G19" s="242">
        <v>2980</v>
      </c>
      <c r="H19" s="242">
        <v>2980</v>
      </c>
      <c r="I19" s="242">
        <v>2730</v>
      </c>
      <c r="J19" s="244">
        <v>2430</v>
      </c>
      <c r="K19" s="244">
        <v>2442</v>
      </c>
      <c r="L19" s="242">
        <v>2476</v>
      </c>
      <c r="M19" s="242">
        <v>2318</v>
      </c>
      <c r="N19" s="242">
        <v>2312</v>
      </c>
      <c r="O19" s="242">
        <v>2194</v>
      </c>
      <c r="P19" s="242">
        <v>2166</v>
      </c>
      <c r="Q19" s="242">
        <v>2045</v>
      </c>
      <c r="R19" s="242">
        <v>1858</v>
      </c>
      <c r="S19" s="249" t="s">
        <v>42</v>
      </c>
      <c r="T19" s="249" t="s">
        <v>42</v>
      </c>
      <c r="U19" s="249" t="s">
        <v>42</v>
      </c>
      <c r="V19" s="249" t="s">
        <v>42</v>
      </c>
      <c r="W19" s="249" t="s">
        <v>42</v>
      </c>
      <c r="X19" s="249" t="s">
        <v>42</v>
      </c>
      <c r="Y19" s="249" t="s">
        <v>42</v>
      </c>
      <c r="AA19" s="239" t="s">
        <v>234</v>
      </c>
      <c r="AB19" s="247">
        <v>18200</v>
      </c>
      <c r="AC19" s="248">
        <v>17900</v>
      </c>
      <c r="AD19" s="248">
        <v>24200</v>
      </c>
      <c r="AE19" s="248">
        <v>25600</v>
      </c>
      <c r="AF19" s="248">
        <v>38700</v>
      </c>
      <c r="AG19" s="242">
        <v>46300</v>
      </c>
      <c r="AH19" s="242">
        <v>46400</v>
      </c>
      <c r="AI19" s="242">
        <v>42800</v>
      </c>
      <c r="AJ19" s="244">
        <v>40774</v>
      </c>
      <c r="AK19" s="244">
        <v>42474</v>
      </c>
      <c r="AL19" s="242">
        <v>42149</v>
      </c>
      <c r="AM19" s="242">
        <v>37570</v>
      </c>
      <c r="AN19" s="242">
        <v>39247</v>
      </c>
      <c r="AO19" s="242">
        <v>40204</v>
      </c>
      <c r="AP19" s="242">
        <v>39111</v>
      </c>
      <c r="AQ19" s="242">
        <v>35674</v>
      </c>
      <c r="AR19" s="242">
        <v>31840</v>
      </c>
      <c r="AS19" s="249" t="s">
        <v>222</v>
      </c>
      <c r="AT19" s="249" t="s">
        <v>222</v>
      </c>
      <c r="AU19" s="249" t="s">
        <v>222</v>
      </c>
      <c r="AV19" s="249" t="s">
        <v>222</v>
      </c>
      <c r="AW19" s="249" t="s">
        <v>222</v>
      </c>
      <c r="AX19" s="249" t="s">
        <v>222</v>
      </c>
      <c r="AY19" s="249" t="s">
        <v>42</v>
      </c>
    </row>
    <row r="20" spans="1:51" ht="17.100000000000001" customHeight="1">
      <c r="A20" s="239" t="s">
        <v>235</v>
      </c>
      <c r="B20" s="240" t="s">
        <v>42</v>
      </c>
      <c r="C20" s="241" t="s">
        <v>42</v>
      </c>
      <c r="D20" s="241" t="s">
        <v>42</v>
      </c>
      <c r="E20" s="241" t="s">
        <v>42</v>
      </c>
      <c r="F20" s="241" t="s">
        <v>42</v>
      </c>
      <c r="G20" s="252" t="s">
        <v>42</v>
      </c>
      <c r="H20" s="252" t="s">
        <v>42</v>
      </c>
      <c r="I20" s="252" t="s">
        <v>42</v>
      </c>
      <c r="J20" s="244">
        <v>168</v>
      </c>
      <c r="K20" s="244">
        <v>182</v>
      </c>
      <c r="L20" s="242">
        <v>215</v>
      </c>
      <c r="M20" s="242">
        <v>289</v>
      </c>
      <c r="N20" s="242">
        <v>277</v>
      </c>
      <c r="O20" s="242">
        <v>293</v>
      </c>
      <c r="P20" s="242">
        <v>285</v>
      </c>
      <c r="Q20" s="242">
        <v>289</v>
      </c>
      <c r="R20" s="242">
        <v>275</v>
      </c>
      <c r="S20" s="244">
        <v>184</v>
      </c>
      <c r="T20" s="244">
        <v>164</v>
      </c>
      <c r="U20" s="251">
        <v>182</v>
      </c>
      <c r="V20" s="251">
        <v>64</v>
      </c>
      <c r="W20" s="251">
        <v>69</v>
      </c>
      <c r="X20" s="249" t="s">
        <v>42</v>
      </c>
      <c r="Y20" s="249" t="s">
        <v>42</v>
      </c>
      <c r="AA20" s="239" t="s">
        <v>235</v>
      </c>
      <c r="AB20" s="240" t="s">
        <v>42</v>
      </c>
      <c r="AC20" s="241" t="s">
        <v>42</v>
      </c>
      <c r="AD20" s="241" t="s">
        <v>42</v>
      </c>
      <c r="AE20" s="241" t="s">
        <v>42</v>
      </c>
      <c r="AF20" s="241" t="s">
        <v>42</v>
      </c>
      <c r="AG20" s="252" t="s">
        <v>42</v>
      </c>
      <c r="AH20" s="252" t="s">
        <v>42</v>
      </c>
      <c r="AI20" s="252" t="s">
        <v>42</v>
      </c>
      <c r="AJ20" s="244">
        <v>482</v>
      </c>
      <c r="AK20" s="244">
        <v>415</v>
      </c>
      <c r="AL20" s="242">
        <v>938</v>
      </c>
      <c r="AM20" s="242">
        <v>1071</v>
      </c>
      <c r="AN20" s="242">
        <v>812</v>
      </c>
      <c r="AO20" s="242">
        <v>729</v>
      </c>
      <c r="AP20" s="242">
        <v>863</v>
      </c>
      <c r="AQ20" s="242">
        <v>805</v>
      </c>
      <c r="AR20" s="242">
        <v>808</v>
      </c>
      <c r="AS20" s="244">
        <v>677</v>
      </c>
      <c r="AT20" s="244">
        <v>609</v>
      </c>
      <c r="AU20" s="251">
        <v>863</v>
      </c>
      <c r="AV20" s="251">
        <v>194</v>
      </c>
      <c r="AW20" s="251">
        <v>193</v>
      </c>
      <c r="AX20" s="249" t="s">
        <v>222</v>
      </c>
      <c r="AY20" s="249" t="s">
        <v>42</v>
      </c>
    </row>
    <row r="21" spans="1:51" ht="17.100000000000001" customHeight="1">
      <c r="A21" s="239" t="s">
        <v>236</v>
      </c>
      <c r="B21" s="240" t="s">
        <v>42</v>
      </c>
      <c r="C21" s="241" t="s">
        <v>42</v>
      </c>
      <c r="D21" s="241" t="s">
        <v>42</v>
      </c>
      <c r="E21" s="241" t="s">
        <v>42</v>
      </c>
      <c r="F21" s="241" t="s">
        <v>42</v>
      </c>
      <c r="G21" s="242">
        <v>623</v>
      </c>
      <c r="H21" s="242">
        <v>591</v>
      </c>
      <c r="I21" s="242">
        <v>456</v>
      </c>
      <c r="J21" s="244">
        <v>408</v>
      </c>
      <c r="K21" s="244">
        <v>370</v>
      </c>
      <c r="L21" s="242">
        <v>335</v>
      </c>
      <c r="M21" s="242">
        <v>340</v>
      </c>
      <c r="N21" s="242">
        <v>331</v>
      </c>
      <c r="O21" s="242">
        <v>421</v>
      </c>
      <c r="P21" s="242">
        <v>405</v>
      </c>
      <c r="Q21" s="242">
        <v>387</v>
      </c>
      <c r="R21" s="242">
        <v>398</v>
      </c>
      <c r="S21" s="244">
        <v>229</v>
      </c>
      <c r="T21" s="244">
        <v>196</v>
      </c>
      <c r="U21" s="251">
        <v>146</v>
      </c>
      <c r="V21" s="251">
        <v>165</v>
      </c>
      <c r="W21" s="251">
        <v>136</v>
      </c>
      <c r="X21" s="251">
        <v>127</v>
      </c>
      <c r="Y21" s="251">
        <v>131</v>
      </c>
      <c r="AA21" s="239" t="s">
        <v>236</v>
      </c>
      <c r="AB21" s="240" t="s">
        <v>42</v>
      </c>
      <c r="AC21" s="241" t="s">
        <v>42</v>
      </c>
      <c r="AD21" s="241" t="s">
        <v>42</v>
      </c>
      <c r="AE21" s="241" t="s">
        <v>42</v>
      </c>
      <c r="AF21" s="241" t="s">
        <v>42</v>
      </c>
      <c r="AG21" s="242">
        <v>5150</v>
      </c>
      <c r="AH21" s="242">
        <v>4750</v>
      </c>
      <c r="AI21" s="242">
        <v>3720</v>
      </c>
      <c r="AJ21" s="244">
        <v>3641</v>
      </c>
      <c r="AK21" s="244">
        <v>3688</v>
      </c>
      <c r="AL21" s="242">
        <v>3128</v>
      </c>
      <c r="AM21" s="242">
        <v>2978</v>
      </c>
      <c r="AN21" s="242">
        <v>2917</v>
      </c>
      <c r="AO21" s="242">
        <v>3512</v>
      </c>
      <c r="AP21" s="242">
        <v>3585</v>
      </c>
      <c r="AQ21" s="242">
        <v>3370</v>
      </c>
      <c r="AR21" s="242">
        <v>3374</v>
      </c>
      <c r="AS21" s="244">
        <v>2323</v>
      </c>
      <c r="AT21" s="244">
        <v>1587</v>
      </c>
      <c r="AU21" s="251">
        <v>1417</v>
      </c>
      <c r="AV21" s="251">
        <v>1513</v>
      </c>
      <c r="AW21" s="251">
        <v>1132</v>
      </c>
      <c r="AX21" s="251">
        <v>1125</v>
      </c>
      <c r="AY21" s="251">
        <v>1010</v>
      </c>
    </row>
    <row r="22" spans="1:51" ht="17.100000000000001" customHeight="1">
      <c r="A22" s="239" t="s">
        <v>237</v>
      </c>
      <c r="B22" s="240" t="s">
        <v>42</v>
      </c>
      <c r="C22" s="241" t="s">
        <v>42</v>
      </c>
      <c r="D22" s="241" t="s">
        <v>42</v>
      </c>
      <c r="E22" s="241" t="s">
        <v>42</v>
      </c>
      <c r="F22" s="241" t="s">
        <v>42</v>
      </c>
      <c r="G22" s="252" t="s">
        <v>42</v>
      </c>
      <c r="H22" s="252" t="s">
        <v>42</v>
      </c>
      <c r="I22" s="252" t="s">
        <v>42</v>
      </c>
      <c r="J22" s="249" t="s">
        <v>42</v>
      </c>
      <c r="K22" s="249" t="s">
        <v>42</v>
      </c>
      <c r="L22" s="252" t="s">
        <v>42</v>
      </c>
      <c r="M22" s="242">
        <v>4</v>
      </c>
      <c r="N22" s="242">
        <v>5</v>
      </c>
      <c r="O22" s="242">
        <v>5</v>
      </c>
      <c r="P22" s="242">
        <v>3</v>
      </c>
      <c r="Q22" s="242">
        <v>3</v>
      </c>
      <c r="R22" s="242">
        <v>4</v>
      </c>
      <c r="S22" s="244">
        <v>11</v>
      </c>
      <c r="T22" s="244">
        <v>12</v>
      </c>
      <c r="U22" s="251">
        <v>12</v>
      </c>
      <c r="V22" s="251">
        <v>12</v>
      </c>
      <c r="W22" s="251" t="s">
        <v>42</v>
      </c>
      <c r="X22" s="251" t="s">
        <v>42</v>
      </c>
      <c r="Y22" s="251" t="s">
        <v>42</v>
      </c>
      <c r="AA22" s="239" t="s">
        <v>237</v>
      </c>
      <c r="AB22" s="240" t="s">
        <v>42</v>
      </c>
      <c r="AC22" s="241" t="s">
        <v>42</v>
      </c>
      <c r="AD22" s="241" t="s">
        <v>42</v>
      </c>
      <c r="AE22" s="241" t="s">
        <v>42</v>
      </c>
      <c r="AF22" s="241" t="s">
        <v>42</v>
      </c>
      <c r="AG22" s="252" t="s">
        <v>42</v>
      </c>
      <c r="AH22" s="252" t="s">
        <v>42</v>
      </c>
      <c r="AI22" s="252" t="s">
        <v>42</v>
      </c>
      <c r="AJ22" s="249" t="s">
        <v>42</v>
      </c>
      <c r="AK22" s="249" t="s">
        <v>42</v>
      </c>
      <c r="AL22" s="252" t="s">
        <v>42</v>
      </c>
      <c r="AM22" s="242">
        <v>147</v>
      </c>
      <c r="AN22" s="242">
        <v>161</v>
      </c>
      <c r="AO22" s="242">
        <v>59</v>
      </c>
      <c r="AP22" s="242">
        <v>53</v>
      </c>
      <c r="AQ22" s="242">
        <v>54</v>
      </c>
      <c r="AR22" s="242">
        <v>48</v>
      </c>
      <c r="AS22" s="244">
        <v>49</v>
      </c>
      <c r="AT22" s="244">
        <v>58</v>
      </c>
      <c r="AU22" s="251">
        <v>58</v>
      </c>
      <c r="AV22" s="251">
        <v>57</v>
      </c>
      <c r="AW22" s="251" t="s">
        <v>42</v>
      </c>
      <c r="AX22" s="251" t="s">
        <v>42</v>
      </c>
      <c r="AY22" s="251" t="s">
        <v>42</v>
      </c>
    </row>
    <row r="23" spans="1:51" ht="17.100000000000001" customHeight="1">
      <c r="A23" s="239" t="s">
        <v>238</v>
      </c>
      <c r="B23" s="240" t="s">
        <v>42</v>
      </c>
      <c r="C23" s="241" t="s">
        <v>42</v>
      </c>
      <c r="D23" s="241" t="s">
        <v>42</v>
      </c>
      <c r="E23" s="241" t="s">
        <v>42</v>
      </c>
      <c r="F23" s="241" t="s">
        <v>42</v>
      </c>
      <c r="G23" s="242">
        <v>263</v>
      </c>
      <c r="H23" s="242">
        <v>245</v>
      </c>
      <c r="I23" s="242">
        <v>245</v>
      </c>
      <c r="J23" s="244">
        <v>291</v>
      </c>
      <c r="K23" s="244">
        <v>322</v>
      </c>
      <c r="L23" s="242">
        <v>300</v>
      </c>
      <c r="M23" s="242">
        <v>425</v>
      </c>
      <c r="N23" s="242">
        <v>276</v>
      </c>
      <c r="O23" s="242">
        <v>209</v>
      </c>
      <c r="P23" s="242">
        <v>192</v>
      </c>
      <c r="Q23" s="242">
        <v>201</v>
      </c>
      <c r="R23" s="250">
        <v>197</v>
      </c>
      <c r="S23" s="254">
        <v>137</v>
      </c>
      <c r="T23" s="254">
        <v>145</v>
      </c>
      <c r="U23" s="251">
        <v>131</v>
      </c>
      <c r="V23" s="251">
        <v>126</v>
      </c>
      <c r="W23" s="251">
        <v>109</v>
      </c>
      <c r="X23" s="251">
        <v>94</v>
      </c>
      <c r="Y23" s="251">
        <v>80</v>
      </c>
      <c r="AA23" s="239" t="s">
        <v>238</v>
      </c>
      <c r="AB23" s="240" t="s">
        <v>42</v>
      </c>
      <c r="AC23" s="241" t="s">
        <v>42</v>
      </c>
      <c r="AD23" s="241" t="s">
        <v>42</v>
      </c>
      <c r="AE23" s="241" t="s">
        <v>42</v>
      </c>
      <c r="AF23" s="241" t="s">
        <v>42</v>
      </c>
      <c r="AG23" s="242">
        <v>2590</v>
      </c>
      <c r="AH23" s="242">
        <v>2380</v>
      </c>
      <c r="AI23" s="242">
        <v>2160</v>
      </c>
      <c r="AJ23" s="244">
        <v>2973</v>
      </c>
      <c r="AK23" s="244">
        <v>3397</v>
      </c>
      <c r="AL23" s="242">
        <v>3035</v>
      </c>
      <c r="AM23" s="242">
        <v>3754</v>
      </c>
      <c r="AN23" s="242">
        <v>2854</v>
      </c>
      <c r="AO23" s="242">
        <v>2635</v>
      </c>
      <c r="AP23" s="242">
        <v>2586</v>
      </c>
      <c r="AQ23" s="242">
        <v>2941</v>
      </c>
      <c r="AR23" s="250">
        <v>4740</v>
      </c>
      <c r="AS23" s="254">
        <v>1939</v>
      </c>
      <c r="AT23" s="254">
        <v>2305</v>
      </c>
      <c r="AU23" s="251">
        <v>1921</v>
      </c>
      <c r="AV23" s="251">
        <v>1776</v>
      </c>
      <c r="AW23" s="251">
        <v>1598</v>
      </c>
      <c r="AX23" s="251">
        <v>1286</v>
      </c>
      <c r="AY23" s="251">
        <v>1206</v>
      </c>
    </row>
    <row r="24" spans="1:51" ht="17.100000000000001" customHeight="1">
      <c r="A24" s="239" t="s">
        <v>239</v>
      </c>
      <c r="B24" s="240" t="s">
        <v>42</v>
      </c>
      <c r="C24" s="241" t="s">
        <v>42</v>
      </c>
      <c r="D24" s="241" t="s">
        <v>42</v>
      </c>
      <c r="E24" s="241" t="s">
        <v>42</v>
      </c>
      <c r="F24" s="241" t="s">
        <v>42</v>
      </c>
      <c r="G24" s="242">
        <v>1930</v>
      </c>
      <c r="H24" s="242">
        <v>1580</v>
      </c>
      <c r="I24" s="242">
        <v>1550</v>
      </c>
      <c r="J24" s="244">
        <v>1446</v>
      </c>
      <c r="K24" s="244">
        <v>1158</v>
      </c>
      <c r="L24" s="242">
        <v>1123</v>
      </c>
      <c r="M24" s="242">
        <v>704</v>
      </c>
      <c r="N24" s="242">
        <v>505</v>
      </c>
      <c r="O24" s="242">
        <v>572</v>
      </c>
      <c r="P24" s="242">
        <v>364</v>
      </c>
      <c r="Q24" s="242">
        <v>232</v>
      </c>
      <c r="R24" s="244">
        <v>192</v>
      </c>
      <c r="S24" s="254">
        <v>155</v>
      </c>
      <c r="T24" s="254">
        <v>142</v>
      </c>
      <c r="U24" s="251">
        <v>122</v>
      </c>
      <c r="V24" s="251">
        <v>89</v>
      </c>
      <c r="W24" s="251">
        <v>94</v>
      </c>
      <c r="X24" s="251">
        <v>88</v>
      </c>
      <c r="Y24" s="251">
        <v>78</v>
      </c>
      <c r="AA24" s="239" t="s">
        <v>239</v>
      </c>
      <c r="AB24" s="240" t="s">
        <v>42</v>
      </c>
      <c r="AC24" s="241" t="s">
        <v>42</v>
      </c>
      <c r="AD24" s="241" t="s">
        <v>42</v>
      </c>
      <c r="AE24" s="241" t="s">
        <v>42</v>
      </c>
      <c r="AF24" s="241" t="s">
        <v>42</v>
      </c>
      <c r="AG24" s="242">
        <v>51800</v>
      </c>
      <c r="AH24" s="242">
        <v>38800</v>
      </c>
      <c r="AI24" s="242">
        <v>42000</v>
      </c>
      <c r="AJ24" s="244">
        <v>37454</v>
      </c>
      <c r="AK24" s="244">
        <v>31867</v>
      </c>
      <c r="AL24" s="242">
        <v>30484</v>
      </c>
      <c r="AM24" s="242">
        <v>21348</v>
      </c>
      <c r="AN24" s="242">
        <v>16790</v>
      </c>
      <c r="AO24" s="242">
        <v>19791</v>
      </c>
      <c r="AP24" s="242">
        <v>14639</v>
      </c>
      <c r="AQ24" s="242">
        <v>11438</v>
      </c>
      <c r="AR24" s="244">
        <v>10604</v>
      </c>
      <c r="AS24" s="254">
        <v>7167</v>
      </c>
      <c r="AT24" s="254">
        <v>5692</v>
      </c>
      <c r="AU24" s="251">
        <v>4979</v>
      </c>
      <c r="AV24" s="251">
        <v>4959</v>
      </c>
      <c r="AW24" s="251">
        <v>5006</v>
      </c>
      <c r="AX24" s="251">
        <v>4840</v>
      </c>
      <c r="AY24" s="251">
        <v>4013</v>
      </c>
    </row>
    <row r="25" spans="1:51" ht="17.100000000000001" customHeight="1">
      <c r="A25" s="239" t="s">
        <v>240</v>
      </c>
      <c r="B25" s="240" t="s">
        <v>42</v>
      </c>
      <c r="C25" s="241" t="s">
        <v>42</v>
      </c>
      <c r="D25" s="241" t="s">
        <v>42</v>
      </c>
      <c r="E25" s="241" t="s">
        <v>42</v>
      </c>
      <c r="F25" s="241" t="s">
        <v>42</v>
      </c>
      <c r="G25" s="252" t="s">
        <v>42</v>
      </c>
      <c r="H25" s="252" t="s">
        <v>42</v>
      </c>
      <c r="I25" s="252" t="s">
        <v>42</v>
      </c>
      <c r="J25" s="249" t="s">
        <v>42</v>
      </c>
      <c r="K25" s="249" t="s">
        <v>42</v>
      </c>
      <c r="L25" s="252" t="s">
        <v>42</v>
      </c>
      <c r="M25" s="242">
        <v>45</v>
      </c>
      <c r="N25" s="242">
        <v>36</v>
      </c>
      <c r="O25" s="242">
        <v>36</v>
      </c>
      <c r="P25" s="242">
        <v>54</v>
      </c>
      <c r="Q25" s="242">
        <v>84</v>
      </c>
      <c r="R25" s="244">
        <v>83</v>
      </c>
      <c r="S25" s="254">
        <v>92</v>
      </c>
      <c r="T25" s="254">
        <v>111</v>
      </c>
      <c r="U25" s="251">
        <v>175</v>
      </c>
      <c r="V25" s="251">
        <v>190</v>
      </c>
      <c r="W25" s="251">
        <v>290</v>
      </c>
      <c r="X25" s="251">
        <v>384</v>
      </c>
      <c r="Y25" s="251">
        <v>489</v>
      </c>
      <c r="AA25" s="239" t="s">
        <v>240</v>
      </c>
      <c r="AB25" s="240" t="s">
        <v>42</v>
      </c>
      <c r="AC25" s="241" t="s">
        <v>42</v>
      </c>
      <c r="AD25" s="241" t="s">
        <v>42</v>
      </c>
      <c r="AE25" s="241" t="s">
        <v>42</v>
      </c>
      <c r="AF25" s="241" t="s">
        <v>42</v>
      </c>
      <c r="AG25" s="252" t="s">
        <v>42</v>
      </c>
      <c r="AH25" s="252" t="s">
        <v>42</v>
      </c>
      <c r="AI25" s="252" t="s">
        <v>42</v>
      </c>
      <c r="AJ25" s="249" t="s">
        <v>42</v>
      </c>
      <c r="AK25" s="249" t="s">
        <v>42</v>
      </c>
      <c r="AL25" s="252" t="s">
        <v>42</v>
      </c>
      <c r="AM25" s="242">
        <v>900</v>
      </c>
      <c r="AN25" s="242">
        <v>601</v>
      </c>
      <c r="AO25" s="242">
        <v>855</v>
      </c>
      <c r="AP25" s="242">
        <v>1103</v>
      </c>
      <c r="AQ25" s="242">
        <v>1326</v>
      </c>
      <c r="AR25" s="244">
        <v>1384</v>
      </c>
      <c r="AS25" s="254">
        <v>1791</v>
      </c>
      <c r="AT25" s="254">
        <v>2325</v>
      </c>
      <c r="AU25" s="251">
        <v>3168</v>
      </c>
      <c r="AV25" s="251">
        <v>3488</v>
      </c>
      <c r="AW25" s="251">
        <v>4292</v>
      </c>
      <c r="AX25" s="251">
        <v>6126</v>
      </c>
      <c r="AY25" s="251">
        <v>7128</v>
      </c>
    </row>
    <row r="26" spans="1:51" ht="17.100000000000001" customHeight="1">
      <c r="A26" s="239" t="s">
        <v>241</v>
      </c>
      <c r="B26" s="240" t="s">
        <v>42</v>
      </c>
      <c r="C26" s="241" t="s">
        <v>42</v>
      </c>
      <c r="D26" s="241" t="s">
        <v>42</v>
      </c>
      <c r="E26" s="241" t="s">
        <v>42</v>
      </c>
      <c r="F26" s="241" t="s">
        <v>42</v>
      </c>
      <c r="G26" s="252" t="s">
        <v>42</v>
      </c>
      <c r="H26" s="252" t="s">
        <v>42</v>
      </c>
      <c r="I26" s="252" t="s">
        <v>42</v>
      </c>
      <c r="J26" s="249" t="s">
        <v>42</v>
      </c>
      <c r="K26" s="249" t="s">
        <v>42</v>
      </c>
      <c r="L26" s="252" t="s">
        <v>42</v>
      </c>
      <c r="M26" s="252" t="s">
        <v>42</v>
      </c>
      <c r="N26" s="252" t="s">
        <v>42</v>
      </c>
      <c r="O26" s="252" t="s">
        <v>42</v>
      </c>
      <c r="P26" s="252" t="s">
        <v>42</v>
      </c>
      <c r="Q26" s="250">
        <v>50</v>
      </c>
      <c r="R26" s="244">
        <v>89</v>
      </c>
      <c r="S26" s="254">
        <v>107</v>
      </c>
      <c r="T26" s="254">
        <v>156</v>
      </c>
      <c r="U26" s="251">
        <v>202</v>
      </c>
      <c r="V26" s="251">
        <v>272</v>
      </c>
      <c r="W26" s="251">
        <v>404</v>
      </c>
      <c r="X26" s="251">
        <v>441</v>
      </c>
      <c r="Y26" s="251">
        <v>534</v>
      </c>
      <c r="AA26" s="239" t="s">
        <v>241</v>
      </c>
      <c r="AB26" s="240" t="s">
        <v>42</v>
      </c>
      <c r="AC26" s="241" t="s">
        <v>42</v>
      </c>
      <c r="AD26" s="241" t="s">
        <v>42</v>
      </c>
      <c r="AE26" s="241" t="s">
        <v>42</v>
      </c>
      <c r="AF26" s="241" t="s">
        <v>42</v>
      </c>
      <c r="AG26" s="252" t="s">
        <v>42</v>
      </c>
      <c r="AH26" s="252" t="s">
        <v>42</v>
      </c>
      <c r="AI26" s="252" t="s">
        <v>42</v>
      </c>
      <c r="AJ26" s="249" t="s">
        <v>42</v>
      </c>
      <c r="AK26" s="249" t="s">
        <v>42</v>
      </c>
      <c r="AL26" s="252" t="s">
        <v>42</v>
      </c>
      <c r="AM26" s="252" t="s">
        <v>42</v>
      </c>
      <c r="AN26" s="252" t="s">
        <v>42</v>
      </c>
      <c r="AO26" s="252" t="s">
        <v>42</v>
      </c>
      <c r="AP26" s="252" t="s">
        <v>42</v>
      </c>
      <c r="AQ26" s="250">
        <v>394</v>
      </c>
      <c r="AR26" s="244">
        <v>830</v>
      </c>
      <c r="AS26" s="254">
        <v>1030</v>
      </c>
      <c r="AT26" s="254">
        <v>1897</v>
      </c>
      <c r="AU26" s="251">
        <v>2364</v>
      </c>
      <c r="AV26" s="251">
        <v>3453</v>
      </c>
      <c r="AW26" s="251">
        <v>4838</v>
      </c>
      <c r="AX26" s="251">
        <v>5698</v>
      </c>
      <c r="AY26" s="251">
        <v>6921</v>
      </c>
    </row>
    <row r="27" spans="1:51" ht="17.100000000000001" customHeight="1">
      <c r="A27" s="239" t="s">
        <v>242</v>
      </c>
      <c r="B27" s="240" t="s">
        <v>42</v>
      </c>
      <c r="C27" s="241" t="s">
        <v>42</v>
      </c>
      <c r="D27" s="241" t="s">
        <v>42</v>
      </c>
      <c r="E27" s="241" t="s">
        <v>42</v>
      </c>
      <c r="F27" s="241" t="s">
        <v>42</v>
      </c>
      <c r="G27" s="242">
        <v>330</v>
      </c>
      <c r="H27" s="242">
        <v>222</v>
      </c>
      <c r="I27" s="242">
        <v>283</v>
      </c>
      <c r="J27" s="244">
        <v>239</v>
      </c>
      <c r="K27" s="244">
        <v>247</v>
      </c>
      <c r="L27" s="242">
        <v>271</v>
      </c>
      <c r="M27" s="242">
        <v>243</v>
      </c>
      <c r="N27" s="242">
        <v>223</v>
      </c>
      <c r="O27" s="242">
        <v>267</v>
      </c>
      <c r="P27" s="242">
        <v>225</v>
      </c>
      <c r="Q27" s="242">
        <v>208</v>
      </c>
      <c r="R27" s="244">
        <v>197</v>
      </c>
      <c r="S27" s="254">
        <v>187</v>
      </c>
      <c r="T27" s="254">
        <v>175</v>
      </c>
      <c r="U27" s="251">
        <v>170</v>
      </c>
      <c r="V27" s="251">
        <v>100</v>
      </c>
      <c r="W27" s="251">
        <v>96</v>
      </c>
      <c r="X27" s="251">
        <v>96</v>
      </c>
      <c r="Y27" s="251">
        <v>81</v>
      </c>
      <c r="AA27" s="239" t="s">
        <v>242</v>
      </c>
      <c r="AB27" s="240" t="s">
        <v>42</v>
      </c>
      <c r="AC27" s="241" t="s">
        <v>42</v>
      </c>
      <c r="AD27" s="241" t="s">
        <v>42</v>
      </c>
      <c r="AE27" s="241" t="s">
        <v>42</v>
      </c>
      <c r="AF27" s="241" t="s">
        <v>42</v>
      </c>
      <c r="AG27" s="242">
        <v>6920</v>
      </c>
      <c r="AH27" s="242">
        <v>3900</v>
      </c>
      <c r="AI27" s="242">
        <v>4450</v>
      </c>
      <c r="AJ27" s="244">
        <v>4337</v>
      </c>
      <c r="AK27" s="244">
        <v>4801</v>
      </c>
      <c r="AL27" s="242">
        <v>4369</v>
      </c>
      <c r="AM27" s="242">
        <v>3585</v>
      </c>
      <c r="AN27" s="242">
        <v>3690</v>
      </c>
      <c r="AO27" s="242">
        <v>4151</v>
      </c>
      <c r="AP27" s="242">
        <v>3681</v>
      </c>
      <c r="AQ27" s="242">
        <v>3919</v>
      </c>
      <c r="AR27" s="244">
        <v>3786</v>
      </c>
      <c r="AS27" s="254">
        <v>3716</v>
      </c>
      <c r="AT27" s="254">
        <v>3658</v>
      </c>
      <c r="AU27" s="251">
        <v>3378</v>
      </c>
      <c r="AV27" s="251">
        <v>1843</v>
      </c>
      <c r="AW27" s="251">
        <v>1568</v>
      </c>
      <c r="AX27" s="251">
        <v>1326</v>
      </c>
      <c r="AY27" s="251">
        <v>1353</v>
      </c>
    </row>
    <row r="28" spans="1:51" ht="17.100000000000001" customHeight="1">
      <c r="A28" s="239" t="s">
        <v>243</v>
      </c>
      <c r="B28" s="240" t="s">
        <v>42</v>
      </c>
      <c r="C28" s="241" t="s">
        <v>42</v>
      </c>
      <c r="D28" s="241" t="s">
        <v>42</v>
      </c>
      <c r="E28" s="241" t="s">
        <v>42</v>
      </c>
      <c r="F28" s="241" t="s">
        <v>42</v>
      </c>
      <c r="G28" s="252" t="s">
        <v>42</v>
      </c>
      <c r="H28" s="252" t="s">
        <v>42</v>
      </c>
      <c r="I28" s="242">
        <v>86</v>
      </c>
      <c r="J28" s="244">
        <v>133</v>
      </c>
      <c r="K28" s="244">
        <v>216</v>
      </c>
      <c r="L28" s="242">
        <v>247</v>
      </c>
      <c r="M28" s="242">
        <v>292</v>
      </c>
      <c r="N28" s="242">
        <v>405</v>
      </c>
      <c r="O28" s="242">
        <v>354</v>
      </c>
      <c r="P28" s="242">
        <v>350</v>
      </c>
      <c r="Q28" s="242">
        <v>343</v>
      </c>
      <c r="R28" s="244">
        <v>341</v>
      </c>
      <c r="S28" s="254">
        <v>348</v>
      </c>
      <c r="T28" s="254">
        <v>355</v>
      </c>
      <c r="U28" s="251">
        <v>278</v>
      </c>
      <c r="V28" s="251">
        <v>292</v>
      </c>
      <c r="W28" s="251" t="s">
        <v>42</v>
      </c>
      <c r="X28" s="251" t="s">
        <v>42</v>
      </c>
      <c r="Y28" s="251" t="s">
        <v>42</v>
      </c>
      <c r="AA28" s="239" t="s">
        <v>243</v>
      </c>
      <c r="AB28" s="240" t="s">
        <v>42</v>
      </c>
      <c r="AC28" s="241" t="s">
        <v>42</v>
      </c>
      <c r="AD28" s="241" t="s">
        <v>42</v>
      </c>
      <c r="AE28" s="241" t="s">
        <v>42</v>
      </c>
      <c r="AF28" s="241" t="s">
        <v>42</v>
      </c>
      <c r="AG28" s="252" t="s">
        <v>42</v>
      </c>
      <c r="AH28" s="252" t="s">
        <v>42</v>
      </c>
      <c r="AI28" s="242">
        <v>34</v>
      </c>
      <c r="AJ28" s="244">
        <v>83</v>
      </c>
      <c r="AK28" s="244">
        <v>153</v>
      </c>
      <c r="AL28" s="242">
        <v>188</v>
      </c>
      <c r="AM28" s="242">
        <v>277</v>
      </c>
      <c r="AN28" s="242">
        <v>573</v>
      </c>
      <c r="AO28" s="242">
        <v>473</v>
      </c>
      <c r="AP28" s="242">
        <v>361</v>
      </c>
      <c r="AQ28" s="242">
        <v>379</v>
      </c>
      <c r="AR28" s="244">
        <v>151</v>
      </c>
      <c r="AS28" s="254">
        <v>124</v>
      </c>
      <c r="AT28" s="254">
        <v>137</v>
      </c>
      <c r="AU28" s="251">
        <v>139</v>
      </c>
      <c r="AV28" s="251">
        <v>129</v>
      </c>
      <c r="AW28" s="251" t="s">
        <v>42</v>
      </c>
      <c r="AX28" s="251" t="s">
        <v>42</v>
      </c>
      <c r="AY28" s="251" t="s">
        <v>42</v>
      </c>
    </row>
    <row r="29" spans="1:51" ht="17.100000000000001" customHeight="1">
      <c r="A29" s="239" t="s">
        <v>244</v>
      </c>
      <c r="B29" s="240" t="s">
        <v>42</v>
      </c>
      <c r="C29" s="241" t="s">
        <v>42</v>
      </c>
      <c r="D29" s="241" t="s">
        <v>42</v>
      </c>
      <c r="E29" s="241" t="s">
        <v>42</v>
      </c>
      <c r="F29" s="241" t="s">
        <v>42</v>
      </c>
      <c r="G29" s="252" t="s">
        <v>42</v>
      </c>
      <c r="H29" s="252" t="s">
        <v>42</v>
      </c>
      <c r="I29" s="242">
        <v>31</v>
      </c>
      <c r="J29" s="244">
        <v>209</v>
      </c>
      <c r="K29" s="244">
        <v>212</v>
      </c>
      <c r="L29" s="242">
        <v>190</v>
      </c>
      <c r="M29" s="242">
        <v>122</v>
      </c>
      <c r="N29" s="242">
        <v>90</v>
      </c>
      <c r="O29" s="242">
        <v>65</v>
      </c>
      <c r="P29" s="242">
        <v>59</v>
      </c>
      <c r="Q29" s="242">
        <v>47</v>
      </c>
      <c r="R29" s="244">
        <v>38</v>
      </c>
      <c r="S29" s="254">
        <v>43</v>
      </c>
      <c r="T29" s="254">
        <v>40</v>
      </c>
      <c r="U29" s="251">
        <v>48</v>
      </c>
      <c r="V29" s="251">
        <v>38</v>
      </c>
      <c r="W29" s="251">
        <v>29</v>
      </c>
      <c r="X29" s="251">
        <v>28</v>
      </c>
      <c r="Y29" s="251">
        <v>29</v>
      </c>
      <c r="AA29" s="239" t="s">
        <v>244</v>
      </c>
      <c r="AB29" s="240" t="s">
        <v>42</v>
      </c>
      <c r="AC29" s="241" t="s">
        <v>42</v>
      </c>
      <c r="AD29" s="241" t="s">
        <v>42</v>
      </c>
      <c r="AE29" s="241" t="s">
        <v>42</v>
      </c>
      <c r="AF29" s="241" t="s">
        <v>42</v>
      </c>
      <c r="AG29" s="252" t="s">
        <v>42</v>
      </c>
      <c r="AH29" s="252" t="s">
        <v>42</v>
      </c>
      <c r="AI29" s="242">
        <v>476</v>
      </c>
      <c r="AJ29" s="244">
        <v>3744</v>
      </c>
      <c r="AK29" s="244">
        <v>3592</v>
      </c>
      <c r="AL29" s="242">
        <v>3548</v>
      </c>
      <c r="AM29" s="242">
        <v>1909</v>
      </c>
      <c r="AN29" s="242">
        <v>1477</v>
      </c>
      <c r="AO29" s="242">
        <v>1237</v>
      </c>
      <c r="AP29" s="242">
        <v>1132</v>
      </c>
      <c r="AQ29" s="242">
        <v>863</v>
      </c>
      <c r="AR29" s="244">
        <v>718</v>
      </c>
      <c r="AS29" s="254">
        <v>912</v>
      </c>
      <c r="AT29" s="254">
        <v>906</v>
      </c>
      <c r="AU29" s="251">
        <v>1100</v>
      </c>
      <c r="AV29" s="251">
        <v>986</v>
      </c>
      <c r="AW29" s="251">
        <v>654</v>
      </c>
      <c r="AX29" s="251">
        <v>763</v>
      </c>
      <c r="AY29" s="251">
        <v>618</v>
      </c>
    </row>
    <row r="30" spans="1:51" ht="17.100000000000001" customHeight="1">
      <c r="A30" s="239" t="s">
        <v>245</v>
      </c>
      <c r="B30" s="240" t="s">
        <v>42</v>
      </c>
      <c r="C30" s="241" t="s">
        <v>42</v>
      </c>
      <c r="D30" s="241" t="s">
        <v>42</v>
      </c>
      <c r="E30" s="241" t="s">
        <v>42</v>
      </c>
      <c r="F30" s="248">
        <v>77600</v>
      </c>
      <c r="G30" s="242">
        <v>52900</v>
      </c>
      <c r="H30" s="242">
        <v>55300</v>
      </c>
      <c r="I30" s="242">
        <v>58100</v>
      </c>
      <c r="J30" s="244">
        <v>51780</v>
      </c>
      <c r="K30" s="244">
        <v>53793</v>
      </c>
      <c r="L30" s="242">
        <v>58052</v>
      </c>
      <c r="M30" s="242">
        <v>57001</v>
      </c>
      <c r="N30" s="242">
        <v>51684</v>
      </c>
      <c r="O30" s="242">
        <v>56074</v>
      </c>
      <c r="P30" s="242">
        <v>47023</v>
      </c>
      <c r="Q30" s="242">
        <v>56484</v>
      </c>
      <c r="R30" s="242">
        <v>55164</v>
      </c>
      <c r="S30" s="244">
        <v>52492</v>
      </c>
      <c r="T30" s="244">
        <v>35761</v>
      </c>
      <c r="U30" s="251">
        <v>54068</v>
      </c>
      <c r="V30" s="251">
        <v>42867</v>
      </c>
      <c r="W30" s="251" t="s">
        <v>42</v>
      </c>
      <c r="X30" s="251" t="s">
        <v>42</v>
      </c>
      <c r="Y30" s="251" t="s">
        <v>42</v>
      </c>
      <c r="AA30" s="239" t="s">
        <v>245</v>
      </c>
      <c r="AB30" s="240" t="s">
        <v>42</v>
      </c>
      <c r="AC30" s="241" t="s">
        <v>42</v>
      </c>
      <c r="AD30" s="241" t="s">
        <v>42</v>
      </c>
      <c r="AE30" s="241" t="s">
        <v>42</v>
      </c>
      <c r="AF30" s="248">
        <v>129900</v>
      </c>
      <c r="AG30" s="242">
        <v>174500</v>
      </c>
      <c r="AH30" s="242">
        <v>178800</v>
      </c>
      <c r="AI30" s="242">
        <v>179900</v>
      </c>
      <c r="AJ30" s="244">
        <v>162598</v>
      </c>
      <c r="AK30" s="244">
        <v>162318</v>
      </c>
      <c r="AL30" s="242">
        <v>157967</v>
      </c>
      <c r="AM30" s="242">
        <v>129207</v>
      </c>
      <c r="AN30" s="242">
        <v>85815</v>
      </c>
      <c r="AO30" s="242">
        <v>75116</v>
      </c>
      <c r="AP30" s="242">
        <v>61108</v>
      </c>
      <c r="AQ30" s="242">
        <v>37202</v>
      </c>
      <c r="AR30" s="242">
        <v>35217</v>
      </c>
      <c r="AS30" s="244">
        <v>30058</v>
      </c>
      <c r="AT30" s="244">
        <v>27928</v>
      </c>
      <c r="AU30" s="251">
        <v>24512</v>
      </c>
      <c r="AV30" s="251">
        <v>27865</v>
      </c>
      <c r="AW30" s="251" t="s">
        <v>42</v>
      </c>
      <c r="AX30" s="251" t="s">
        <v>42</v>
      </c>
      <c r="AY30" s="251" t="s">
        <v>42</v>
      </c>
    </row>
    <row r="31" spans="1:51" ht="17.100000000000001" customHeight="1">
      <c r="A31" s="239" t="s">
        <v>246</v>
      </c>
      <c r="B31" s="240" t="s">
        <v>42</v>
      </c>
      <c r="C31" s="241" t="s">
        <v>42</v>
      </c>
      <c r="D31" s="241" t="s">
        <v>42</v>
      </c>
      <c r="E31" s="241" t="s">
        <v>42</v>
      </c>
      <c r="F31" s="248">
        <v>20200</v>
      </c>
      <c r="G31" s="242">
        <v>13700</v>
      </c>
      <c r="H31" s="242">
        <v>14000</v>
      </c>
      <c r="I31" s="242">
        <v>16300</v>
      </c>
      <c r="J31" s="244">
        <v>19725</v>
      </c>
      <c r="K31" s="244">
        <v>19238</v>
      </c>
      <c r="L31" s="242">
        <v>15925</v>
      </c>
      <c r="M31" s="242">
        <v>15175</v>
      </c>
      <c r="N31" s="242">
        <v>13479</v>
      </c>
      <c r="O31" s="242">
        <v>12123</v>
      </c>
      <c r="P31" s="242">
        <v>9723</v>
      </c>
      <c r="Q31" s="242">
        <v>8634</v>
      </c>
      <c r="R31" s="242">
        <v>7184</v>
      </c>
      <c r="S31" s="244">
        <v>7891</v>
      </c>
      <c r="T31" s="244">
        <v>7581</v>
      </c>
      <c r="U31" s="251">
        <v>7728</v>
      </c>
      <c r="V31" s="251">
        <v>5155</v>
      </c>
      <c r="W31" s="251" t="s">
        <v>42</v>
      </c>
      <c r="X31" s="251" t="s">
        <v>42</v>
      </c>
      <c r="Y31" s="251" t="s">
        <v>42</v>
      </c>
      <c r="AA31" s="239" t="s">
        <v>246</v>
      </c>
      <c r="AB31" s="255" t="s">
        <v>222</v>
      </c>
      <c r="AC31" s="256" t="s">
        <v>222</v>
      </c>
      <c r="AD31" s="256" t="s">
        <v>222</v>
      </c>
      <c r="AE31" s="256" t="s">
        <v>222</v>
      </c>
      <c r="AF31" s="256" t="s">
        <v>222</v>
      </c>
      <c r="AG31" s="249" t="s">
        <v>222</v>
      </c>
      <c r="AH31" s="249" t="s">
        <v>222</v>
      </c>
      <c r="AI31" s="249" t="s">
        <v>222</v>
      </c>
      <c r="AJ31" s="249" t="s">
        <v>222</v>
      </c>
      <c r="AK31" s="249" t="s">
        <v>222</v>
      </c>
      <c r="AL31" s="249" t="s">
        <v>222</v>
      </c>
      <c r="AM31" s="249" t="s">
        <v>222</v>
      </c>
      <c r="AN31" s="249" t="s">
        <v>222</v>
      </c>
      <c r="AO31" s="249" t="s">
        <v>222</v>
      </c>
      <c r="AP31" s="249" t="s">
        <v>222</v>
      </c>
      <c r="AQ31" s="249" t="s">
        <v>222</v>
      </c>
      <c r="AR31" s="249" t="s">
        <v>222</v>
      </c>
      <c r="AS31" s="249" t="s">
        <v>222</v>
      </c>
      <c r="AT31" s="249" t="s">
        <v>222</v>
      </c>
      <c r="AU31" s="251" t="s">
        <v>222</v>
      </c>
      <c r="AV31" s="251" t="s">
        <v>222</v>
      </c>
      <c r="AW31" s="251" t="s">
        <v>42</v>
      </c>
      <c r="AX31" s="251" t="s">
        <v>42</v>
      </c>
      <c r="AY31" s="251" t="s">
        <v>42</v>
      </c>
    </row>
    <row r="32" spans="1:51" ht="17.100000000000001" customHeight="1">
      <c r="A32" s="239" t="s">
        <v>247</v>
      </c>
      <c r="B32" s="240" t="s">
        <v>42</v>
      </c>
      <c r="C32" s="241" t="s">
        <v>42</v>
      </c>
      <c r="D32" s="241" t="s">
        <v>42</v>
      </c>
      <c r="E32" s="241" t="s">
        <v>42</v>
      </c>
      <c r="F32" s="241" t="s">
        <v>42</v>
      </c>
      <c r="G32" s="252" t="s">
        <v>42</v>
      </c>
      <c r="H32" s="252" t="s">
        <v>42</v>
      </c>
      <c r="I32" s="252" t="s">
        <v>42</v>
      </c>
      <c r="J32" s="249" t="s">
        <v>42</v>
      </c>
      <c r="K32" s="249" t="s">
        <v>42</v>
      </c>
      <c r="L32" s="252" t="s">
        <v>42</v>
      </c>
      <c r="M32" s="242">
        <v>25</v>
      </c>
      <c r="N32" s="242">
        <v>34</v>
      </c>
      <c r="O32" s="242">
        <v>34</v>
      </c>
      <c r="P32" s="242">
        <v>24</v>
      </c>
      <c r="Q32" s="242">
        <v>25</v>
      </c>
      <c r="R32" s="242">
        <v>36</v>
      </c>
      <c r="S32" s="244">
        <v>33</v>
      </c>
      <c r="T32" s="244">
        <v>24</v>
      </c>
      <c r="U32" s="251">
        <v>22</v>
      </c>
      <c r="V32" s="251">
        <v>12</v>
      </c>
      <c r="W32" s="251">
        <v>20</v>
      </c>
      <c r="X32" s="251">
        <v>16</v>
      </c>
      <c r="Y32" s="251">
        <v>12</v>
      </c>
      <c r="AA32" s="239" t="s">
        <v>247</v>
      </c>
      <c r="AB32" s="240" t="s">
        <v>42</v>
      </c>
      <c r="AC32" s="241" t="s">
        <v>42</v>
      </c>
      <c r="AD32" s="241" t="s">
        <v>42</v>
      </c>
      <c r="AE32" s="241" t="s">
        <v>42</v>
      </c>
      <c r="AF32" s="241" t="s">
        <v>42</v>
      </c>
      <c r="AG32" s="252" t="s">
        <v>42</v>
      </c>
      <c r="AH32" s="252" t="s">
        <v>42</v>
      </c>
      <c r="AI32" s="252" t="s">
        <v>42</v>
      </c>
      <c r="AJ32" s="249" t="s">
        <v>42</v>
      </c>
      <c r="AK32" s="249" t="s">
        <v>42</v>
      </c>
      <c r="AL32" s="252" t="s">
        <v>42</v>
      </c>
      <c r="AM32" s="242">
        <v>110</v>
      </c>
      <c r="AN32" s="242">
        <v>265</v>
      </c>
      <c r="AO32" s="242">
        <v>294</v>
      </c>
      <c r="AP32" s="242">
        <v>259</v>
      </c>
      <c r="AQ32" s="242">
        <v>252</v>
      </c>
      <c r="AR32" s="242">
        <v>77</v>
      </c>
      <c r="AS32" s="244">
        <v>241</v>
      </c>
      <c r="AT32" s="244">
        <v>201</v>
      </c>
      <c r="AU32" s="251">
        <v>202</v>
      </c>
      <c r="AV32" s="251">
        <v>186</v>
      </c>
      <c r="AW32" s="251">
        <v>199</v>
      </c>
      <c r="AX32" s="251">
        <v>204</v>
      </c>
      <c r="AY32" s="251">
        <v>214</v>
      </c>
    </row>
    <row r="33" spans="1:51" ht="17.100000000000001" customHeight="1">
      <c r="A33" s="239" t="s">
        <v>248</v>
      </c>
      <c r="B33" s="240" t="s">
        <v>42</v>
      </c>
      <c r="C33" s="241" t="s">
        <v>42</v>
      </c>
      <c r="D33" s="241" t="s">
        <v>42</v>
      </c>
      <c r="E33" s="241" t="s">
        <v>42</v>
      </c>
      <c r="F33" s="241" t="s">
        <v>42</v>
      </c>
      <c r="G33" s="252" t="s">
        <v>42</v>
      </c>
      <c r="H33" s="252" t="s">
        <v>42</v>
      </c>
      <c r="I33" s="242">
        <v>127</v>
      </c>
      <c r="J33" s="244">
        <v>175</v>
      </c>
      <c r="K33" s="244">
        <v>306</v>
      </c>
      <c r="L33" s="242">
        <v>293</v>
      </c>
      <c r="M33" s="242">
        <v>395</v>
      </c>
      <c r="N33" s="242">
        <v>308</v>
      </c>
      <c r="O33" s="242">
        <v>272</v>
      </c>
      <c r="P33" s="242">
        <v>279</v>
      </c>
      <c r="Q33" s="242">
        <v>392</v>
      </c>
      <c r="R33" s="242">
        <v>406</v>
      </c>
      <c r="S33" s="244">
        <v>490</v>
      </c>
      <c r="T33" s="244">
        <v>512</v>
      </c>
      <c r="U33" s="251">
        <v>478</v>
      </c>
      <c r="V33" s="251">
        <v>537</v>
      </c>
      <c r="W33" s="251" t="s">
        <v>42</v>
      </c>
      <c r="X33" s="251" t="s">
        <v>42</v>
      </c>
      <c r="Y33" s="251" t="s">
        <v>42</v>
      </c>
      <c r="AA33" s="239" t="s">
        <v>248</v>
      </c>
      <c r="AB33" s="240" t="s">
        <v>42</v>
      </c>
      <c r="AC33" s="241" t="s">
        <v>42</v>
      </c>
      <c r="AD33" s="241" t="s">
        <v>42</v>
      </c>
      <c r="AE33" s="241" t="s">
        <v>42</v>
      </c>
      <c r="AF33" s="241" t="s">
        <v>42</v>
      </c>
      <c r="AG33" s="252" t="s">
        <v>42</v>
      </c>
      <c r="AH33" s="252" t="s">
        <v>42</v>
      </c>
      <c r="AI33" s="242">
        <v>164</v>
      </c>
      <c r="AJ33" s="244">
        <v>159</v>
      </c>
      <c r="AK33" s="244">
        <v>464</v>
      </c>
      <c r="AL33" s="242">
        <v>559</v>
      </c>
      <c r="AM33" s="242">
        <v>468</v>
      </c>
      <c r="AN33" s="242">
        <v>330</v>
      </c>
      <c r="AO33" s="242">
        <v>301</v>
      </c>
      <c r="AP33" s="242">
        <v>459</v>
      </c>
      <c r="AQ33" s="242">
        <v>427</v>
      </c>
      <c r="AR33" s="242">
        <v>446</v>
      </c>
      <c r="AS33" s="244">
        <v>647</v>
      </c>
      <c r="AT33" s="244">
        <v>395</v>
      </c>
      <c r="AU33" s="251">
        <v>342</v>
      </c>
      <c r="AV33" s="251">
        <v>414</v>
      </c>
      <c r="AW33" s="251" t="s">
        <v>42</v>
      </c>
      <c r="AX33" s="251" t="s">
        <v>42</v>
      </c>
      <c r="AY33" s="251" t="s">
        <v>42</v>
      </c>
    </row>
    <row r="34" spans="1:51" ht="17.100000000000001" customHeight="1">
      <c r="A34" s="239" t="s">
        <v>249</v>
      </c>
      <c r="B34" s="240" t="s">
        <v>42</v>
      </c>
      <c r="C34" s="241" t="s">
        <v>42</v>
      </c>
      <c r="D34" s="241" t="s">
        <v>42</v>
      </c>
      <c r="E34" s="241" t="s">
        <v>42</v>
      </c>
      <c r="F34" s="241" t="s">
        <v>42</v>
      </c>
      <c r="G34" s="252" t="s">
        <v>42</v>
      </c>
      <c r="H34" s="252" t="s">
        <v>42</v>
      </c>
      <c r="I34" s="242">
        <v>109</v>
      </c>
      <c r="J34" s="244">
        <v>403</v>
      </c>
      <c r="K34" s="244">
        <v>663</v>
      </c>
      <c r="L34" s="242">
        <v>1225</v>
      </c>
      <c r="M34" s="242">
        <v>1354</v>
      </c>
      <c r="N34" s="242">
        <v>1539</v>
      </c>
      <c r="O34" s="242">
        <v>1644</v>
      </c>
      <c r="P34" s="242">
        <v>1621</v>
      </c>
      <c r="Q34" s="242">
        <v>1620</v>
      </c>
      <c r="R34" s="242">
        <v>1634</v>
      </c>
      <c r="S34" s="249" t="s">
        <v>42</v>
      </c>
      <c r="T34" s="249" t="s">
        <v>42</v>
      </c>
      <c r="U34" s="249" t="s">
        <v>42</v>
      </c>
      <c r="V34" s="249" t="s">
        <v>42</v>
      </c>
      <c r="W34" s="249" t="s">
        <v>42</v>
      </c>
      <c r="X34" s="249" t="s">
        <v>42</v>
      </c>
      <c r="Y34" s="249" t="s">
        <v>42</v>
      </c>
      <c r="AA34" s="239" t="s">
        <v>250</v>
      </c>
      <c r="AB34" s="240" t="s">
        <v>42</v>
      </c>
      <c r="AC34" s="241" t="s">
        <v>42</v>
      </c>
      <c r="AD34" s="241" t="s">
        <v>42</v>
      </c>
      <c r="AE34" s="241" t="s">
        <v>42</v>
      </c>
      <c r="AF34" s="241" t="s">
        <v>42</v>
      </c>
      <c r="AG34" s="252" t="s">
        <v>42</v>
      </c>
      <c r="AH34" s="252" t="s">
        <v>42</v>
      </c>
      <c r="AI34" s="242">
        <v>2230</v>
      </c>
      <c r="AJ34" s="244">
        <v>7200</v>
      </c>
      <c r="AK34" s="244">
        <v>12119</v>
      </c>
      <c r="AL34" s="242">
        <v>23792</v>
      </c>
      <c r="AM34" s="242">
        <v>26929</v>
      </c>
      <c r="AN34" s="242">
        <v>30942</v>
      </c>
      <c r="AO34" s="242">
        <v>30590</v>
      </c>
      <c r="AP34" s="242">
        <v>33291</v>
      </c>
      <c r="AQ34" s="242">
        <v>37203</v>
      </c>
      <c r="AR34" s="242">
        <v>36730</v>
      </c>
      <c r="AS34" s="249" t="s">
        <v>222</v>
      </c>
      <c r="AT34" s="249" t="s">
        <v>222</v>
      </c>
      <c r="AU34" s="249" t="s">
        <v>222</v>
      </c>
      <c r="AV34" s="249" t="s">
        <v>222</v>
      </c>
      <c r="AW34" s="249" t="s">
        <v>222</v>
      </c>
      <c r="AX34" s="249" t="s">
        <v>222</v>
      </c>
      <c r="AY34" s="249" t="s">
        <v>42</v>
      </c>
    </row>
    <row r="35" spans="1:51" ht="17.100000000000001" customHeight="1">
      <c r="A35" s="239" t="s">
        <v>251</v>
      </c>
      <c r="B35" s="240" t="s">
        <v>42</v>
      </c>
      <c r="C35" s="241" t="s">
        <v>42</v>
      </c>
      <c r="D35" s="241" t="s">
        <v>42</v>
      </c>
      <c r="E35" s="241" t="s">
        <v>42</v>
      </c>
      <c r="F35" s="241" t="s">
        <v>42</v>
      </c>
      <c r="G35" s="242">
        <v>8160</v>
      </c>
      <c r="H35" s="242">
        <v>9290</v>
      </c>
      <c r="I35" s="242">
        <v>7890</v>
      </c>
      <c r="J35" s="244">
        <v>8238</v>
      </c>
      <c r="K35" s="244">
        <v>6957</v>
      </c>
      <c r="L35" s="242">
        <v>6849</v>
      </c>
      <c r="M35" s="242">
        <v>6202</v>
      </c>
      <c r="N35" s="242">
        <v>4702</v>
      </c>
      <c r="O35" s="242">
        <v>3853</v>
      </c>
      <c r="P35" s="242">
        <v>4478</v>
      </c>
      <c r="Q35" s="242">
        <v>4308</v>
      </c>
      <c r="R35" s="242">
        <v>3752</v>
      </c>
      <c r="S35" s="244">
        <v>3654</v>
      </c>
      <c r="T35" s="244">
        <v>3108</v>
      </c>
      <c r="U35" s="251">
        <v>2842</v>
      </c>
      <c r="V35" s="251">
        <v>2550</v>
      </c>
      <c r="W35" s="251">
        <v>2498</v>
      </c>
      <c r="X35" s="251">
        <v>2480</v>
      </c>
      <c r="Y35" s="251">
        <v>2320</v>
      </c>
      <c r="AA35" s="239" t="s">
        <v>251</v>
      </c>
      <c r="AB35" s="240" t="s">
        <v>42</v>
      </c>
      <c r="AC35" s="241" t="s">
        <v>42</v>
      </c>
      <c r="AD35" s="241" t="s">
        <v>42</v>
      </c>
      <c r="AE35" s="241" t="s">
        <v>42</v>
      </c>
      <c r="AF35" s="241" t="s">
        <v>42</v>
      </c>
      <c r="AG35" s="242">
        <v>166900</v>
      </c>
      <c r="AH35" s="242">
        <v>185800</v>
      </c>
      <c r="AI35" s="242">
        <v>169100</v>
      </c>
      <c r="AJ35" s="244">
        <v>190640</v>
      </c>
      <c r="AK35" s="244">
        <v>170734</v>
      </c>
      <c r="AL35" s="242">
        <v>164487</v>
      </c>
      <c r="AM35" s="242">
        <v>142175</v>
      </c>
      <c r="AN35" s="242">
        <v>101657</v>
      </c>
      <c r="AO35" s="242">
        <v>88737</v>
      </c>
      <c r="AP35" s="242">
        <v>113282</v>
      </c>
      <c r="AQ35" s="242">
        <v>104295</v>
      </c>
      <c r="AR35" s="242">
        <v>91854</v>
      </c>
      <c r="AS35" s="244">
        <v>84434</v>
      </c>
      <c r="AT35" s="244">
        <v>74090</v>
      </c>
      <c r="AU35" s="251">
        <v>70861</v>
      </c>
      <c r="AV35" s="251">
        <v>61537</v>
      </c>
      <c r="AW35" s="251">
        <v>54888</v>
      </c>
      <c r="AX35" s="251">
        <v>54086</v>
      </c>
      <c r="AY35" s="251">
        <v>52525</v>
      </c>
    </row>
    <row r="36" spans="1:51" ht="17.100000000000001" customHeight="1">
      <c r="A36" s="239" t="s">
        <v>252</v>
      </c>
      <c r="B36" s="240" t="s">
        <v>42</v>
      </c>
      <c r="C36" s="241" t="s">
        <v>42</v>
      </c>
      <c r="D36" s="241" t="s">
        <v>42</v>
      </c>
      <c r="E36" s="241" t="s">
        <v>42</v>
      </c>
      <c r="F36" s="241" t="s">
        <v>42</v>
      </c>
      <c r="G36" s="252" t="s">
        <v>42</v>
      </c>
      <c r="H36" s="252" t="s">
        <v>42</v>
      </c>
      <c r="I36" s="242">
        <v>32</v>
      </c>
      <c r="J36" s="244">
        <v>95</v>
      </c>
      <c r="K36" s="244">
        <v>79</v>
      </c>
      <c r="L36" s="242">
        <v>67</v>
      </c>
      <c r="M36" s="242">
        <v>63</v>
      </c>
      <c r="N36" s="242">
        <v>81</v>
      </c>
      <c r="O36" s="242">
        <v>92</v>
      </c>
      <c r="P36" s="242">
        <v>72</v>
      </c>
      <c r="Q36" s="242">
        <v>75</v>
      </c>
      <c r="R36" s="242">
        <v>106</v>
      </c>
      <c r="S36" s="244">
        <v>98</v>
      </c>
      <c r="T36" s="244">
        <v>120</v>
      </c>
      <c r="U36" s="251">
        <v>68</v>
      </c>
      <c r="V36" s="251">
        <v>84</v>
      </c>
      <c r="W36" s="251">
        <v>91</v>
      </c>
      <c r="X36" s="251">
        <v>56</v>
      </c>
      <c r="Y36" s="251">
        <v>54</v>
      </c>
      <c r="AA36" s="239" t="s">
        <v>252</v>
      </c>
      <c r="AB36" s="240" t="s">
        <v>42</v>
      </c>
      <c r="AC36" s="241" t="s">
        <v>42</v>
      </c>
      <c r="AD36" s="241" t="s">
        <v>42</v>
      </c>
      <c r="AE36" s="241" t="s">
        <v>42</v>
      </c>
      <c r="AF36" s="241" t="s">
        <v>42</v>
      </c>
      <c r="AG36" s="252" t="s">
        <v>42</v>
      </c>
      <c r="AH36" s="252" t="s">
        <v>42</v>
      </c>
      <c r="AI36" s="242">
        <v>533</v>
      </c>
      <c r="AJ36" s="244">
        <v>1581</v>
      </c>
      <c r="AK36" s="244">
        <v>1291</v>
      </c>
      <c r="AL36" s="242">
        <v>1103</v>
      </c>
      <c r="AM36" s="242">
        <v>1282</v>
      </c>
      <c r="AN36" s="242">
        <v>1807</v>
      </c>
      <c r="AO36" s="242">
        <v>2104</v>
      </c>
      <c r="AP36" s="242">
        <v>1650</v>
      </c>
      <c r="AQ36" s="242">
        <v>1992</v>
      </c>
      <c r="AR36" s="242">
        <v>1942</v>
      </c>
      <c r="AS36" s="244">
        <v>1489</v>
      </c>
      <c r="AT36" s="244">
        <v>2674</v>
      </c>
      <c r="AU36" s="251">
        <v>1918</v>
      </c>
      <c r="AV36" s="251">
        <v>1415</v>
      </c>
      <c r="AW36" s="251">
        <v>1521</v>
      </c>
      <c r="AX36" s="251">
        <v>1306</v>
      </c>
      <c r="AY36" s="251">
        <v>1096</v>
      </c>
    </row>
    <row r="37" spans="1:51" ht="17.100000000000001" customHeight="1">
      <c r="A37" s="239" t="s">
        <v>253</v>
      </c>
      <c r="B37" s="240" t="s">
        <v>42</v>
      </c>
      <c r="C37" s="241" t="s">
        <v>42</v>
      </c>
      <c r="D37" s="241" t="s">
        <v>42</v>
      </c>
      <c r="E37" s="241" t="s">
        <v>42</v>
      </c>
      <c r="F37" s="241" t="s">
        <v>42</v>
      </c>
      <c r="G37" s="252" t="s">
        <v>42</v>
      </c>
      <c r="H37" s="252" t="s">
        <v>42</v>
      </c>
      <c r="I37" s="252" t="s">
        <v>42</v>
      </c>
      <c r="J37" s="244">
        <v>142</v>
      </c>
      <c r="K37" s="244">
        <v>116</v>
      </c>
      <c r="L37" s="242">
        <v>61</v>
      </c>
      <c r="M37" s="242">
        <v>50</v>
      </c>
      <c r="N37" s="242">
        <v>38</v>
      </c>
      <c r="O37" s="242">
        <v>54</v>
      </c>
      <c r="P37" s="242">
        <v>36</v>
      </c>
      <c r="Q37" s="242">
        <v>58</v>
      </c>
      <c r="R37" s="242">
        <v>28</v>
      </c>
      <c r="S37" s="244">
        <v>26</v>
      </c>
      <c r="T37" s="244">
        <v>32</v>
      </c>
      <c r="U37" s="251">
        <v>45</v>
      </c>
      <c r="V37" s="251">
        <v>53</v>
      </c>
      <c r="W37" s="251">
        <v>59</v>
      </c>
      <c r="X37" s="251">
        <v>54</v>
      </c>
      <c r="Y37" s="251">
        <v>70</v>
      </c>
      <c r="AA37" s="239" t="s">
        <v>253</v>
      </c>
      <c r="AB37" s="240" t="s">
        <v>42</v>
      </c>
      <c r="AC37" s="241" t="s">
        <v>42</v>
      </c>
      <c r="AD37" s="241" t="s">
        <v>42</v>
      </c>
      <c r="AE37" s="241" t="s">
        <v>42</v>
      </c>
      <c r="AF37" s="241" t="s">
        <v>42</v>
      </c>
      <c r="AG37" s="252" t="s">
        <v>42</v>
      </c>
      <c r="AH37" s="252" t="s">
        <v>42</v>
      </c>
      <c r="AI37" s="252" t="s">
        <v>42</v>
      </c>
      <c r="AJ37" s="244">
        <v>381</v>
      </c>
      <c r="AK37" s="244">
        <v>338</v>
      </c>
      <c r="AL37" s="242">
        <v>245</v>
      </c>
      <c r="AM37" s="242">
        <v>227</v>
      </c>
      <c r="AN37" s="242">
        <v>172</v>
      </c>
      <c r="AO37" s="242">
        <v>395</v>
      </c>
      <c r="AP37" s="242">
        <v>194</v>
      </c>
      <c r="AQ37" s="242">
        <v>114</v>
      </c>
      <c r="AR37" s="242">
        <v>216</v>
      </c>
      <c r="AS37" s="244">
        <v>214</v>
      </c>
      <c r="AT37" s="244">
        <v>184</v>
      </c>
      <c r="AU37" s="251">
        <v>233</v>
      </c>
      <c r="AV37" s="251">
        <v>376</v>
      </c>
      <c r="AW37" s="251">
        <v>305</v>
      </c>
      <c r="AX37" s="251">
        <v>323</v>
      </c>
      <c r="AY37" s="251">
        <v>189</v>
      </c>
    </row>
    <row r="38" spans="1:51" ht="17.100000000000001" customHeight="1">
      <c r="A38" s="239" t="s">
        <v>254</v>
      </c>
      <c r="B38" s="240" t="s">
        <v>42</v>
      </c>
      <c r="C38" s="241" t="s">
        <v>42</v>
      </c>
      <c r="D38" s="241" t="s">
        <v>42</v>
      </c>
      <c r="E38" s="241" t="s">
        <v>42</v>
      </c>
      <c r="F38" s="241" t="s">
        <v>42</v>
      </c>
      <c r="G38" s="242">
        <v>192</v>
      </c>
      <c r="H38" s="242">
        <v>215</v>
      </c>
      <c r="I38" s="242">
        <v>174</v>
      </c>
      <c r="J38" s="244">
        <v>196</v>
      </c>
      <c r="K38" s="244">
        <v>226</v>
      </c>
      <c r="L38" s="242">
        <v>236</v>
      </c>
      <c r="M38" s="242">
        <v>282</v>
      </c>
      <c r="N38" s="242">
        <v>226</v>
      </c>
      <c r="O38" s="242">
        <v>253</v>
      </c>
      <c r="P38" s="242">
        <v>249</v>
      </c>
      <c r="Q38" s="242">
        <v>287</v>
      </c>
      <c r="R38" s="242">
        <v>266</v>
      </c>
      <c r="S38" s="244">
        <v>211</v>
      </c>
      <c r="T38" s="244">
        <v>232</v>
      </c>
      <c r="U38" s="251">
        <v>260</v>
      </c>
      <c r="V38" s="251">
        <v>264</v>
      </c>
      <c r="W38" s="251">
        <v>226</v>
      </c>
      <c r="X38" s="251">
        <v>264</v>
      </c>
      <c r="Y38" s="251">
        <v>268</v>
      </c>
      <c r="AA38" s="239" t="s">
        <v>254</v>
      </c>
      <c r="AB38" s="240" t="s">
        <v>42</v>
      </c>
      <c r="AC38" s="241" t="s">
        <v>42</v>
      </c>
      <c r="AD38" s="241" t="s">
        <v>42</v>
      </c>
      <c r="AE38" s="241" t="s">
        <v>42</v>
      </c>
      <c r="AF38" s="241" t="s">
        <v>42</v>
      </c>
      <c r="AG38" s="242">
        <v>4630</v>
      </c>
      <c r="AH38" s="242">
        <v>4350</v>
      </c>
      <c r="AI38" s="242">
        <v>4960</v>
      </c>
      <c r="AJ38" s="244">
        <v>7428</v>
      </c>
      <c r="AK38" s="244">
        <v>6810</v>
      </c>
      <c r="AL38" s="242">
        <v>7686</v>
      </c>
      <c r="AM38" s="242">
        <v>10785</v>
      </c>
      <c r="AN38" s="242">
        <v>7308</v>
      </c>
      <c r="AO38" s="242">
        <v>9838</v>
      </c>
      <c r="AP38" s="242">
        <v>9728</v>
      </c>
      <c r="AQ38" s="242">
        <v>11519</v>
      </c>
      <c r="AR38" s="242">
        <v>11683</v>
      </c>
      <c r="AS38" s="244">
        <v>10854</v>
      </c>
      <c r="AT38" s="244">
        <v>11703</v>
      </c>
      <c r="AU38" s="251">
        <v>11048</v>
      </c>
      <c r="AV38" s="251">
        <v>12185</v>
      </c>
      <c r="AW38" s="251">
        <v>10478</v>
      </c>
      <c r="AX38" s="251">
        <v>11515</v>
      </c>
      <c r="AY38" s="251">
        <v>11326</v>
      </c>
    </row>
    <row r="39" spans="1:51" ht="17.100000000000001" customHeight="1">
      <c r="A39" s="239" t="s">
        <v>255</v>
      </c>
      <c r="B39" s="240" t="s">
        <v>42</v>
      </c>
      <c r="C39" s="241" t="s">
        <v>42</v>
      </c>
      <c r="D39" s="241" t="s">
        <v>42</v>
      </c>
      <c r="E39" s="241" t="s">
        <v>42</v>
      </c>
      <c r="F39" s="241" t="s">
        <v>42</v>
      </c>
      <c r="G39" s="252" t="s">
        <v>42</v>
      </c>
      <c r="H39" s="252" t="s">
        <v>42</v>
      </c>
      <c r="I39" s="252" t="s">
        <v>42</v>
      </c>
      <c r="J39" s="249" t="s">
        <v>42</v>
      </c>
      <c r="K39" s="249" t="s">
        <v>42</v>
      </c>
      <c r="L39" s="252" t="s">
        <v>42</v>
      </c>
      <c r="M39" s="252" t="s">
        <v>42</v>
      </c>
      <c r="N39" s="252" t="s">
        <v>42</v>
      </c>
      <c r="O39" s="242">
        <v>93</v>
      </c>
      <c r="P39" s="242">
        <v>85</v>
      </c>
      <c r="Q39" s="242">
        <v>82</v>
      </c>
      <c r="R39" s="242">
        <v>79</v>
      </c>
      <c r="S39" s="244">
        <v>53</v>
      </c>
      <c r="T39" s="244">
        <v>46</v>
      </c>
      <c r="U39" s="251">
        <v>45</v>
      </c>
      <c r="V39" s="251">
        <v>40</v>
      </c>
      <c r="W39" s="251" t="s">
        <v>42</v>
      </c>
      <c r="X39" s="251" t="s">
        <v>42</v>
      </c>
      <c r="Y39" s="251" t="s">
        <v>42</v>
      </c>
      <c r="AA39" s="239" t="s">
        <v>255</v>
      </c>
      <c r="AB39" s="240" t="s">
        <v>42</v>
      </c>
      <c r="AC39" s="241" t="s">
        <v>42</v>
      </c>
      <c r="AD39" s="241" t="s">
        <v>42</v>
      </c>
      <c r="AE39" s="241" t="s">
        <v>42</v>
      </c>
      <c r="AF39" s="241" t="s">
        <v>42</v>
      </c>
      <c r="AG39" s="252" t="s">
        <v>42</v>
      </c>
      <c r="AH39" s="252" t="s">
        <v>42</v>
      </c>
      <c r="AI39" s="252" t="s">
        <v>42</v>
      </c>
      <c r="AJ39" s="249" t="s">
        <v>42</v>
      </c>
      <c r="AK39" s="249" t="s">
        <v>42</v>
      </c>
      <c r="AL39" s="252" t="s">
        <v>42</v>
      </c>
      <c r="AM39" s="252" t="s">
        <v>42</v>
      </c>
      <c r="AN39" s="252" t="s">
        <v>42</v>
      </c>
      <c r="AO39" s="242">
        <v>398</v>
      </c>
      <c r="AP39" s="242">
        <v>337</v>
      </c>
      <c r="AQ39" s="242">
        <v>288</v>
      </c>
      <c r="AR39" s="242">
        <v>272</v>
      </c>
      <c r="AS39" s="244">
        <v>244</v>
      </c>
      <c r="AT39" s="244">
        <v>162</v>
      </c>
      <c r="AU39" s="251">
        <v>182</v>
      </c>
      <c r="AV39" s="251">
        <v>145</v>
      </c>
      <c r="AW39" s="251" t="s">
        <v>42</v>
      </c>
      <c r="AX39" s="251" t="s">
        <v>42</v>
      </c>
      <c r="AY39" s="251" t="s">
        <v>42</v>
      </c>
    </row>
    <row r="40" spans="1:51" ht="17.100000000000001" customHeight="1">
      <c r="A40" s="239" t="s">
        <v>256</v>
      </c>
      <c r="B40" s="240" t="s">
        <v>42</v>
      </c>
      <c r="C40" s="241" t="s">
        <v>42</v>
      </c>
      <c r="D40" s="241" t="s">
        <v>42</v>
      </c>
      <c r="E40" s="241" t="s">
        <v>42</v>
      </c>
      <c r="F40" s="241" t="s">
        <v>42</v>
      </c>
      <c r="G40" s="252" t="s">
        <v>42</v>
      </c>
      <c r="H40" s="252" t="s">
        <v>42</v>
      </c>
      <c r="I40" s="242">
        <v>358</v>
      </c>
      <c r="J40" s="244">
        <v>528</v>
      </c>
      <c r="K40" s="244">
        <v>647</v>
      </c>
      <c r="L40" s="242">
        <v>745</v>
      </c>
      <c r="M40" s="242">
        <v>822</v>
      </c>
      <c r="N40" s="252" t="s">
        <v>42</v>
      </c>
      <c r="O40" s="252" t="s">
        <v>42</v>
      </c>
      <c r="P40" s="252" t="s">
        <v>42</v>
      </c>
      <c r="Q40" s="252" t="s">
        <v>42</v>
      </c>
      <c r="R40" s="252" t="s">
        <v>42</v>
      </c>
      <c r="S40" s="249" t="s">
        <v>42</v>
      </c>
      <c r="T40" s="249" t="s">
        <v>42</v>
      </c>
      <c r="U40" s="251" t="s">
        <v>42</v>
      </c>
      <c r="V40" s="251" t="s">
        <v>42</v>
      </c>
      <c r="W40" s="251" t="s">
        <v>42</v>
      </c>
      <c r="X40" s="251" t="s">
        <v>42</v>
      </c>
      <c r="Y40" s="251" t="s">
        <v>42</v>
      </c>
      <c r="AA40" s="239" t="s">
        <v>256</v>
      </c>
      <c r="AB40" s="240" t="s">
        <v>42</v>
      </c>
      <c r="AC40" s="241" t="s">
        <v>42</v>
      </c>
      <c r="AD40" s="241" t="s">
        <v>42</v>
      </c>
      <c r="AE40" s="241" t="s">
        <v>42</v>
      </c>
      <c r="AF40" s="241" t="s">
        <v>42</v>
      </c>
      <c r="AG40" s="252" t="s">
        <v>42</v>
      </c>
      <c r="AH40" s="252" t="s">
        <v>42</v>
      </c>
      <c r="AI40" s="242">
        <v>3700</v>
      </c>
      <c r="AJ40" s="244">
        <v>4924</v>
      </c>
      <c r="AK40" s="244">
        <v>5906</v>
      </c>
      <c r="AL40" s="242">
        <v>7842</v>
      </c>
      <c r="AM40" s="242">
        <v>6855</v>
      </c>
      <c r="AN40" s="252" t="s">
        <v>42</v>
      </c>
      <c r="AO40" s="252" t="s">
        <v>42</v>
      </c>
      <c r="AP40" s="252" t="s">
        <v>42</v>
      </c>
      <c r="AQ40" s="252" t="s">
        <v>42</v>
      </c>
      <c r="AR40" s="252" t="s">
        <v>222</v>
      </c>
      <c r="AS40" s="249" t="s">
        <v>222</v>
      </c>
      <c r="AT40" s="249" t="s">
        <v>222</v>
      </c>
      <c r="AU40" s="251" t="s">
        <v>222</v>
      </c>
      <c r="AV40" s="251" t="s">
        <v>222</v>
      </c>
      <c r="AW40" s="251" t="s">
        <v>222</v>
      </c>
      <c r="AX40" s="251" t="s">
        <v>222</v>
      </c>
      <c r="AY40" s="251" t="s">
        <v>42</v>
      </c>
    </row>
    <row r="41" spans="1:51" ht="17.100000000000001" customHeight="1">
      <c r="A41" s="239" t="s">
        <v>257</v>
      </c>
      <c r="B41" s="240" t="s">
        <v>42</v>
      </c>
      <c r="C41" s="241" t="s">
        <v>42</v>
      </c>
      <c r="D41" s="241" t="s">
        <v>42</v>
      </c>
      <c r="E41" s="241" t="s">
        <v>42</v>
      </c>
      <c r="F41" s="241" t="s">
        <v>42</v>
      </c>
      <c r="G41" s="252" t="s">
        <v>42</v>
      </c>
      <c r="H41" s="252" t="s">
        <v>42</v>
      </c>
      <c r="I41" s="252" t="s">
        <v>42</v>
      </c>
      <c r="J41" s="249" t="s">
        <v>42</v>
      </c>
      <c r="K41" s="249" t="s">
        <v>42</v>
      </c>
      <c r="L41" s="252" t="s">
        <v>42</v>
      </c>
      <c r="M41" s="252" t="s">
        <v>42</v>
      </c>
      <c r="N41" s="242">
        <v>566</v>
      </c>
      <c r="O41" s="242">
        <v>553</v>
      </c>
      <c r="P41" s="242">
        <v>686</v>
      </c>
      <c r="Q41" s="242">
        <v>797</v>
      </c>
      <c r="R41" s="242">
        <v>815</v>
      </c>
      <c r="S41" s="244">
        <v>828</v>
      </c>
      <c r="T41" s="244">
        <v>809</v>
      </c>
      <c r="U41" s="251">
        <v>817</v>
      </c>
      <c r="V41" s="251">
        <v>726</v>
      </c>
      <c r="W41" s="251">
        <v>755</v>
      </c>
      <c r="X41" s="251">
        <v>802</v>
      </c>
      <c r="Y41" s="251">
        <v>785</v>
      </c>
      <c r="AA41" s="239" t="s">
        <v>257</v>
      </c>
      <c r="AB41" s="240" t="s">
        <v>42</v>
      </c>
      <c r="AC41" s="241" t="s">
        <v>42</v>
      </c>
      <c r="AD41" s="241" t="s">
        <v>42</v>
      </c>
      <c r="AE41" s="241" t="s">
        <v>42</v>
      </c>
      <c r="AF41" s="241" t="s">
        <v>42</v>
      </c>
      <c r="AG41" s="252" t="s">
        <v>42</v>
      </c>
      <c r="AH41" s="252" t="s">
        <v>42</v>
      </c>
      <c r="AI41" s="252" t="s">
        <v>42</v>
      </c>
      <c r="AJ41" s="249" t="s">
        <v>42</v>
      </c>
      <c r="AK41" s="249" t="s">
        <v>42</v>
      </c>
      <c r="AL41" s="252" t="s">
        <v>42</v>
      </c>
      <c r="AM41" s="252" t="s">
        <v>42</v>
      </c>
      <c r="AN41" s="242">
        <v>4162</v>
      </c>
      <c r="AO41" s="242">
        <v>4363</v>
      </c>
      <c r="AP41" s="242">
        <v>5309</v>
      </c>
      <c r="AQ41" s="242">
        <v>6781</v>
      </c>
      <c r="AR41" s="242">
        <v>7412</v>
      </c>
      <c r="AS41" s="244">
        <v>8283</v>
      </c>
      <c r="AT41" s="244">
        <v>5763</v>
      </c>
      <c r="AU41" s="251">
        <v>6339</v>
      </c>
      <c r="AV41" s="251">
        <v>5380</v>
      </c>
      <c r="AW41" s="251">
        <v>4728</v>
      </c>
      <c r="AX41" s="251">
        <v>5222</v>
      </c>
      <c r="AY41" s="251">
        <v>4690</v>
      </c>
    </row>
    <row r="42" spans="1:51" ht="17.100000000000001" customHeight="1">
      <c r="A42" s="239" t="s">
        <v>258</v>
      </c>
      <c r="B42" s="240" t="s">
        <v>42</v>
      </c>
      <c r="C42" s="241" t="s">
        <v>42</v>
      </c>
      <c r="D42" s="241" t="s">
        <v>42</v>
      </c>
      <c r="E42" s="241" t="s">
        <v>42</v>
      </c>
      <c r="F42" s="241" t="s">
        <v>42</v>
      </c>
      <c r="G42" s="252" t="s">
        <v>42</v>
      </c>
      <c r="H42" s="252" t="s">
        <v>42</v>
      </c>
      <c r="I42" s="252" t="s">
        <v>42</v>
      </c>
      <c r="J42" s="249" t="s">
        <v>42</v>
      </c>
      <c r="K42" s="249" t="s">
        <v>42</v>
      </c>
      <c r="L42" s="252" t="s">
        <v>42</v>
      </c>
      <c r="M42" s="252" t="s">
        <v>42</v>
      </c>
      <c r="N42" s="242">
        <v>394</v>
      </c>
      <c r="O42" s="242">
        <v>482</v>
      </c>
      <c r="P42" s="242">
        <v>504</v>
      </c>
      <c r="Q42" s="242">
        <v>501</v>
      </c>
      <c r="R42" s="242">
        <v>460</v>
      </c>
      <c r="S42" s="244">
        <v>452</v>
      </c>
      <c r="T42" s="244">
        <v>420</v>
      </c>
      <c r="U42" s="251">
        <v>413</v>
      </c>
      <c r="V42" s="251">
        <v>373</v>
      </c>
      <c r="W42" s="251">
        <v>354</v>
      </c>
      <c r="X42" s="251">
        <v>283</v>
      </c>
      <c r="Y42" s="251">
        <v>251</v>
      </c>
      <c r="AA42" s="239" t="s">
        <v>258</v>
      </c>
      <c r="AB42" s="240" t="s">
        <v>42</v>
      </c>
      <c r="AC42" s="241" t="s">
        <v>42</v>
      </c>
      <c r="AD42" s="241" t="s">
        <v>42</v>
      </c>
      <c r="AE42" s="241" t="s">
        <v>42</v>
      </c>
      <c r="AF42" s="241" t="s">
        <v>42</v>
      </c>
      <c r="AG42" s="252" t="s">
        <v>42</v>
      </c>
      <c r="AH42" s="252" t="s">
        <v>42</v>
      </c>
      <c r="AI42" s="252" t="s">
        <v>42</v>
      </c>
      <c r="AJ42" s="249" t="s">
        <v>42</v>
      </c>
      <c r="AK42" s="249" t="s">
        <v>42</v>
      </c>
      <c r="AL42" s="252" t="s">
        <v>42</v>
      </c>
      <c r="AM42" s="252" t="s">
        <v>42</v>
      </c>
      <c r="AN42" s="242">
        <v>4081</v>
      </c>
      <c r="AO42" s="242">
        <v>5083</v>
      </c>
      <c r="AP42" s="242">
        <v>5692</v>
      </c>
      <c r="AQ42" s="242">
        <v>5768</v>
      </c>
      <c r="AR42" s="242">
        <v>5101</v>
      </c>
      <c r="AS42" s="244">
        <v>4981</v>
      </c>
      <c r="AT42" s="244">
        <v>4463</v>
      </c>
      <c r="AU42" s="251">
        <v>4749</v>
      </c>
      <c r="AV42" s="251">
        <v>3495</v>
      </c>
      <c r="AW42" s="251">
        <v>2778</v>
      </c>
      <c r="AX42" s="251">
        <v>2479</v>
      </c>
      <c r="AY42" s="251">
        <v>2332</v>
      </c>
    </row>
    <row r="43" spans="1:51" ht="17.100000000000001" customHeight="1">
      <c r="A43" s="239" t="s">
        <v>259</v>
      </c>
      <c r="B43" s="240" t="s">
        <v>42</v>
      </c>
      <c r="C43" s="241" t="s">
        <v>42</v>
      </c>
      <c r="D43" s="241" t="s">
        <v>42</v>
      </c>
      <c r="E43" s="241" t="s">
        <v>42</v>
      </c>
      <c r="F43" s="241" t="s">
        <v>42</v>
      </c>
      <c r="G43" s="242">
        <v>302</v>
      </c>
      <c r="H43" s="242">
        <v>272</v>
      </c>
      <c r="I43" s="242">
        <v>215</v>
      </c>
      <c r="J43" s="244">
        <v>228</v>
      </c>
      <c r="K43" s="244">
        <v>286</v>
      </c>
      <c r="L43" s="242">
        <v>219</v>
      </c>
      <c r="M43" s="242">
        <v>223</v>
      </c>
      <c r="N43" s="242">
        <v>213</v>
      </c>
      <c r="O43" s="242">
        <v>309</v>
      </c>
      <c r="P43" s="242">
        <v>343</v>
      </c>
      <c r="Q43" s="242">
        <v>468</v>
      </c>
      <c r="R43" s="242">
        <v>568</v>
      </c>
      <c r="S43" s="244">
        <v>802</v>
      </c>
      <c r="T43" s="244">
        <v>1028</v>
      </c>
      <c r="U43" s="251">
        <v>1019</v>
      </c>
      <c r="V43" s="251">
        <v>1025</v>
      </c>
      <c r="W43" s="251">
        <v>937</v>
      </c>
      <c r="X43" s="251">
        <v>901</v>
      </c>
      <c r="Y43" s="251">
        <v>853</v>
      </c>
      <c r="AA43" s="239" t="s">
        <v>259</v>
      </c>
      <c r="AB43" s="240" t="s">
        <v>42</v>
      </c>
      <c r="AC43" s="241" t="s">
        <v>42</v>
      </c>
      <c r="AD43" s="241" t="s">
        <v>42</v>
      </c>
      <c r="AE43" s="241" t="s">
        <v>42</v>
      </c>
      <c r="AF43" s="241" t="s">
        <v>42</v>
      </c>
      <c r="AG43" s="242">
        <v>5540</v>
      </c>
      <c r="AH43" s="242">
        <v>4610</v>
      </c>
      <c r="AI43" s="242">
        <v>5040</v>
      </c>
      <c r="AJ43" s="244">
        <v>5295</v>
      </c>
      <c r="AK43" s="244">
        <v>4661</v>
      </c>
      <c r="AL43" s="242">
        <v>6092</v>
      </c>
      <c r="AM43" s="242">
        <v>4782</v>
      </c>
      <c r="AN43" s="242">
        <v>4024</v>
      </c>
      <c r="AO43" s="242">
        <v>6756</v>
      </c>
      <c r="AP43" s="242">
        <v>7719</v>
      </c>
      <c r="AQ43" s="242">
        <v>10127</v>
      </c>
      <c r="AR43" s="242">
        <v>12425</v>
      </c>
      <c r="AS43" s="244">
        <v>19679</v>
      </c>
      <c r="AT43" s="244">
        <v>25218</v>
      </c>
      <c r="AU43" s="251">
        <v>25065</v>
      </c>
      <c r="AV43" s="251">
        <v>25271</v>
      </c>
      <c r="AW43" s="251">
        <v>23281</v>
      </c>
      <c r="AX43" s="251">
        <v>22361</v>
      </c>
      <c r="AY43" s="251">
        <v>21597</v>
      </c>
    </row>
    <row r="44" spans="1:51" ht="17.100000000000001" customHeight="1">
      <c r="A44" s="239" t="s">
        <v>260</v>
      </c>
      <c r="B44" s="240" t="s">
        <v>42</v>
      </c>
      <c r="C44" s="241" t="s">
        <v>42</v>
      </c>
      <c r="D44" s="241" t="s">
        <v>42</v>
      </c>
      <c r="E44" s="248">
        <v>1890</v>
      </c>
      <c r="F44" s="248">
        <v>1940</v>
      </c>
      <c r="G44" s="242">
        <v>2530</v>
      </c>
      <c r="H44" s="242">
        <v>2380</v>
      </c>
      <c r="I44" s="242">
        <v>2530</v>
      </c>
      <c r="J44" s="244">
        <v>2560</v>
      </c>
      <c r="K44" s="244">
        <v>2335</v>
      </c>
      <c r="L44" s="242">
        <v>2311</v>
      </c>
      <c r="M44" s="242">
        <v>2068</v>
      </c>
      <c r="N44" s="242">
        <v>2066</v>
      </c>
      <c r="O44" s="242">
        <v>2159</v>
      </c>
      <c r="P44" s="242">
        <v>2084</v>
      </c>
      <c r="Q44" s="242">
        <v>1943</v>
      </c>
      <c r="R44" s="242">
        <v>2055</v>
      </c>
      <c r="S44" s="249" t="s">
        <v>42</v>
      </c>
      <c r="T44" s="249" t="s">
        <v>42</v>
      </c>
      <c r="U44" s="249" t="s">
        <v>42</v>
      </c>
      <c r="V44" s="249" t="s">
        <v>42</v>
      </c>
      <c r="W44" s="249" t="s">
        <v>42</v>
      </c>
      <c r="X44" s="249" t="s">
        <v>42</v>
      </c>
      <c r="Y44" s="249" t="s">
        <v>42</v>
      </c>
      <c r="AA44" s="239" t="s">
        <v>260</v>
      </c>
      <c r="AB44" s="240" t="s">
        <v>42</v>
      </c>
      <c r="AC44" s="241" t="s">
        <v>42</v>
      </c>
      <c r="AD44" s="241" t="s">
        <v>42</v>
      </c>
      <c r="AE44" s="248">
        <v>27900</v>
      </c>
      <c r="AF44" s="248">
        <v>43000</v>
      </c>
      <c r="AG44" s="242">
        <v>53300</v>
      </c>
      <c r="AH44" s="242">
        <v>55200</v>
      </c>
      <c r="AI44" s="242">
        <v>64900</v>
      </c>
      <c r="AJ44" s="244">
        <v>66089</v>
      </c>
      <c r="AK44" s="244">
        <v>61074</v>
      </c>
      <c r="AL44" s="242">
        <v>61797</v>
      </c>
      <c r="AM44" s="242">
        <v>55798</v>
      </c>
      <c r="AN44" s="242">
        <v>58559</v>
      </c>
      <c r="AO44" s="242">
        <v>63808</v>
      </c>
      <c r="AP44" s="242">
        <v>67259</v>
      </c>
      <c r="AQ44" s="242">
        <v>62337</v>
      </c>
      <c r="AR44" s="242">
        <v>61680</v>
      </c>
      <c r="AS44" s="249" t="s">
        <v>222</v>
      </c>
      <c r="AT44" s="249" t="s">
        <v>222</v>
      </c>
      <c r="AU44" s="249" t="s">
        <v>222</v>
      </c>
      <c r="AV44" s="249" t="s">
        <v>222</v>
      </c>
      <c r="AW44" s="249" t="s">
        <v>222</v>
      </c>
      <c r="AX44" s="249" t="s">
        <v>222</v>
      </c>
      <c r="AY44" s="249" t="s">
        <v>42</v>
      </c>
    </row>
    <row r="45" spans="1:51" ht="17.100000000000001" customHeight="1">
      <c r="A45" s="239" t="s">
        <v>261</v>
      </c>
      <c r="B45" s="247">
        <v>1740</v>
      </c>
      <c r="C45" s="248">
        <v>1760</v>
      </c>
      <c r="D45" s="248">
        <v>1910</v>
      </c>
      <c r="E45" s="248">
        <v>2480</v>
      </c>
      <c r="F45" s="248">
        <v>3890</v>
      </c>
      <c r="G45" s="242">
        <v>3630</v>
      </c>
      <c r="H45" s="242">
        <v>3340</v>
      </c>
      <c r="I45" s="242">
        <v>2890</v>
      </c>
      <c r="J45" s="244">
        <v>3286</v>
      </c>
      <c r="K45" s="244">
        <v>3239</v>
      </c>
      <c r="L45" s="242">
        <v>2960</v>
      </c>
      <c r="M45" s="242">
        <v>3090</v>
      </c>
      <c r="N45" s="242">
        <v>3296</v>
      </c>
      <c r="O45" s="242">
        <v>3109</v>
      </c>
      <c r="P45" s="242">
        <v>2025</v>
      </c>
      <c r="Q45" s="242">
        <v>2028</v>
      </c>
      <c r="R45" s="242">
        <v>1984</v>
      </c>
      <c r="S45" s="249" t="s">
        <v>42</v>
      </c>
      <c r="T45" s="249" t="s">
        <v>42</v>
      </c>
      <c r="U45" s="249" t="s">
        <v>42</v>
      </c>
      <c r="V45" s="249" t="s">
        <v>42</v>
      </c>
      <c r="W45" s="249" t="s">
        <v>42</v>
      </c>
      <c r="X45" s="249" t="s">
        <v>42</v>
      </c>
      <c r="Y45" s="249" t="s">
        <v>42</v>
      </c>
      <c r="AA45" s="239" t="s">
        <v>261</v>
      </c>
      <c r="AB45" s="247">
        <v>16500</v>
      </c>
      <c r="AC45" s="248">
        <v>13900</v>
      </c>
      <c r="AD45" s="248">
        <v>16600</v>
      </c>
      <c r="AE45" s="248">
        <v>20800</v>
      </c>
      <c r="AF45" s="248">
        <v>35200</v>
      </c>
      <c r="AG45" s="242">
        <v>33100</v>
      </c>
      <c r="AH45" s="242">
        <v>28300</v>
      </c>
      <c r="AI45" s="242">
        <v>29000</v>
      </c>
      <c r="AJ45" s="244">
        <v>31010</v>
      </c>
      <c r="AK45" s="244">
        <v>33576</v>
      </c>
      <c r="AL45" s="242">
        <v>28403</v>
      </c>
      <c r="AM45" s="242">
        <v>35381</v>
      </c>
      <c r="AN45" s="242">
        <v>34146</v>
      </c>
      <c r="AO45" s="242">
        <v>31243</v>
      </c>
      <c r="AP45" s="242">
        <v>18168</v>
      </c>
      <c r="AQ45" s="242">
        <v>20583</v>
      </c>
      <c r="AR45" s="242">
        <v>18288</v>
      </c>
      <c r="AS45" s="249" t="s">
        <v>222</v>
      </c>
      <c r="AT45" s="249" t="s">
        <v>222</v>
      </c>
      <c r="AU45" s="249" t="s">
        <v>222</v>
      </c>
      <c r="AV45" s="249" t="s">
        <v>222</v>
      </c>
      <c r="AW45" s="249" t="s">
        <v>222</v>
      </c>
      <c r="AX45" s="249" t="s">
        <v>222</v>
      </c>
      <c r="AY45" s="249" t="s">
        <v>42</v>
      </c>
    </row>
    <row r="46" spans="1:51" ht="17.100000000000001" customHeight="1">
      <c r="A46" s="239" t="s">
        <v>262</v>
      </c>
      <c r="B46" s="247">
        <v>3230</v>
      </c>
      <c r="C46" s="248">
        <v>5860</v>
      </c>
      <c r="D46" s="248">
        <v>5770</v>
      </c>
      <c r="E46" s="248">
        <v>4870</v>
      </c>
      <c r="F46" s="248">
        <v>4860</v>
      </c>
      <c r="G46" s="242">
        <v>4820</v>
      </c>
      <c r="H46" s="242">
        <v>4190</v>
      </c>
      <c r="I46" s="242">
        <v>3570</v>
      </c>
      <c r="J46" s="244">
        <v>3298</v>
      </c>
      <c r="K46" s="244">
        <v>3326</v>
      </c>
      <c r="L46" s="242">
        <v>3091</v>
      </c>
      <c r="M46" s="242">
        <v>2370</v>
      </c>
      <c r="N46" s="242">
        <v>2045</v>
      </c>
      <c r="O46" s="242">
        <v>2221</v>
      </c>
      <c r="P46" s="242">
        <v>1936</v>
      </c>
      <c r="Q46" s="242">
        <v>1409</v>
      </c>
      <c r="R46" s="242">
        <v>1349</v>
      </c>
      <c r="S46" s="249" t="s">
        <v>42</v>
      </c>
      <c r="T46" s="249" t="s">
        <v>42</v>
      </c>
      <c r="U46" s="249" t="s">
        <v>42</v>
      </c>
      <c r="V46" s="249" t="s">
        <v>42</v>
      </c>
      <c r="W46" s="249" t="s">
        <v>42</v>
      </c>
      <c r="X46" s="249" t="s">
        <v>42</v>
      </c>
      <c r="Y46" s="249" t="s">
        <v>42</v>
      </c>
      <c r="AA46" s="239" t="s">
        <v>262</v>
      </c>
      <c r="AB46" s="247">
        <v>53900</v>
      </c>
      <c r="AC46" s="248">
        <v>70100</v>
      </c>
      <c r="AD46" s="248">
        <v>74800</v>
      </c>
      <c r="AE46" s="248">
        <v>82800</v>
      </c>
      <c r="AF46" s="248">
        <v>88700</v>
      </c>
      <c r="AG46" s="242">
        <v>83600</v>
      </c>
      <c r="AH46" s="242">
        <v>79200</v>
      </c>
      <c r="AI46" s="242">
        <v>67400</v>
      </c>
      <c r="AJ46" s="244">
        <v>70103</v>
      </c>
      <c r="AK46" s="244">
        <v>72182</v>
      </c>
      <c r="AL46" s="242">
        <v>70787</v>
      </c>
      <c r="AM46" s="242">
        <v>48156</v>
      </c>
      <c r="AN46" s="242">
        <v>46917</v>
      </c>
      <c r="AO46" s="242">
        <v>40219</v>
      </c>
      <c r="AP46" s="242">
        <v>40092</v>
      </c>
      <c r="AQ46" s="242">
        <v>36747</v>
      </c>
      <c r="AR46" s="242">
        <v>32902</v>
      </c>
      <c r="AS46" s="249" t="s">
        <v>222</v>
      </c>
      <c r="AT46" s="249" t="s">
        <v>222</v>
      </c>
      <c r="AU46" s="249" t="s">
        <v>222</v>
      </c>
      <c r="AV46" s="249" t="s">
        <v>222</v>
      </c>
      <c r="AW46" s="249" t="s">
        <v>222</v>
      </c>
      <c r="AX46" s="249" t="s">
        <v>222</v>
      </c>
      <c r="AY46" s="249" t="s">
        <v>42</v>
      </c>
    </row>
    <row r="47" spans="1:51" ht="17.100000000000001" customHeight="1">
      <c r="A47" s="239" t="s">
        <v>263</v>
      </c>
      <c r="B47" s="240" t="s">
        <v>42</v>
      </c>
      <c r="C47" s="241" t="s">
        <v>42</v>
      </c>
      <c r="D47" s="241" t="s">
        <v>42</v>
      </c>
      <c r="E47" s="241" t="s">
        <v>42</v>
      </c>
      <c r="F47" s="241" t="s">
        <v>42</v>
      </c>
      <c r="G47" s="252" t="s">
        <v>42</v>
      </c>
      <c r="H47" s="252" t="s">
        <v>42</v>
      </c>
      <c r="I47" s="242">
        <v>24</v>
      </c>
      <c r="J47" s="244">
        <v>145</v>
      </c>
      <c r="K47" s="244">
        <v>107</v>
      </c>
      <c r="L47" s="242">
        <v>91</v>
      </c>
      <c r="M47" s="242">
        <v>50</v>
      </c>
      <c r="N47" s="242">
        <v>34</v>
      </c>
      <c r="O47" s="242">
        <v>19</v>
      </c>
      <c r="P47" s="242">
        <v>16</v>
      </c>
      <c r="Q47" s="242">
        <v>11</v>
      </c>
      <c r="R47" s="242">
        <v>5</v>
      </c>
      <c r="S47" s="244">
        <v>8</v>
      </c>
      <c r="T47" s="244">
        <v>15</v>
      </c>
      <c r="U47" s="251">
        <v>11</v>
      </c>
      <c r="V47" s="251">
        <v>48</v>
      </c>
      <c r="W47" s="251">
        <v>22</v>
      </c>
      <c r="X47" s="251">
        <v>23</v>
      </c>
      <c r="Y47" s="251">
        <v>8</v>
      </c>
      <c r="AA47" s="239" t="s">
        <v>263</v>
      </c>
      <c r="AB47" s="240" t="s">
        <v>42</v>
      </c>
      <c r="AC47" s="241" t="s">
        <v>42</v>
      </c>
      <c r="AD47" s="241" t="s">
        <v>42</v>
      </c>
      <c r="AE47" s="241" t="s">
        <v>42</v>
      </c>
      <c r="AF47" s="241" t="s">
        <v>42</v>
      </c>
      <c r="AG47" s="252" t="s">
        <v>42</v>
      </c>
      <c r="AH47" s="252" t="s">
        <v>42</v>
      </c>
      <c r="AI47" s="242">
        <v>380</v>
      </c>
      <c r="AJ47" s="244">
        <v>2531</v>
      </c>
      <c r="AK47" s="244">
        <v>1820</v>
      </c>
      <c r="AL47" s="242">
        <v>1324</v>
      </c>
      <c r="AM47" s="242">
        <v>784</v>
      </c>
      <c r="AN47" s="242">
        <v>532</v>
      </c>
      <c r="AO47" s="242">
        <v>241</v>
      </c>
      <c r="AP47" s="242">
        <v>157</v>
      </c>
      <c r="AQ47" s="242">
        <v>127</v>
      </c>
      <c r="AR47" s="242">
        <v>57</v>
      </c>
      <c r="AS47" s="244">
        <v>85</v>
      </c>
      <c r="AT47" s="244">
        <v>298</v>
      </c>
      <c r="AU47" s="251">
        <v>177</v>
      </c>
      <c r="AV47" s="251">
        <v>334</v>
      </c>
      <c r="AW47" s="251">
        <v>299</v>
      </c>
      <c r="AX47" s="251">
        <v>310</v>
      </c>
      <c r="AY47" s="251">
        <v>103</v>
      </c>
    </row>
    <row r="48" spans="1:51" ht="17.100000000000001" customHeight="1">
      <c r="A48" s="239" t="s">
        <v>264</v>
      </c>
      <c r="B48" s="247">
        <v>1510</v>
      </c>
      <c r="C48" s="248">
        <v>981</v>
      </c>
      <c r="D48" s="248">
        <v>1120</v>
      </c>
      <c r="E48" s="248">
        <v>572</v>
      </c>
      <c r="F48" s="248">
        <v>767</v>
      </c>
      <c r="G48" s="242">
        <v>633</v>
      </c>
      <c r="H48" s="242">
        <v>617</v>
      </c>
      <c r="I48" s="242">
        <v>438</v>
      </c>
      <c r="J48" s="244">
        <v>552</v>
      </c>
      <c r="K48" s="244">
        <v>566</v>
      </c>
      <c r="L48" s="242">
        <v>544</v>
      </c>
      <c r="M48" s="242">
        <v>330</v>
      </c>
      <c r="N48" s="242">
        <v>328</v>
      </c>
      <c r="O48" s="242">
        <v>313</v>
      </c>
      <c r="P48" s="242">
        <v>311</v>
      </c>
      <c r="Q48" s="242">
        <v>177</v>
      </c>
      <c r="R48" s="242">
        <v>180</v>
      </c>
      <c r="S48" s="244">
        <v>149</v>
      </c>
      <c r="T48" s="244">
        <v>139</v>
      </c>
      <c r="U48" s="251">
        <v>121</v>
      </c>
      <c r="V48" s="251">
        <v>86</v>
      </c>
      <c r="W48" s="251">
        <v>82</v>
      </c>
      <c r="X48" s="251">
        <v>62</v>
      </c>
      <c r="Y48" s="251">
        <v>53</v>
      </c>
      <c r="AA48" s="239" t="s">
        <v>264</v>
      </c>
      <c r="AB48" s="247">
        <v>23600</v>
      </c>
      <c r="AC48" s="248">
        <v>12300</v>
      </c>
      <c r="AD48" s="248">
        <v>15800</v>
      </c>
      <c r="AE48" s="248">
        <v>7820</v>
      </c>
      <c r="AF48" s="248">
        <v>11600</v>
      </c>
      <c r="AG48" s="242">
        <v>12100</v>
      </c>
      <c r="AH48" s="242">
        <v>10800</v>
      </c>
      <c r="AI48" s="242">
        <v>7800</v>
      </c>
      <c r="AJ48" s="244">
        <v>8675</v>
      </c>
      <c r="AK48" s="244">
        <v>8598</v>
      </c>
      <c r="AL48" s="242">
        <v>8590</v>
      </c>
      <c r="AM48" s="242">
        <v>7219</v>
      </c>
      <c r="AN48" s="242">
        <v>7818</v>
      </c>
      <c r="AO48" s="242">
        <v>6724</v>
      </c>
      <c r="AP48" s="242">
        <v>6327</v>
      </c>
      <c r="AQ48" s="242">
        <v>4455</v>
      </c>
      <c r="AR48" s="242">
        <v>4325</v>
      </c>
      <c r="AS48" s="244">
        <v>3618</v>
      </c>
      <c r="AT48" s="244">
        <v>3434</v>
      </c>
      <c r="AU48" s="251">
        <v>2986</v>
      </c>
      <c r="AV48" s="251">
        <v>2175</v>
      </c>
      <c r="AW48" s="251">
        <v>2300</v>
      </c>
      <c r="AX48" s="251">
        <v>1630</v>
      </c>
      <c r="AY48" s="251">
        <v>1257</v>
      </c>
    </row>
    <row r="49" spans="1:51" ht="17.100000000000001" customHeight="1">
      <c r="A49" s="239" t="s">
        <v>265</v>
      </c>
      <c r="B49" s="240" t="s">
        <v>42</v>
      </c>
      <c r="C49" s="241" t="s">
        <v>42</v>
      </c>
      <c r="D49" s="241" t="s">
        <v>42</v>
      </c>
      <c r="E49" s="241" t="s">
        <v>42</v>
      </c>
      <c r="F49" s="241" t="s">
        <v>42</v>
      </c>
      <c r="G49" s="242">
        <v>566</v>
      </c>
      <c r="H49" s="242">
        <v>615</v>
      </c>
      <c r="I49" s="242">
        <v>570</v>
      </c>
      <c r="J49" s="244">
        <v>616</v>
      </c>
      <c r="K49" s="244">
        <v>577</v>
      </c>
      <c r="L49" s="242">
        <v>630</v>
      </c>
      <c r="M49" s="242">
        <v>627</v>
      </c>
      <c r="N49" s="242">
        <v>611</v>
      </c>
      <c r="O49" s="242">
        <v>533</v>
      </c>
      <c r="P49" s="242">
        <v>446</v>
      </c>
      <c r="Q49" s="242">
        <v>571</v>
      </c>
      <c r="R49" s="242">
        <v>536</v>
      </c>
      <c r="S49" s="244">
        <v>506</v>
      </c>
      <c r="T49" s="244">
        <v>470</v>
      </c>
      <c r="U49" s="251">
        <v>415</v>
      </c>
      <c r="V49" s="251">
        <v>322</v>
      </c>
      <c r="W49" s="251">
        <v>219</v>
      </c>
      <c r="X49" s="251">
        <v>240</v>
      </c>
      <c r="Y49" s="251">
        <v>219</v>
      </c>
      <c r="AA49" s="239" t="s">
        <v>265</v>
      </c>
      <c r="AB49" s="240" t="s">
        <v>42</v>
      </c>
      <c r="AC49" s="241" t="s">
        <v>42</v>
      </c>
      <c r="AD49" s="241" t="s">
        <v>42</v>
      </c>
      <c r="AE49" s="241" t="s">
        <v>42</v>
      </c>
      <c r="AF49" s="241" t="s">
        <v>42</v>
      </c>
      <c r="AG49" s="242">
        <v>9610</v>
      </c>
      <c r="AH49" s="242">
        <v>9730</v>
      </c>
      <c r="AI49" s="242">
        <v>9400</v>
      </c>
      <c r="AJ49" s="244">
        <v>10234</v>
      </c>
      <c r="AK49" s="244">
        <v>10027</v>
      </c>
      <c r="AL49" s="242">
        <v>11248</v>
      </c>
      <c r="AM49" s="242">
        <v>10781</v>
      </c>
      <c r="AN49" s="242">
        <v>11322</v>
      </c>
      <c r="AO49" s="242">
        <v>11304</v>
      </c>
      <c r="AP49" s="242">
        <v>8631</v>
      </c>
      <c r="AQ49" s="242">
        <v>8922</v>
      </c>
      <c r="AR49" s="242">
        <v>9179</v>
      </c>
      <c r="AS49" s="244">
        <v>7724</v>
      </c>
      <c r="AT49" s="244">
        <v>6578</v>
      </c>
      <c r="AU49" s="251">
        <v>6518</v>
      </c>
      <c r="AV49" s="251">
        <v>5994</v>
      </c>
      <c r="AW49" s="251">
        <v>3663</v>
      </c>
      <c r="AX49" s="251">
        <v>4604</v>
      </c>
      <c r="AY49" s="251">
        <v>4125</v>
      </c>
    </row>
    <row r="50" spans="1:51" ht="17.100000000000001" customHeight="1">
      <c r="A50" s="239" t="s">
        <v>266</v>
      </c>
      <c r="B50" s="240" t="s">
        <v>42</v>
      </c>
      <c r="C50" s="241" t="s">
        <v>42</v>
      </c>
      <c r="D50" s="241" t="s">
        <v>42</v>
      </c>
      <c r="E50" s="241" t="s">
        <v>42</v>
      </c>
      <c r="F50" s="241" t="s">
        <v>42</v>
      </c>
      <c r="G50" s="252" t="s">
        <v>42</v>
      </c>
      <c r="H50" s="252" t="s">
        <v>42</v>
      </c>
      <c r="I50" s="252" t="s">
        <v>42</v>
      </c>
      <c r="J50" s="244">
        <v>332</v>
      </c>
      <c r="K50" s="244">
        <v>301</v>
      </c>
      <c r="L50" s="242">
        <v>345</v>
      </c>
      <c r="M50" s="242">
        <v>372</v>
      </c>
      <c r="N50" s="242">
        <v>367</v>
      </c>
      <c r="O50" s="242">
        <v>318</v>
      </c>
      <c r="P50" s="242">
        <v>340</v>
      </c>
      <c r="Q50" s="242">
        <v>442</v>
      </c>
      <c r="R50" s="242">
        <v>416</v>
      </c>
      <c r="S50" s="244">
        <v>334</v>
      </c>
      <c r="T50" s="244">
        <v>240</v>
      </c>
      <c r="U50" s="251">
        <v>193</v>
      </c>
      <c r="V50" s="251">
        <v>170</v>
      </c>
      <c r="W50" s="251" t="s">
        <v>42</v>
      </c>
      <c r="X50" s="251" t="s">
        <v>42</v>
      </c>
      <c r="Y50" s="251" t="s">
        <v>42</v>
      </c>
      <c r="AA50" s="239" t="s">
        <v>266</v>
      </c>
      <c r="AB50" s="240" t="s">
        <v>42</v>
      </c>
      <c r="AC50" s="241" t="s">
        <v>42</v>
      </c>
      <c r="AD50" s="241" t="s">
        <v>42</v>
      </c>
      <c r="AE50" s="241" t="s">
        <v>42</v>
      </c>
      <c r="AF50" s="241" t="s">
        <v>42</v>
      </c>
      <c r="AG50" s="252" t="s">
        <v>42</v>
      </c>
      <c r="AH50" s="252" t="s">
        <v>42</v>
      </c>
      <c r="AI50" s="252" t="s">
        <v>42</v>
      </c>
      <c r="AJ50" s="244">
        <v>2096</v>
      </c>
      <c r="AK50" s="244">
        <v>1442</v>
      </c>
      <c r="AL50" s="242">
        <v>1776</v>
      </c>
      <c r="AM50" s="242">
        <v>2130</v>
      </c>
      <c r="AN50" s="242">
        <v>2040</v>
      </c>
      <c r="AO50" s="242">
        <v>1539</v>
      </c>
      <c r="AP50" s="242">
        <v>1171</v>
      </c>
      <c r="AQ50" s="242">
        <v>2311</v>
      </c>
      <c r="AR50" s="242">
        <v>2574</v>
      </c>
      <c r="AS50" s="244">
        <v>1776</v>
      </c>
      <c r="AT50" s="244">
        <v>1606</v>
      </c>
      <c r="AU50" s="251">
        <v>1614</v>
      </c>
      <c r="AV50" s="251">
        <v>1410</v>
      </c>
      <c r="AW50" s="251" t="s">
        <v>42</v>
      </c>
      <c r="AX50" s="251" t="s">
        <v>42</v>
      </c>
      <c r="AY50" s="251" t="s">
        <v>42</v>
      </c>
    </row>
    <row r="51" spans="1:51" ht="17.100000000000001" customHeight="1">
      <c r="A51" s="239" t="s">
        <v>267</v>
      </c>
      <c r="B51" s="240" t="s">
        <v>42</v>
      </c>
      <c r="C51" s="241" t="s">
        <v>42</v>
      </c>
      <c r="D51" s="241" t="s">
        <v>42</v>
      </c>
      <c r="E51" s="241" t="s">
        <v>42</v>
      </c>
      <c r="F51" s="241" t="s">
        <v>42</v>
      </c>
      <c r="G51" s="252" t="s">
        <v>42</v>
      </c>
      <c r="H51" s="252" t="s">
        <v>42</v>
      </c>
      <c r="I51" s="242">
        <v>14</v>
      </c>
      <c r="J51" s="244">
        <v>17</v>
      </c>
      <c r="K51" s="244">
        <v>79</v>
      </c>
      <c r="L51" s="242">
        <v>55</v>
      </c>
      <c r="M51" s="242">
        <v>42</v>
      </c>
      <c r="N51" s="242">
        <v>29</v>
      </c>
      <c r="O51" s="242">
        <v>40</v>
      </c>
      <c r="P51" s="242">
        <v>23</v>
      </c>
      <c r="Q51" s="242">
        <v>12</v>
      </c>
      <c r="R51" s="242">
        <v>18</v>
      </c>
      <c r="S51" s="244">
        <v>50</v>
      </c>
      <c r="T51" s="244">
        <v>26</v>
      </c>
      <c r="U51" s="251">
        <v>15</v>
      </c>
      <c r="V51" s="251">
        <v>6</v>
      </c>
      <c r="W51" s="251" t="s">
        <v>42</v>
      </c>
      <c r="X51" s="251" t="s">
        <v>42</v>
      </c>
      <c r="Y51" s="251" t="s">
        <v>42</v>
      </c>
      <c r="AA51" s="239" t="s">
        <v>267</v>
      </c>
      <c r="AB51" s="240" t="s">
        <v>42</v>
      </c>
      <c r="AC51" s="241" t="s">
        <v>42</v>
      </c>
      <c r="AD51" s="241" t="s">
        <v>42</v>
      </c>
      <c r="AE51" s="241" t="s">
        <v>42</v>
      </c>
      <c r="AF51" s="241" t="s">
        <v>42</v>
      </c>
      <c r="AG51" s="252" t="s">
        <v>42</v>
      </c>
      <c r="AH51" s="252" t="s">
        <v>42</v>
      </c>
      <c r="AI51" s="242">
        <v>41</v>
      </c>
      <c r="AJ51" s="244">
        <v>87</v>
      </c>
      <c r="AK51" s="244">
        <v>283</v>
      </c>
      <c r="AL51" s="242">
        <v>171</v>
      </c>
      <c r="AM51" s="242">
        <v>298</v>
      </c>
      <c r="AN51" s="242">
        <v>220</v>
      </c>
      <c r="AO51" s="242">
        <v>651</v>
      </c>
      <c r="AP51" s="242">
        <v>115</v>
      </c>
      <c r="AQ51" s="242">
        <v>85</v>
      </c>
      <c r="AR51" s="242">
        <v>65</v>
      </c>
      <c r="AS51" s="244">
        <v>337</v>
      </c>
      <c r="AT51" s="244">
        <v>334</v>
      </c>
      <c r="AU51" s="251">
        <v>51</v>
      </c>
      <c r="AV51" s="251">
        <v>40</v>
      </c>
      <c r="AW51" s="251" t="s">
        <v>42</v>
      </c>
      <c r="AX51" s="251" t="s">
        <v>42</v>
      </c>
      <c r="AY51" s="251" t="s">
        <v>42</v>
      </c>
    </row>
    <row r="52" spans="1:51" ht="17.100000000000001" customHeight="1">
      <c r="A52" s="239" t="s">
        <v>268</v>
      </c>
      <c r="B52" s="240" t="s">
        <v>42</v>
      </c>
      <c r="C52" s="241" t="s">
        <v>42</v>
      </c>
      <c r="D52" s="241" t="s">
        <v>42</v>
      </c>
      <c r="E52" s="241" t="s">
        <v>42</v>
      </c>
      <c r="F52" s="241" t="s">
        <v>42</v>
      </c>
      <c r="G52" s="242">
        <v>1330</v>
      </c>
      <c r="H52" s="242">
        <v>1630</v>
      </c>
      <c r="I52" s="242">
        <v>1460</v>
      </c>
      <c r="J52" s="244">
        <v>1663</v>
      </c>
      <c r="K52" s="244">
        <v>1670</v>
      </c>
      <c r="L52" s="242">
        <v>1777</v>
      </c>
      <c r="M52" s="242">
        <v>1846</v>
      </c>
      <c r="N52" s="242">
        <v>1513</v>
      </c>
      <c r="O52" s="242">
        <v>1431</v>
      </c>
      <c r="P52" s="242">
        <v>1352</v>
      </c>
      <c r="Q52" s="242">
        <v>1137</v>
      </c>
      <c r="R52" s="242">
        <v>998</v>
      </c>
      <c r="S52" s="244">
        <v>831</v>
      </c>
      <c r="T52" s="244">
        <v>986</v>
      </c>
      <c r="U52" s="251">
        <v>859</v>
      </c>
      <c r="V52" s="251">
        <v>664</v>
      </c>
      <c r="W52" s="251">
        <v>526</v>
      </c>
      <c r="X52" s="251">
        <v>437</v>
      </c>
      <c r="Y52" s="251">
        <v>308</v>
      </c>
      <c r="AA52" s="239" t="s">
        <v>268</v>
      </c>
      <c r="AB52" s="240" t="s">
        <v>42</v>
      </c>
      <c r="AC52" s="241" t="s">
        <v>42</v>
      </c>
      <c r="AD52" s="241" t="s">
        <v>42</v>
      </c>
      <c r="AE52" s="241" t="s">
        <v>42</v>
      </c>
      <c r="AF52" s="241" t="s">
        <v>42</v>
      </c>
      <c r="AG52" s="242">
        <v>7160</v>
      </c>
      <c r="AH52" s="242">
        <v>7300</v>
      </c>
      <c r="AI52" s="242">
        <v>6480</v>
      </c>
      <c r="AJ52" s="244">
        <v>6898</v>
      </c>
      <c r="AK52" s="244">
        <v>6294</v>
      </c>
      <c r="AL52" s="242">
        <v>6528</v>
      </c>
      <c r="AM52" s="242">
        <v>8446</v>
      </c>
      <c r="AN52" s="242">
        <v>7255</v>
      </c>
      <c r="AO52" s="242">
        <v>6638</v>
      </c>
      <c r="AP52" s="242">
        <v>7166</v>
      </c>
      <c r="AQ52" s="242">
        <v>6393</v>
      </c>
      <c r="AR52" s="242">
        <v>6101</v>
      </c>
      <c r="AS52" s="244">
        <v>4867</v>
      </c>
      <c r="AT52" s="244">
        <v>5300</v>
      </c>
      <c r="AU52" s="251">
        <v>5969</v>
      </c>
      <c r="AV52" s="251">
        <v>5669</v>
      </c>
      <c r="AW52" s="251">
        <v>5484</v>
      </c>
      <c r="AX52" s="251">
        <v>5660</v>
      </c>
      <c r="AY52" s="251">
        <v>5647</v>
      </c>
    </row>
    <row r="53" spans="1:51" ht="17.100000000000001" customHeight="1">
      <c r="A53" s="239" t="s">
        <v>269</v>
      </c>
      <c r="B53" s="240" t="s">
        <v>42</v>
      </c>
      <c r="C53" s="241" t="s">
        <v>42</v>
      </c>
      <c r="D53" s="241" t="s">
        <v>42</v>
      </c>
      <c r="E53" s="241" t="s">
        <v>42</v>
      </c>
      <c r="F53" s="241" t="s">
        <v>42</v>
      </c>
      <c r="G53" s="252" t="s">
        <v>42</v>
      </c>
      <c r="H53" s="252" t="s">
        <v>42</v>
      </c>
      <c r="I53" s="252" t="s">
        <v>42</v>
      </c>
      <c r="J53" s="249" t="s">
        <v>42</v>
      </c>
      <c r="K53" s="249" t="s">
        <v>42</v>
      </c>
      <c r="L53" s="252" t="s">
        <v>42</v>
      </c>
      <c r="M53" s="252" t="s">
        <v>42</v>
      </c>
      <c r="N53" s="252" t="s">
        <v>42</v>
      </c>
      <c r="O53" s="252" t="s">
        <v>42</v>
      </c>
      <c r="P53" s="252" t="s">
        <v>42</v>
      </c>
      <c r="Q53" s="242">
        <v>23</v>
      </c>
      <c r="R53" s="242">
        <v>21</v>
      </c>
      <c r="S53" s="244">
        <v>19</v>
      </c>
      <c r="T53" s="244">
        <v>44</v>
      </c>
      <c r="U53" s="251">
        <v>56</v>
      </c>
      <c r="V53" s="251">
        <v>61</v>
      </c>
      <c r="W53" s="251">
        <v>63</v>
      </c>
      <c r="X53" s="251">
        <v>71</v>
      </c>
      <c r="Y53" s="251">
        <v>64</v>
      </c>
      <c r="AA53" s="239" t="s">
        <v>269</v>
      </c>
      <c r="AB53" s="240" t="s">
        <v>42</v>
      </c>
      <c r="AC53" s="241" t="s">
        <v>42</v>
      </c>
      <c r="AD53" s="241" t="s">
        <v>42</v>
      </c>
      <c r="AE53" s="241" t="s">
        <v>42</v>
      </c>
      <c r="AF53" s="241" t="s">
        <v>42</v>
      </c>
      <c r="AG53" s="252" t="s">
        <v>42</v>
      </c>
      <c r="AH53" s="252" t="s">
        <v>42</v>
      </c>
      <c r="AI53" s="252" t="s">
        <v>42</v>
      </c>
      <c r="AJ53" s="249" t="s">
        <v>42</v>
      </c>
      <c r="AK53" s="249" t="s">
        <v>42</v>
      </c>
      <c r="AL53" s="252" t="s">
        <v>42</v>
      </c>
      <c r="AM53" s="252" t="s">
        <v>42</v>
      </c>
      <c r="AN53" s="252" t="s">
        <v>42</v>
      </c>
      <c r="AO53" s="252" t="s">
        <v>42</v>
      </c>
      <c r="AP53" s="252" t="s">
        <v>42</v>
      </c>
      <c r="AQ53" s="242">
        <v>1406</v>
      </c>
      <c r="AR53" s="242">
        <v>809</v>
      </c>
      <c r="AS53" s="244">
        <v>1073</v>
      </c>
      <c r="AT53" s="244">
        <v>2195</v>
      </c>
      <c r="AU53" s="251">
        <v>2323</v>
      </c>
      <c r="AV53" s="251">
        <v>3057</v>
      </c>
      <c r="AW53" s="251">
        <v>2663</v>
      </c>
      <c r="AX53" s="251">
        <v>3996</v>
      </c>
      <c r="AY53" s="251">
        <v>3649</v>
      </c>
    </row>
    <row r="54" spans="1:51" ht="17.100000000000001" customHeight="1">
      <c r="A54" s="239" t="s">
        <v>270</v>
      </c>
      <c r="B54" s="240" t="s">
        <v>42</v>
      </c>
      <c r="C54" s="241" t="s">
        <v>42</v>
      </c>
      <c r="D54" s="241" t="s">
        <v>42</v>
      </c>
      <c r="E54" s="241" t="s">
        <v>42</v>
      </c>
      <c r="F54" s="241" t="s">
        <v>42</v>
      </c>
      <c r="G54" s="252" t="s">
        <v>42</v>
      </c>
      <c r="H54" s="252" t="s">
        <v>42</v>
      </c>
      <c r="I54" s="252" t="s">
        <v>42</v>
      </c>
      <c r="J54" s="244">
        <v>1694</v>
      </c>
      <c r="K54" s="244">
        <v>1812</v>
      </c>
      <c r="L54" s="242">
        <v>2323</v>
      </c>
      <c r="M54" s="242">
        <v>2013</v>
      </c>
      <c r="N54" s="242">
        <v>1653</v>
      </c>
      <c r="O54" s="242">
        <v>2032</v>
      </c>
      <c r="P54" s="242">
        <v>2030</v>
      </c>
      <c r="Q54" s="242">
        <v>2374</v>
      </c>
      <c r="R54" s="242">
        <v>2646</v>
      </c>
      <c r="S54" s="244">
        <v>2650</v>
      </c>
      <c r="T54" s="244">
        <v>2880</v>
      </c>
      <c r="U54" s="251">
        <v>2733</v>
      </c>
      <c r="V54" s="251">
        <v>2906</v>
      </c>
      <c r="W54" s="251">
        <v>2624</v>
      </c>
      <c r="X54" s="251">
        <v>2893</v>
      </c>
      <c r="Y54" s="251">
        <v>3236</v>
      </c>
      <c r="AA54" s="239" t="s">
        <v>270</v>
      </c>
      <c r="AB54" s="240" t="s">
        <v>42</v>
      </c>
      <c r="AC54" s="241" t="s">
        <v>42</v>
      </c>
      <c r="AD54" s="241" t="s">
        <v>42</v>
      </c>
      <c r="AE54" s="241" t="s">
        <v>42</v>
      </c>
      <c r="AF54" s="241" t="s">
        <v>42</v>
      </c>
      <c r="AG54" s="252" t="s">
        <v>42</v>
      </c>
      <c r="AH54" s="252" t="s">
        <v>42</v>
      </c>
      <c r="AI54" s="252" t="s">
        <v>42</v>
      </c>
      <c r="AJ54" s="244">
        <v>32600</v>
      </c>
      <c r="AK54" s="244">
        <v>36228</v>
      </c>
      <c r="AL54" s="242">
        <v>42038</v>
      </c>
      <c r="AM54" s="242">
        <v>37679</v>
      </c>
      <c r="AN54" s="242">
        <v>31409</v>
      </c>
      <c r="AO54" s="242">
        <v>38863</v>
      </c>
      <c r="AP54" s="242">
        <v>42152</v>
      </c>
      <c r="AQ54" s="242">
        <v>46503</v>
      </c>
      <c r="AR54" s="242">
        <v>50926</v>
      </c>
      <c r="AS54" s="244">
        <v>52171</v>
      </c>
      <c r="AT54" s="244">
        <v>51728</v>
      </c>
      <c r="AU54" s="251">
        <v>51455</v>
      </c>
      <c r="AV54" s="251">
        <v>51923</v>
      </c>
      <c r="AW54" s="251">
        <v>48287</v>
      </c>
      <c r="AX54" s="251">
        <v>56492</v>
      </c>
      <c r="AY54" s="251">
        <v>67825</v>
      </c>
    </row>
    <row r="55" spans="1:51" ht="17.100000000000001" customHeight="1">
      <c r="A55" s="239" t="s">
        <v>271</v>
      </c>
      <c r="B55" s="247">
        <v>798</v>
      </c>
      <c r="C55" s="248">
        <v>696</v>
      </c>
      <c r="D55" s="248">
        <v>794</v>
      </c>
      <c r="E55" s="248">
        <v>701</v>
      </c>
      <c r="F55" s="248">
        <v>1010</v>
      </c>
      <c r="G55" s="242">
        <v>1040</v>
      </c>
      <c r="H55" s="242">
        <v>1180</v>
      </c>
      <c r="I55" s="242">
        <v>1150</v>
      </c>
      <c r="J55" s="244">
        <v>1034</v>
      </c>
      <c r="K55" s="244">
        <v>1027</v>
      </c>
      <c r="L55" s="242">
        <v>1076</v>
      </c>
      <c r="M55" s="242">
        <v>955</v>
      </c>
      <c r="N55" s="242">
        <v>865</v>
      </c>
      <c r="O55" s="242">
        <v>743</v>
      </c>
      <c r="P55" s="242">
        <v>684</v>
      </c>
      <c r="Q55" s="242">
        <v>728</v>
      </c>
      <c r="R55" s="242">
        <v>697</v>
      </c>
      <c r="S55" s="249" t="s">
        <v>42</v>
      </c>
      <c r="T55" s="249" t="s">
        <v>42</v>
      </c>
      <c r="U55" s="249" t="s">
        <v>42</v>
      </c>
      <c r="V55" s="249" t="s">
        <v>42</v>
      </c>
      <c r="W55" s="249" t="s">
        <v>42</v>
      </c>
      <c r="X55" s="249" t="s">
        <v>42</v>
      </c>
      <c r="Y55" s="249" t="s">
        <v>42</v>
      </c>
      <c r="AA55" s="239" t="s">
        <v>271</v>
      </c>
      <c r="AB55" s="247">
        <v>21600</v>
      </c>
      <c r="AC55" s="248">
        <v>19400</v>
      </c>
      <c r="AD55" s="248">
        <v>23000</v>
      </c>
      <c r="AE55" s="248">
        <v>27200</v>
      </c>
      <c r="AF55" s="248">
        <v>36100</v>
      </c>
      <c r="AG55" s="242">
        <v>30000</v>
      </c>
      <c r="AH55" s="242">
        <v>37200</v>
      </c>
      <c r="AI55" s="242">
        <v>34200</v>
      </c>
      <c r="AJ55" s="244">
        <v>32802</v>
      </c>
      <c r="AK55" s="244">
        <v>32199</v>
      </c>
      <c r="AL55" s="242">
        <v>33300</v>
      </c>
      <c r="AM55" s="242">
        <v>28262</v>
      </c>
      <c r="AN55" s="242">
        <v>22764</v>
      </c>
      <c r="AO55" s="242">
        <v>22297</v>
      </c>
      <c r="AP55" s="242">
        <v>20660</v>
      </c>
      <c r="AQ55" s="242">
        <v>20619</v>
      </c>
      <c r="AR55" s="242">
        <v>17276</v>
      </c>
      <c r="AS55" s="249" t="s">
        <v>222</v>
      </c>
      <c r="AT55" s="249" t="s">
        <v>222</v>
      </c>
      <c r="AU55" s="249" t="s">
        <v>222</v>
      </c>
      <c r="AV55" s="249" t="s">
        <v>222</v>
      </c>
      <c r="AW55" s="249" t="s">
        <v>222</v>
      </c>
      <c r="AX55" s="249" t="s">
        <v>222</v>
      </c>
      <c r="AY55" s="249" t="s">
        <v>42</v>
      </c>
    </row>
    <row r="56" spans="1:51" ht="17.100000000000001" customHeight="1">
      <c r="A56" s="239" t="s">
        <v>272</v>
      </c>
      <c r="B56" s="247">
        <v>321</v>
      </c>
      <c r="C56" s="248">
        <v>360</v>
      </c>
      <c r="D56" s="248">
        <v>431</v>
      </c>
      <c r="E56" s="248">
        <v>711</v>
      </c>
      <c r="F56" s="248">
        <v>397</v>
      </c>
      <c r="G56" s="242">
        <v>342</v>
      </c>
      <c r="H56" s="242">
        <v>255</v>
      </c>
      <c r="I56" s="242">
        <v>204</v>
      </c>
      <c r="J56" s="244">
        <v>243</v>
      </c>
      <c r="K56" s="244">
        <v>219</v>
      </c>
      <c r="L56" s="242">
        <v>186</v>
      </c>
      <c r="M56" s="242">
        <v>179</v>
      </c>
      <c r="N56" s="242">
        <v>181</v>
      </c>
      <c r="O56" s="242">
        <v>206</v>
      </c>
      <c r="P56" s="242">
        <v>186</v>
      </c>
      <c r="Q56" s="242">
        <v>180</v>
      </c>
      <c r="R56" s="242">
        <v>157</v>
      </c>
      <c r="S56" s="244">
        <v>136.27600000000001</v>
      </c>
      <c r="T56" s="244">
        <v>169</v>
      </c>
      <c r="U56" s="251">
        <v>167</v>
      </c>
      <c r="V56" s="251">
        <v>192</v>
      </c>
      <c r="W56" s="251">
        <v>205</v>
      </c>
      <c r="X56" s="251">
        <v>231</v>
      </c>
      <c r="Y56" s="251">
        <v>156</v>
      </c>
      <c r="AA56" s="239" t="s">
        <v>272</v>
      </c>
      <c r="AB56" s="247">
        <v>3450</v>
      </c>
      <c r="AC56" s="248">
        <v>4460</v>
      </c>
      <c r="AD56" s="248">
        <v>5590</v>
      </c>
      <c r="AE56" s="248">
        <v>15300</v>
      </c>
      <c r="AF56" s="248">
        <v>7990</v>
      </c>
      <c r="AG56" s="242">
        <v>6780</v>
      </c>
      <c r="AH56" s="242">
        <v>4050</v>
      </c>
      <c r="AI56" s="242">
        <v>3110</v>
      </c>
      <c r="AJ56" s="244">
        <v>3350</v>
      </c>
      <c r="AK56" s="244">
        <v>2767</v>
      </c>
      <c r="AL56" s="242">
        <v>2854</v>
      </c>
      <c r="AM56" s="242">
        <v>3401</v>
      </c>
      <c r="AN56" s="242">
        <v>2603</v>
      </c>
      <c r="AO56" s="242">
        <v>2890</v>
      </c>
      <c r="AP56" s="242">
        <v>2554</v>
      </c>
      <c r="AQ56" s="242">
        <v>3031</v>
      </c>
      <c r="AR56" s="242">
        <v>2578</v>
      </c>
      <c r="AS56" s="244">
        <v>3181</v>
      </c>
      <c r="AT56" s="244">
        <v>3162</v>
      </c>
      <c r="AU56" s="251">
        <v>2967</v>
      </c>
      <c r="AV56" s="251">
        <v>4007</v>
      </c>
      <c r="AW56" s="251">
        <v>4496</v>
      </c>
      <c r="AX56" s="251">
        <v>5208</v>
      </c>
      <c r="AY56" s="251">
        <v>5632</v>
      </c>
    </row>
    <row r="57" spans="1:51" ht="17.100000000000001" customHeight="1">
      <c r="A57" s="239" t="s">
        <v>273</v>
      </c>
      <c r="B57" s="247">
        <v>459</v>
      </c>
      <c r="C57" s="248">
        <v>279</v>
      </c>
      <c r="D57" s="248">
        <v>285</v>
      </c>
      <c r="E57" s="241" t="s">
        <v>42</v>
      </c>
      <c r="F57" s="248">
        <v>2770</v>
      </c>
      <c r="G57" s="242">
        <v>2560</v>
      </c>
      <c r="H57" s="242">
        <v>2440</v>
      </c>
      <c r="I57" s="242">
        <v>2390</v>
      </c>
      <c r="J57" s="244">
        <v>2357</v>
      </c>
      <c r="K57" s="244">
        <v>2212</v>
      </c>
      <c r="L57" s="242">
        <v>2580</v>
      </c>
      <c r="M57" s="242">
        <v>2308</v>
      </c>
      <c r="N57" s="242">
        <v>2094</v>
      </c>
      <c r="O57" s="242">
        <v>1490</v>
      </c>
      <c r="P57" s="242">
        <v>1377</v>
      </c>
      <c r="Q57" s="242">
        <v>1413</v>
      </c>
      <c r="R57" s="242">
        <v>1259</v>
      </c>
      <c r="S57" s="244">
        <v>908</v>
      </c>
      <c r="T57" s="244">
        <v>865</v>
      </c>
      <c r="U57" s="251">
        <v>741</v>
      </c>
      <c r="V57" s="251">
        <v>656</v>
      </c>
      <c r="W57" s="251">
        <v>643</v>
      </c>
      <c r="X57" s="251">
        <v>531</v>
      </c>
      <c r="Y57" s="251" t="s">
        <v>42</v>
      </c>
      <c r="AA57" s="239" t="s">
        <v>273</v>
      </c>
      <c r="AB57" s="247">
        <v>3130</v>
      </c>
      <c r="AC57" s="248">
        <v>2050</v>
      </c>
      <c r="AD57" s="248">
        <v>1830</v>
      </c>
      <c r="AE57" s="241" t="s">
        <v>42</v>
      </c>
      <c r="AF57" s="248">
        <v>18100</v>
      </c>
      <c r="AG57" s="242">
        <v>19300</v>
      </c>
      <c r="AH57" s="242">
        <v>17200</v>
      </c>
      <c r="AI57" s="242">
        <v>18100</v>
      </c>
      <c r="AJ57" s="244">
        <v>18149</v>
      </c>
      <c r="AK57" s="244">
        <v>17795</v>
      </c>
      <c r="AL57" s="242">
        <v>17734</v>
      </c>
      <c r="AM57" s="242">
        <v>16798</v>
      </c>
      <c r="AN57" s="242">
        <v>13509</v>
      </c>
      <c r="AO57" s="242">
        <v>11041</v>
      </c>
      <c r="AP57" s="242">
        <v>11368</v>
      </c>
      <c r="AQ57" s="242">
        <v>12149</v>
      </c>
      <c r="AR57" s="242">
        <v>11272</v>
      </c>
      <c r="AS57" s="244">
        <v>7980</v>
      </c>
      <c r="AT57" s="244">
        <v>8462</v>
      </c>
      <c r="AU57" s="251">
        <v>6741</v>
      </c>
      <c r="AV57" s="251">
        <v>6122</v>
      </c>
      <c r="AW57" s="251">
        <v>5057</v>
      </c>
      <c r="AX57" s="251">
        <v>4427</v>
      </c>
      <c r="AY57" s="251" t="s">
        <v>42</v>
      </c>
    </row>
    <row r="58" spans="1:51" ht="17.100000000000001" customHeight="1">
      <c r="A58" s="239" t="s">
        <v>274</v>
      </c>
      <c r="B58" s="240" t="s">
        <v>42</v>
      </c>
      <c r="C58" s="241" t="s">
        <v>42</v>
      </c>
      <c r="D58" s="241" t="s">
        <v>42</v>
      </c>
      <c r="E58" s="241" t="s">
        <v>42</v>
      </c>
      <c r="F58" s="241" t="s">
        <v>42</v>
      </c>
      <c r="G58" s="252" t="s">
        <v>42</v>
      </c>
      <c r="H58" s="252" t="s">
        <v>42</v>
      </c>
      <c r="I58" s="252" t="s">
        <v>42</v>
      </c>
      <c r="J58" s="249" t="s">
        <v>42</v>
      </c>
      <c r="K58" s="249" t="s">
        <v>42</v>
      </c>
      <c r="L58" s="252" t="s">
        <v>42</v>
      </c>
      <c r="M58" s="252" t="s">
        <v>42</v>
      </c>
      <c r="N58" s="252" t="s">
        <v>42</v>
      </c>
      <c r="O58" s="252" t="s">
        <v>42</v>
      </c>
      <c r="P58" s="252" t="s">
        <v>42</v>
      </c>
      <c r="Q58" s="252" t="s">
        <v>42</v>
      </c>
      <c r="R58" s="252" t="s">
        <v>42</v>
      </c>
      <c r="S58" s="249" t="s">
        <v>42</v>
      </c>
      <c r="T58" s="244">
        <v>1320</v>
      </c>
      <c r="U58" s="251">
        <v>1684</v>
      </c>
      <c r="V58" s="251">
        <v>1658</v>
      </c>
      <c r="W58" s="251" t="s">
        <v>42</v>
      </c>
      <c r="X58" s="251" t="s">
        <v>42</v>
      </c>
      <c r="Y58" s="251" t="s">
        <v>42</v>
      </c>
      <c r="AA58" s="239" t="s">
        <v>274</v>
      </c>
      <c r="AB58" s="240" t="s">
        <v>42</v>
      </c>
      <c r="AC58" s="241" t="s">
        <v>42</v>
      </c>
      <c r="AD58" s="241" t="s">
        <v>42</v>
      </c>
      <c r="AE58" s="241" t="s">
        <v>42</v>
      </c>
      <c r="AF58" s="241" t="s">
        <v>42</v>
      </c>
      <c r="AG58" s="252" t="s">
        <v>42</v>
      </c>
      <c r="AH58" s="252" t="s">
        <v>42</v>
      </c>
      <c r="AI58" s="252" t="s">
        <v>42</v>
      </c>
      <c r="AJ58" s="249" t="s">
        <v>42</v>
      </c>
      <c r="AK58" s="249" t="s">
        <v>42</v>
      </c>
      <c r="AL58" s="252" t="s">
        <v>42</v>
      </c>
      <c r="AM58" s="252" t="s">
        <v>42</v>
      </c>
      <c r="AN58" s="252" t="s">
        <v>42</v>
      </c>
      <c r="AO58" s="252" t="s">
        <v>42</v>
      </c>
      <c r="AP58" s="252" t="s">
        <v>42</v>
      </c>
      <c r="AQ58" s="252" t="s">
        <v>42</v>
      </c>
      <c r="AR58" s="252" t="s">
        <v>42</v>
      </c>
      <c r="AS58" s="249" t="s">
        <v>42</v>
      </c>
      <c r="AT58" s="244">
        <v>22069</v>
      </c>
      <c r="AU58" s="251">
        <v>29214</v>
      </c>
      <c r="AV58" s="251">
        <v>28523</v>
      </c>
      <c r="AW58" s="251" t="s">
        <v>42</v>
      </c>
      <c r="AX58" s="251" t="s">
        <v>42</v>
      </c>
      <c r="AY58" s="251" t="s">
        <v>42</v>
      </c>
    </row>
    <row r="59" spans="1:51" ht="17.100000000000001" customHeight="1">
      <c r="A59" s="239" t="s">
        <v>275</v>
      </c>
      <c r="B59" s="247">
        <v>570</v>
      </c>
      <c r="C59" s="248">
        <v>471</v>
      </c>
      <c r="D59" s="248">
        <v>447</v>
      </c>
      <c r="E59" s="248">
        <v>560</v>
      </c>
      <c r="F59" s="248">
        <v>560</v>
      </c>
      <c r="G59" s="242">
        <v>526</v>
      </c>
      <c r="H59" s="242">
        <v>552</v>
      </c>
      <c r="I59" s="242">
        <v>554</v>
      </c>
      <c r="J59" s="244">
        <v>491</v>
      </c>
      <c r="K59" s="244">
        <v>490</v>
      </c>
      <c r="L59" s="242">
        <v>456</v>
      </c>
      <c r="M59" s="242">
        <v>401</v>
      </c>
      <c r="N59" s="242">
        <v>391</v>
      </c>
      <c r="O59" s="242">
        <v>361</v>
      </c>
      <c r="P59" s="242">
        <v>388</v>
      </c>
      <c r="Q59" s="242">
        <v>310</v>
      </c>
      <c r="R59" s="242">
        <v>317</v>
      </c>
      <c r="S59" s="244">
        <v>313</v>
      </c>
      <c r="T59" s="244">
        <v>253</v>
      </c>
      <c r="U59" s="250">
        <v>219</v>
      </c>
      <c r="V59" s="250">
        <v>215</v>
      </c>
      <c r="W59" s="251" t="s">
        <v>42</v>
      </c>
      <c r="X59" s="251" t="s">
        <v>42</v>
      </c>
      <c r="Y59" s="251" t="s">
        <v>42</v>
      </c>
      <c r="AA59" s="239" t="s">
        <v>275</v>
      </c>
      <c r="AB59" s="247">
        <v>3370</v>
      </c>
      <c r="AC59" s="248">
        <v>2230</v>
      </c>
      <c r="AD59" s="248">
        <v>2390</v>
      </c>
      <c r="AE59" s="248">
        <v>2630</v>
      </c>
      <c r="AF59" s="248">
        <v>1910</v>
      </c>
      <c r="AG59" s="242">
        <v>2760</v>
      </c>
      <c r="AH59" s="242">
        <v>2840</v>
      </c>
      <c r="AI59" s="242">
        <v>2480</v>
      </c>
      <c r="AJ59" s="244">
        <v>2076</v>
      </c>
      <c r="AK59" s="244">
        <v>2479</v>
      </c>
      <c r="AL59" s="242">
        <v>2325</v>
      </c>
      <c r="AM59" s="242">
        <v>2363</v>
      </c>
      <c r="AN59" s="242">
        <v>2171</v>
      </c>
      <c r="AO59" s="242">
        <v>2529</v>
      </c>
      <c r="AP59" s="242">
        <v>2406</v>
      </c>
      <c r="AQ59" s="242">
        <v>2412</v>
      </c>
      <c r="AR59" s="242">
        <v>2461</v>
      </c>
      <c r="AS59" s="244">
        <v>2359</v>
      </c>
      <c r="AT59" s="244">
        <v>2181</v>
      </c>
      <c r="AU59" s="250">
        <v>2739</v>
      </c>
      <c r="AV59" s="250">
        <v>1522</v>
      </c>
      <c r="AW59" s="251" t="s">
        <v>42</v>
      </c>
      <c r="AX59" s="251" t="s">
        <v>42</v>
      </c>
      <c r="AY59" s="251" t="s">
        <v>42</v>
      </c>
    </row>
    <row r="60" spans="1:51" ht="17.100000000000001" customHeight="1">
      <c r="A60" s="239" t="s">
        <v>276</v>
      </c>
      <c r="B60" s="240" t="s">
        <v>42</v>
      </c>
      <c r="C60" s="241" t="s">
        <v>42</v>
      </c>
      <c r="D60" s="241" t="s">
        <v>42</v>
      </c>
      <c r="E60" s="248">
        <v>2560</v>
      </c>
      <c r="F60" s="241" t="s">
        <v>42</v>
      </c>
      <c r="G60" s="242">
        <v>2510</v>
      </c>
      <c r="H60" s="242">
        <v>3130</v>
      </c>
      <c r="I60" s="242">
        <v>2880</v>
      </c>
      <c r="J60" s="244">
        <v>2923</v>
      </c>
      <c r="K60" s="244">
        <v>2852</v>
      </c>
      <c r="L60" s="242">
        <v>2887</v>
      </c>
      <c r="M60" s="242">
        <v>2437</v>
      </c>
      <c r="N60" s="242">
        <v>2241</v>
      </c>
      <c r="O60" s="242">
        <v>2273</v>
      </c>
      <c r="P60" s="242">
        <v>1399</v>
      </c>
      <c r="Q60" s="242">
        <v>1572</v>
      </c>
      <c r="R60" s="242">
        <v>1497</v>
      </c>
      <c r="S60" s="249" t="s">
        <v>42</v>
      </c>
      <c r="T60" s="249" t="s">
        <v>42</v>
      </c>
      <c r="U60" s="249" t="s">
        <v>42</v>
      </c>
      <c r="V60" s="249" t="s">
        <v>42</v>
      </c>
      <c r="W60" s="249" t="s">
        <v>42</v>
      </c>
      <c r="X60" s="249" t="s">
        <v>42</v>
      </c>
      <c r="Y60" s="249" t="s">
        <v>42</v>
      </c>
      <c r="AA60" s="239" t="s">
        <v>276</v>
      </c>
      <c r="AB60" s="240" t="s">
        <v>42</v>
      </c>
      <c r="AC60" s="241" t="s">
        <v>42</v>
      </c>
      <c r="AD60" s="241" t="s">
        <v>42</v>
      </c>
      <c r="AE60" s="248">
        <v>19000</v>
      </c>
      <c r="AF60" s="241" t="s">
        <v>42</v>
      </c>
      <c r="AG60" s="242">
        <v>21800</v>
      </c>
      <c r="AH60" s="242">
        <v>22600</v>
      </c>
      <c r="AI60" s="242">
        <v>19900</v>
      </c>
      <c r="AJ60" s="244">
        <v>20384</v>
      </c>
      <c r="AK60" s="244">
        <v>20974</v>
      </c>
      <c r="AL60" s="242">
        <v>23402</v>
      </c>
      <c r="AM60" s="242">
        <v>23011</v>
      </c>
      <c r="AN60" s="242">
        <v>20916</v>
      </c>
      <c r="AO60" s="242">
        <v>20074</v>
      </c>
      <c r="AP60" s="242">
        <v>14882</v>
      </c>
      <c r="AQ60" s="242">
        <v>14915</v>
      </c>
      <c r="AR60" s="242">
        <v>16349</v>
      </c>
      <c r="AS60" s="249" t="s">
        <v>222</v>
      </c>
      <c r="AT60" s="249" t="s">
        <v>222</v>
      </c>
      <c r="AU60" s="249" t="s">
        <v>222</v>
      </c>
      <c r="AV60" s="249" t="s">
        <v>222</v>
      </c>
      <c r="AW60" s="249" t="s">
        <v>222</v>
      </c>
      <c r="AX60" s="249" t="s">
        <v>222</v>
      </c>
      <c r="AY60" s="249" t="s">
        <v>42</v>
      </c>
    </row>
    <row r="61" spans="1:51" ht="17.100000000000001" customHeight="1">
      <c r="A61" s="239" t="s">
        <v>277</v>
      </c>
      <c r="B61" s="240" t="s">
        <v>42</v>
      </c>
      <c r="C61" s="241" t="s">
        <v>42</v>
      </c>
      <c r="D61" s="241" t="s">
        <v>42</v>
      </c>
      <c r="E61" s="241" t="s">
        <v>42</v>
      </c>
      <c r="F61" s="241" t="s">
        <v>42</v>
      </c>
      <c r="G61" s="242">
        <v>1370</v>
      </c>
      <c r="H61" s="242">
        <v>1370</v>
      </c>
      <c r="I61" s="242">
        <v>941</v>
      </c>
      <c r="J61" s="244">
        <v>1379</v>
      </c>
      <c r="K61" s="244">
        <v>1313</v>
      </c>
      <c r="L61" s="242">
        <v>1474</v>
      </c>
      <c r="M61" s="242">
        <v>1305</v>
      </c>
      <c r="N61" s="242">
        <v>1153</v>
      </c>
      <c r="O61" s="242">
        <v>1253</v>
      </c>
      <c r="P61" s="242">
        <v>957</v>
      </c>
      <c r="Q61" s="242">
        <v>968</v>
      </c>
      <c r="R61" s="242">
        <v>1022</v>
      </c>
      <c r="S61" s="249" t="s">
        <v>42</v>
      </c>
      <c r="T61" s="249" t="s">
        <v>42</v>
      </c>
      <c r="U61" s="249" t="s">
        <v>42</v>
      </c>
      <c r="V61" s="249" t="s">
        <v>42</v>
      </c>
      <c r="W61" s="249" t="s">
        <v>42</v>
      </c>
      <c r="X61" s="249" t="s">
        <v>42</v>
      </c>
      <c r="Y61" s="249" t="s">
        <v>42</v>
      </c>
      <c r="AA61" s="239" t="s">
        <v>277</v>
      </c>
      <c r="AB61" s="240" t="s">
        <v>42</v>
      </c>
      <c r="AC61" s="241" t="s">
        <v>42</v>
      </c>
      <c r="AD61" s="241" t="s">
        <v>42</v>
      </c>
      <c r="AE61" s="241" t="s">
        <v>42</v>
      </c>
      <c r="AF61" s="241" t="s">
        <v>42</v>
      </c>
      <c r="AG61" s="242">
        <v>13700</v>
      </c>
      <c r="AH61" s="242">
        <v>16200</v>
      </c>
      <c r="AI61" s="242">
        <v>15600</v>
      </c>
      <c r="AJ61" s="244">
        <v>17289</v>
      </c>
      <c r="AK61" s="244">
        <v>18139</v>
      </c>
      <c r="AL61" s="242">
        <v>19034</v>
      </c>
      <c r="AM61" s="242">
        <v>17096</v>
      </c>
      <c r="AN61" s="242">
        <v>17085</v>
      </c>
      <c r="AO61" s="242">
        <v>17509</v>
      </c>
      <c r="AP61" s="242">
        <v>14890</v>
      </c>
      <c r="AQ61" s="242">
        <v>17454</v>
      </c>
      <c r="AR61" s="242">
        <v>16546</v>
      </c>
      <c r="AS61" s="249" t="s">
        <v>222</v>
      </c>
      <c r="AT61" s="249" t="s">
        <v>222</v>
      </c>
      <c r="AU61" s="249" t="s">
        <v>222</v>
      </c>
      <c r="AV61" s="249" t="s">
        <v>222</v>
      </c>
      <c r="AW61" s="249" t="s">
        <v>222</v>
      </c>
      <c r="AX61" s="249" t="s">
        <v>222</v>
      </c>
      <c r="AY61" s="249" t="s">
        <v>42</v>
      </c>
    </row>
    <row r="62" spans="1:51" ht="17.100000000000001" customHeight="1">
      <c r="A62" s="239" t="s">
        <v>278</v>
      </c>
      <c r="B62" s="240" t="s">
        <v>42</v>
      </c>
      <c r="C62" s="241" t="s">
        <v>42</v>
      </c>
      <c r="D62" s="241" t="s">
        <v>42</v>
      </c>
      <c r="E62" s="241" t="s">
        <v>42</v>
      </c>
      <c r="F62" s="241" t="s">
        <v>42</v>
      </c>
      <c r="G62" s="252" t="s">
        <v>42</v>
      </c>
      <c r="H62" s="252" t="s">
        <v>42</v>
      </c>
      <c r="I62" s="252" t="s">
        <v>42</v>
      </c>
      <c r="J62" s="249" t="s">
        <v>42</v>
      </c>
      <c r="K62" s="249" t="s">
        <v>42</v>
      </c>
      <c r="L62" s="252" t="s">
        <v>42</v>
      </c>
      <c r="M62" s="252" t="s">
        <v>42</v>
      </c>
      <c r="N62" s="252" t="s">
        <v>42</v>
      </c>
      <c r="O62" s="252" t="s">
        <v>42</v>
      </c>
      <c r="P62" s="252" t="s">
        <v>42</v>
      </c>
      <c r="Q62" s="252" t="s">
        <v>42</v>
      </c>
      <c r="R62" s="242">
        <v>51</v>
      </c>
      <c r="S62" s="244">
        <v>55</v>
      </c>
      <c r="T62" s="244">
        <v>65</v>
      </c>
      <c r="U62" s="250">
        <v>79</v>
      </c>
      <c r="V62" s="250">
        <v>63</v>
      </c>
      <c r="W62" s="251">
        <v>57</v>
      </c>
      <c r="X62" s="251">
        <v>53</v>
      </c>
      <c r="Y62" s="251">
        <v>41</v>
      </c>
      <c r="AA62" s="239" t="s">
        <v>278</v>
      </c>
      <c r="AB62" s="240" t="s">
        <v>42</v>
      </c>
      <c r="AC62" s="241" t="s">
        <v>42</v>
      </c>
      <c r="AD62" s="241" t="s">
        <v>42</v>
      </c>
      <c r="AE62" s="241" t="s">
        <v>42</v>
      </c>
      <c r="AF62" s="241" t="s">
        <v>42</v>
      </c>
      <c r="AG62" s="252" t="s">
        <v>42</v>
      </c>
      <c r="AH62" s="252" t="s">
        <v>42</v>
      </c>
      <c r="AI62" s="252" t="s">
        <v>42</v>
      </c>
      <c r="AJ62" s="249" t="s">
        <v>42</v>
      </c>
      <c r="AK62" s="249" t="s">
        <v>42</v>
      </c>
      <c r="AL62" s="252" t="s">
        <v>42</v>
      </c>
      <c r="AM62" s="252" t="s">
        <v>42</v>
      </c>
      <c r="AN62" s="252" t="s">
        <v>42</v>
      </c>
      <c r="AO62" s="252" t="s">
        <v>42</v>
      </c>
      <c r="AP62" s="252" t="s">
        <v>42</v>
      </c>
      <c r="AQ62" s="252" t="s">
        <v>42</v>
      </c>
      <c r="AR62" s="242">
        <v>419</v>
      </c>
      <c r="AS62" s="244">
        <v>520</v>
      </c>
      <c r="AT62" s="244">
        <v>676</v>
      </c>
      <c r="AU62" s="250">
        <v>923</v>
      </c>
      <c r="AV62" s="250">
        <v>819</v>
      </c>
      <c r="AW62" s="251">
        <v>531</v>
      </c>
      <c r="AX62" s="251">
        <v>417</v>
      </c>
      <c r="AY62" s="251">
        <v>422</v>
      </c>
    </row>
    <row r="63" spans="1:51" ht="17.100000000000001" customHeight="1">
      <c r="A63" s="239" t="s">
        <v>279</v>
      </c>
      <c r="B63" s="240" t="s">
        <v>42</v>
      </c>
      <c r="C63" s="241" t="s">
        <v>42</v>
      </c>
      <c r="D63" s="241" t="s">
        <v>42</v>
      </c>
      <c r="E63" s="241" t="s">
        <v>42</v>
      </c>
      <c r="F63" s="241" t="s">
        <v>42</v>
      </c>
      <c r="G63" s="242">
        <v>222</v>
      </c>
      <c r="H63" s="242">
        <v>107</v>
      </c>
      <c r="I63" s="242">
        <v>108</v>
      </c>
      <c r="J63" s="244">
        <v>92</v>
      </c>
      <c r="K63" s="244">
        <v>99</v>
      </c>
      <c r="L63" s="242">
        <v>71</v>
      </c>
      <c r="M63" s="242">
        <v>58</v>
      </c>
      <c r="N63" s="242">
        <v>39</v>
      </c>
      <c r="O63" s="242">
        <v>22</v>
      </c>
      <c r="P63" s="242">
        <v>38</v>
      </c>
      <c r="Q63" s="242">
        <v>27</v>
      </c>
      <c r="R63" s="242">
        <v>22</v>
      </c>
      <c r="S63" s="244">
        <v>23</v>
      </c>
      <c r="T63" s="244">
        <v>17</v>
      </c>
      <c r="U63" s="250">
        <v>13</v>
      </c>
      <c r="V63" s="250">
        <v>17</v>
      </c>
      <c r="W63" s="251">
        <v>27</v>
      </c>
      <c r="X63" s="249" t="s">
        <v>42</v>
      </c>
      <c r="Y63" s="249" t="s">
        <v>42</v>
      </c>
      <c r="AA63" s="239" t="s">
        <v>279</v>
      </c>
      <c r="AB63" s="240" t="s">
        <v>42</v>
      </c>
      <c r="AC63" s="241" t="s">
        <v>42</v>
      </c>
      <c r="AD63" s="241" t="s">
        <v>42</v>
      </c>
      <c r="AE63" s="241" t="s">
        <v>42</v>
      </c>
      <c r="AF63" s="241" t="s">
        <v>42</v>
      </c>
      <c r="AG63" s="242">
        <v>3130</v>
      </c>
      <c r="AH63" s="242">
        <v>902</v>
      </c>
      <c r="AI63" s="242">
        <v>926</v>
      </c>
      <c r="AJ63" s="244">
        <v>764</v>
      </c>
      <c r="AK63" s="244">
        <v>809</v>
      </c>
      <c r="AL63" s="242">
        <v>841</v>
      </c>
      <c r="AM63" s="242">
        <v>579</v>
      </c>
      <c r="AN63" s="242">
        <v>344</v>
      </c>
      <c r="AO63" s="242">
        <v>335</v>
      </c>
      <c r="AP63" s="242">
        <v>219</v>
      </c>
      <c r="AQ63" s="242">
        <v>333</v>
      </c>
      <c r="AR63" s="242">
        <v>198</v>
      </c>
      <c r="AS63" s="244">
        <v>247</v>
      </c>
      <c r="AT63" s="244">
        <v>157</v>
      </c>
      <c r="AU63" s="250">
        <v>147</v>
      </c>
      <c r="AV63" s="250">
        <v>98</v>
      </c>
      <c r="AW63" s="251">
        <v>75</v>
      </c>
      <c r="AX63" s="249" t="s">
        <v>222</v>
      </c>
      <c r="AY63" s="249" t="s">
        <v>42</v>
      </c>
    </row>
    <row r="64" spans="1:51" ht="17.100000000000001" customHeight="1">
      <c r="A64" s="257" t="s">
        <v>280</v>
      </c>
      <c r="B64" s="240" t="s">
        <v>42</v>
      </c>
      <c r="C64" s="241" t="s">
        <v>42</v>
      </c>
      <c r="D64" s="241" t="s">
        <v>42</v>
      </c>
      <c r="E64" s="241" t="s">
        <v>42</v>
      </c>
      <c r="F64" s="241" t="s">
        <v>42</v>
      </c>
      <c r="G64" s="242">
        <v>169</v>
      </c>
      <c r="H64" s="242">
        <v>201</v>
      </c>
      <c r="I64" s="242">
        <v>110</v>
      </c>
      <c r="J64" s="244">
        <v>126</v>
      </c>
      <c r="K64" s="244">
        <v>106</v>
      </c>
      <c r="L64" s="242">
        <v>101</v>
      </c>
      <c r="M64" s="242">
        <v>64</v>
      </c>
      <c r="N64" s="242">
        <v>51</v>
      </c>
      <c r="O64" s="242">
        <v>34</v>
      </c>
      <c r="P64" s="242">
        <v>33</v>
      </c>
      <c r="Q64" s="242">
        <v>24</v>
      </c>
      <c r="R64" s="242">
        <v>25</v>
      </c>
      <c r="S64" s="244">
        <v>27</v>
      </c>
      <c r="T64" s="244">
        <v>29</v>
      </c>
      <c r="U64" s="250">
        <v>30</v>
      </c>
      <c r="V64" s="250">
        <v>42</v>
      </c>
      <c r="W64" s="251">
        <v>25</v>
      </c>
      <c r="X64" s="251">
        <v>28</v>
      </c>
      <c r="Y64" s="251">
        <v>32</v>
      </c>
      <c r="AA64" s="257" t="s">
        <v>280</v>
      </c>
      <c r="AB64" s="240" t="s">
        <v>42</v>
      </c>
      <c r="AC64" s="241" t="s">
        <v>42</v>
      </c>
      <c r="AD64" s="241" t="s">
        <v>42</v>
      </c>
      <c r="AE64" s="241" t="s">
        <v>42</v>
      </c>
      <c r="AF64" s="241" t="s">
        <v>42</v>
      </c>
      <c r="AG64" s="242">
        <v>2770</v>
      </c>
      <c r="AH64" s="242">
        <v>2290</v>
      </c>
      <c r="AI64" s="242">
        <v>1120</v>
      </c>
      <c r="AJ64" s="244">
        <v>1332</v>
      </c>
      <c r="AK64" s="244">
        <v>1285</v>
      </c>
      <c r="AL64" s="242">
        <v>1368</v>
      </c>
      <c r="AM64" s="242">
        <v>1092</v>
      </c>
      <c r="AN64" s="242">
        <v>821</v>
      </c>
      <c r="AO64" s="242">
        <v>393</v>
      </c>
      <c r="AP64" s="242">
        <v>436</v>
      </c>
      <c r="AQ64" s="242">
        <v>253</v>
      </c>
      <c r="AR64" s="242">
        <v>340</v>
      </c>
      <c r="AS64" s="244">
        <v>351</v>
      </c>
      <c r="AT64" s="244">
        <v>251</v>
      </c>
      <c r="AU64" s="250">
        <v>435</v>
      </c>
      <c r="AV64" s="250">
        <v>522</v>
      </c>
      <c r="AW64" s="251">
        <v>291</v>
      </c>
      <c r="AX64" s="251">
        <v>304</v>
      </c>
      <c r="AY64" s="251">
        <v>334</v>
      </c>
    </row>
    <row r="65" spans="1:51" ht="17.100000000000001" customHeight="1">
      <c r="A65" s="239" t="s">
        <v>281</v>
      </c>
      <c r="B65" s="240" t="s">
        <v>42</v>
      </c>
      <c r="C65" s="241" t="s">
        <v>42</v>
      </c>
      <c r="D65" s="241" t="s">
        <v>42</v>
      </c>
      <c r="E65" s="241" t="s">
        <v>42</v>
      </c>
      <c r="F65" s="241" t="s">
        <v>42</v>
      </c>
      <c r="G65" s="252" t="s">
        <v>42</v>
      </c>
      <c r="H65" s="252" t="s">
        <v>42</v>
      </c>
      <c r="I65" s="252" t="s">
        <v>42</v>
      </c>
      <c r="J65" s="249" t="s">
        <v>42</v>
      </c>
      <c r="K65" s="249" t="s">
        <v>42</v>
      </c>
      <c r="L65" s="252" t="s">
        <v>42</v>
      </c>
      <c r="M65" s="252" t="s">
        <v>42</v>
      </c>
      <c r="N65" s="252" t="s">
        <v>42</v>
      </c>
      <c r="O65" s="242">
        <v>267</v>
      </c>
      <c r="P65" s="242">
        <v>261</v>
      </c>
      <c r="Q65" s="242">
        <v>155</v>
      </c>
      <c r="R65" s="242">
        <v>176</v>
      </c>
      <c r="S65" s="244">
        <v>147</v>
      </c>
      <c r="T65" s="244">
        <v>157</v>
      </c>
      <c r="U65" s="250">
        <v>156</v>
      </c>
      <c r="V65" s="250">
        <v>131</v>
      </c>
      <c r="W65" s="251">
        <v>128</v>
      </c>
      <c r="X65" s="251">
        <v>121</v>
      </c>
      <c r="Y65" s="251">
        <v>142</v>
      </c>
      <c r="AA65" s="239" t="s">
        <v>281</v>
      </c>
      <c r="AB65" s="240" t="s">
        <v>42</v>
      </c>
      <c r="AC65" s="241" t="s">
        <v>42</v>
      </c>
      <c r="AD65" s="241" t="s">
        <v>42</v>
      </c>
      <c r="AE65" s="241" t="s">
        <v>42</v>
      </c>
      <c r="AF65" s="241" t="s">
        <v>42</v>
      </c>
      <c r="AG65" s="252" t="s">
        <v>42</v>
      </c>
      <c r="AH65" s="252" t="s">
        <v>42</v>
      </c>
      <c r="AI65" s="252" t="s">
        <v>42</v>
      </c>
      <c r="AJ65" s="249" t="s">
        <v>42</v>
      </c>
      <c r="AK65" s="249" t="s">
        <v>42</v>
      </c>
      <c r="AL65" s="252" t="s">
        <v>42</v>
      </c>
      <c r="AM65" s="252" t="s">
        <v>42</v>
      </c>
      <c r="AN65" s="252" t="s">
        <v>42</v>
      </c>
      <c r="AO65" s="242">
        <v>3723</v>
      </c>
      <c r="AP65" s="242">
        <v>3446</v>
      </c>
      <c r="AQ65" s="242">
        <v>2072</v>
      </c>
      <c r="AR65" s="242">
        <v>2242</v>
      </c>
      <c r="AS65" s="244">
        <v>1804</v>
      </c>
      <c r="AT65" s="244">
        <v>2132</v>
      </c>
      <c r="AU65" s="250">
        <v>1999</v>
      </c>
      <c r="AV65" s="250">
        <v>1728</v>
      </c>
      <c r="AW65" s="251">
        <v>1658</v>
      </c>
      <c r="AX65" s="251">
        <v>1539</v>
      </c>
      <c r="AY65" s="251">
        <v>1417</v>
      </c>
    </row>
    <row r="66" spans="1:51" ht="17.100000000000001" customHeight="1">
      <c r="A66" s="239" t="s">
        <v>282</v>
      </c>
      <c r="B66" s="240" t="s">
        <v>42</v>
      </c>
      <c r="C66" s="241" t="s">
        <v>42</v>
      </c>
      <c r="D66" s="241" t="s">
        <v>42</v>
      </c>
      <c r="E66" s="241" t="s">
        <v>42</v>
      </c>
      <c r="F66" s="241" t="s">
        <v>42</v>
      </c>
      <c r="G66" s="252" t="s">
        <v>42</v>
      </c>
      <c r="H66" s="252" t="s">
        <v>42</v>
      </c>
      <c r="I66" s="252" t="s">
        <v>42</v>
      </c>
      <c r="J66" s="249" t="s">
        <v>42</v>
      </c>
      <c r="K66" s="249" t="s">
        <v>42</v>
      </c>
      <c r="L66" s="252" t="s">
        <v>42</v>
      </c>
      <c r="M66" s="252" t="s">
        <v>42</v>
      </c>
      <c r="N66" s="252" t="s">
        <v>42</v>
      </c>
      <c r="O66" s="242">
        <v>55</v>
      </c>
      <c r="P66" s="242">
        <v>84</v>
      </c>
      <c r="Q66" s="242">
        <v>51</v>
      </c>
      <c r="R66" s="242">
        <v>52</v>
      </c>
      <c r="S66" s="244">
        <v>29</v>
      </c>
      <c r="T66" s="244">
        <v>32</v>
      </c>
      <c r="U66" s="250">
        <v>25</v>
      </c>
      <c r="V66" s="250">
        <v>42</v>
      </c>
      <c r="W66" s="251">
        <v>51</v>
      </c>
      <c r="X66" s="251">
        <v>44</v>
      </c>
      <c r="Y66" s="251">
        <v>24</v>
      </c>
      <c r="AA66" s="239" t="s">
        <v>282</v>
      </c>
      <c r="AB66" s="240" t="s">
        <v>42</v>
      </c>
      <c r="AC66" s="241" t="s">
        <v>42</v>
      </c>
      <c r="AD66" s="241" t="s">
        <v>42</v>
      </c>
      <c r="AE66" s="241" t="s">
        <v>42</v>
      </c>
      <c r="AF66" s="241" t="s">
        <v>42</v>
      </c>
      <c r="AG66" s="252" t="s">
        <v>42</v>
      </c>
      <c r="AH66" s="252" t="s">
        <v>42</v>
      </c>
      <c r="AI66" s="252" t="s">
        <v>42</v>
      </c>
      <c r="AJ66" s="249" t="s">
        <v>42</v>
      </c>
      <c r="AK66" s="249" t="s">
        <v>42</v>
      </c>
      <c r="AL66" s="252" t="s">
        <v>42</v>
      </c>
      <c r="AM66" s="252" t="s">
        <v>42</v>
      </c>
      <c r="AN66" s="252" t="s">
        <v>42</v>
      </c>
      <c r="AO66" s="242">
        <v>480</v>
      </c>
      <c r="AP66" s="242">
        <v>896</v>
      </c>
      <c r="AQ66" s="242">
        <v>454</v>
      </c>
      <c r="AR66" s="242">
        <v>502</v>
      </c>
      <c r="AS66" s="244">
        <v>262</v>
      </c>
      <c r="AT66" s="244">
        <v>312</v>
      </c>
      <c r="AU66" s="250">
        <v>309</v>
      </c>
      <c r="AV66" s="250">
        <v>418</v>
      </c>
      <c r="AW66" s="251">
        <v>556</v>
      </c>
      <c r="AX66" s="251">
        <v>402</v>
      </c>
      <c r="AY66" s="251">
        <v>239</v>
      </c>
    </row>
    <row r="67" spans="1:51" ht="17.100000000000001" customHeight="1">
      <c r="A67" s="259" t="s">
        <v>283</v>
      </c>
      <c r="B67" s="260">
        <v>2950</v>
      </c>
      <c r="C67" s="261">
        <v>2320</v>
      </c>
      <c r="D67" s="262">
        <v>2350</v>
      </c>
      <c r="E67" s="263">
        <v>2410</v>
      </c>
      <c r="F67" s="263">
        <v>2460</v>
      </c>
      <c r="G67" s="264">
        <v>2210</v>
      </c>
      <c r="H67" s="264">
        <v>2300</v>
      </c>
      <c r="I67" s="264">
        <v>1980</v>
      </c>
      <c r="J67" s="250">
        <v>2280</v>
      </c>
      <c r="K67" s="250">
        <v>1981</v>
      </c>
      <c r="L67" s="250">
        <v>1746</v>
      </c>
      <c r="M67" s="265">
        <v>1622</v>
      </c>
      <c r="N67" s="265">
        <v>1467</v>
      </c>
      <c r="O67" s="265">
        <v>1375</v>
      </c>
      <c r="P67" s="265">
        <v>1215</v>
      </c>
      <c r="Q67" s="242">
        <v>1147</v>
      </c>
      <c r="R67" s="250">
        <v>1002</v>
      </c>
      <c r="S67" s="250">
        <v>955</v>
      </c>
      <c r="T67" s="250">
        <v>1035</v>
      </c>
      <c r="U67" s="250">
        <v>1067</v>
      </c>
      <c r="V67" s="250">
        <v>1043</v>
      </c>
      <c r="W67" s="251">
        <v>901</v>
      </c>
      <c r="X67" s="251">
        <v>856</v>
      </c>
      <c r="Y67" s="251">
        <v>828</v>
      </c>
      <c r="AA67" s="259" t="s">
        <v>283</v>
      </c>
      <c r="AB67" s="260">
        <v>34900</v>
      </c>
      <c r="AC67" s="261">
        <v>30900</v>
      </c>
      <c r="AD67" s="262">
        <v>31200</v>
      </c>
      <c r="AE67" s="263">
        <v>29900</v>
      </c>
      <c r="AF67" s="263">
        <v>30700</v>
      </c>
      <c r="AG67" s="264">
        <v>29800</v>
      </c>
      <c r="AH67" s="264">
        <v>32200</v>
      </c>
      <c r="AI67" s="264">
        <v>24700</v>
      </c>
      <c r="AJ67" s="250">
        <v>31511</v>
      </c>
      <c r="AK67" s="250">
        <v>29175</v>
      </c>
      <c r="AL67" s="250">
        <v>26665</v>
      </c>
      <c r="AM67" s="265">
        <v>23007</v>
      </c>
      <c r="AN67" s="265">
        <v>21475</v>
      </c>
      <c r="AO67" s="265">
        <v>18613</v>
      </c>
      <c r="AP67" s="265">
        <v>17626</v>
      </c>
      <c r="AQ67" s="242">
        <v>17352</v>
      </c>
      <c r="AR67" s="250">
        <v>15071</v>
      </c>
      <c r="AS67" s="250">
        <v>14006</v>
      </c>
      <c r="AT67" s="250">
        <v>15961</v>
      </c>
      <c r="AU67" s="250">
        <v>14466</v>
      </c>
      <c r="AV67" s="250">
        <v>14847</v>
      </c>
      <c r="AW67" s="251">
        <v>12365</v>
      </c>
      <c r="AX67" s="251">
        <v>11696</v>
      </c>
      <c r="AY67" s="251">
        <v>11429</v>
      </c>
    </row>
    <row r="68" spans="1:51" ht="17.100000000000001" customHeight="1">
      <c r="A68" s="257" t="s">
        <v>284</v>
      </c>
      <c r="B68" s="266" t="s">
        <v>42</v>
      </c>
      <c r="C68" s="267" t="s">
        <v>42</v>
      </c>
      <c r="D68" s="268" t="s">
        <v>42</v>
      </c>
      <c r="E68" s="267" t="s">
        <v>42</v>
      </c>
      <c r="F68" s="267" t="s">
        <v>42</v>
      </c>
      <c r="G68" s="269" t="s">
        <v>42</v>
      </c>
      <c r="H68" s="269" t="s">
        <v>42</v>
      </c>
      <c r="I68" s="269" t="s">
        <v>42</v>
      </c>
      <c r="J68" s="251" t="s">
        <v>42</v>
      </c>
      <c r="K68" s="251" t="s">
        <v>42</v>
      </c>
      <c r="L68" s="269" t="s">
        <v>42</v>
      </c>
      <c r="M68" s="264">
        <v>49</v>
      </c>
      <c r="N68" s="264">
        <v>63</v>
      </c>
      <c r="O68" s="264">
        <v>74</v>
      </c>
      <c r="P68" s="264">
        <v>53</v>
      </c>
      <c r="Q68" s="264">
        <v>116</v>
      </c>
      <c r="R68" s="264">
        <v>123</v>
      </c>
      <c r="S68" s="250">
        <v>107</v>
      </c>
      <c r="T68" s="250">
        <v>107</v>
      </c>
      <c r="U68" s="250">
        <v>98</v>
      </c>
      <c r="V68" s="250">
        <v>114</v>
      </c>
      <c r="W68" s="251">
        <v>73</v>
      </c>
      <c r="X68" s="251">
        <v>44</v>
      </c>
      <c r="Y68" s="251">
        <v>42</v>
      </c>
      <c r="AA68" s="257" t="s">
        <v>284</v>
      </c>
      <c r="AB68" s="266" t="s">
        <v>42</v>
      </c>
      <c r="AC68" s="267" t="s">
        <v>42</v>
      </c>
      <c r="AD68" s="268" t="s">
        <v>42</v>
      </c>
      <c r="AE68" s="267" t="s">
        <v>42</v>
      </c>
      <c r="AF68" s="267" t="s">
        <v>42</v>
      </c>
      <c r="AG68" s="269" t="s">
        <v>42</v>
      </c>
      <c r="AH68" s="269" t="s">
        <v>42</v>
      </c>
      <c r="AI68" s="269" t="s">
        <v>42</v>
      </c>
      <c r="AJ68" s="251" t="s">
        <v>42</v>
      </c>
      <c r="AK68" s="251" t="s">
        <v>42</v>
      </c>
      <c r="AL68" s="269" t="s">
        <v>42</v>
      </c>
      <c r="AM68" s="264">
        <v>760</v>
      </c>
      <c r="AN68" s="264">
        <v>896</v>
      </c>
      <c r="AO68" s="264">
        <v>1101</v>
      </c>
      <c r="AP68" s="264">
        <v>841</v>
      </c>
      <c r="AQ68" s="264">
        <v>778</v>
      </c>
      <c r="AR68" s="264">
        <v>931</v>
      </c>
      <c r="AS68" s="250">
        <v>806</v>
      </c>
      <c r="AT68" s="250">
        <v>778</v>
      </c>
      <c r="AU68" s="250">
        <v>734</v>
      </c>
      <c r="AV68" s="250">
        <v>707</v>
      </c>
      <c r="AW68" s="251">
        <v>719</v>
      </c>
      <c r="AX68" s="251">
        <v>755</v>
      </c>
      <c r="AY68" s="251">
        <v>784</v>
      </c>
    </row>
    <row r="69" spans="1:51" ht="17.100000000000001" customHeight="1">
      <c r="A69" s="239" t="s">
        <v>285</v>
      </c>
      <c r="B69" s="240" t="s">
        <v>42</v>
      </c>
      <c r="C69" s="241" t="s">
        <v>42</v>
      </c>
      <c r="D69" s="241" t="s">
        <v>42</v>
      </c>
      <c r="E69" s="241" t="s">
        <v>42</v>
      </c>
      <c r="F69" s="241" t="s">
        <v>42</v>
      </c>
      <c r="G69" s="252" t="s">
        <v>42</v>
      </c>
      <c r="H69" s="252" t="s">
        <v>42</v>
      </c>
      <c r="I69" s="252" t="s">
        <v>42</v>
      </c>
      <c r="J69" s="249" t="s">
        <v>42</v>
      </c>
      <c r="K69" s="249" t="s">
        <v>42</v>
      </c>
      <c r="L69" s="252" t="s">
        <v>42</v>
      </c>
      <c r="M69" s="252" t="s">
        <v>42</v>
      </c>
      <c r="N69" s="252" t="s">
        <v>42</v>
      </c>
      <c r="O69" s="252" t="s">
        <v>42</v>
      </c>
      <c r="P69" s="252" t="s">
        <v>42</v>
      </c>
      <c r="Q69" s="242">
        <v>5</v>
      </c>
      <c r="R69" s="264">
        <v>11</v>
      </c>
      <c r="S69" s="250">
        <v>31</v>
      </c>
      <c r="T69" s="250">
        <v>45</v>
      </c>
      <c r="U69" s="250">
        <v>32</v>
      </c>
      <c r="V69" s="250">
        <v>50</v>
      </c>
      <c r="W69" s="251">
        <v>45</v>
      </c>
      <c r="X69" s="251">
        <v>42</v>
      </c>
      <c r="Y69" s="251">
        <v>48</v>
      </c>
      <c r="AA69" s="239" t="s">
        <v>285</v>
      </c>
      <c r="AB69" s="240" t="s">
        <v>42</v>
      </c>
      <c r="AC69" s="241" t="s">
        <v>42</v>
      </c>
      <c r="AD69" s="241" t="s">
        <v>42</v>
      </c>
      <c r="AE69" s="241" t="s">
        <v>42</v>
      </c>
      <c r="AF69" s="241" t="s">
        <v>42</v>
      </c>
      <c r="AG69" s="252" t="s">
        <v>42</v>
      </c>
      <c r="AH69" s="252" t="s">
        <v>42</v>
      </c>
      <c r="AI69" s="252" t="s">
        <v>42</v>
      </c>
      <c r="AJ69" s="249" t="s">
        <v>42</v>
      </c>
      <c r="AK69" s="249" t="s">
        <v>42</v>
      </c>
      <c r="AL69" s="252" t="s">
        <v>42</v>
      </c>
      <c r="AM69" s="252" t="s">
        <v>42</v>
      </c>
      <c r="AN69" s="252" t="s">
        <v>42</v>
      </c>
      <c r="AO69" s="252" t="s">
        <v>42</v>
      </c>
      <c r="AP69" s="252" t="s">
        <v>42</v>
      </c>
      <c r="AQ69" s="242">
        <v>52</v>
      </c>
      <c r="AR69" s="264">
        <v>154</v>
      </c>
      <c r="AS69" s="250">
        <v>255</v>
      </c>
      <c r="AT69" s="250">
        <v>306</v>
      </c>
      <c r="AU69" s="250">
        <v>233</v>
      </c>
      <c r="AV69" s="250">
        <v>507</v>
      </c>
      <c r="AW69" s="251">
        <v>269</v>
      </c>
      <c r="AX69" s="251">
        <v>313</v>
      </c>
      <c r="AY69" s="251">
        <v>194</v>
      </c>
    </row>
    <row r="70" spans="1:51" ht="17.100000000000001" customHeight="1">
      <c r="A70" s="239" t="s">
        <v>286</v>
      </c>
      <c r="B70" s="247">
        <v>855</v>
      </c>
      <c r="C70" s="248">
        <v>596</v>
      </c>
      <c r="D70" s="248">
        <v>662</v>
      </c>
      <c r="E70" s="248">
        <v>724</v>
      </c>
      <c r="F70" s="248">
        <v>768</v>
      </c>
      <c r="G70" s="242">
        <v>1040</v>
      </c>
      <c r="H70" s="242">
        <v>903</v>
      </c>
      <c r="I70" s="242">
        <v>762</v>
      </c>
      <c r="J70" s="244">
        <v>814</v>
      </c>
      <c r="K70" s="244">
        <v>739</v>
      </c>
      <c r="L70" s="242">
        <v>688</v>
      </c>
      <c r="M70" s="242">
        <v>546</v>
      </c>
      <c r="N70" s="242">
        <v>653</v>
      </c>
      <c r="O70" s="242">
        <v>493</v>
      </c>
      <c r="P70" s="242">
        <v>427</v>
      </c>
      <c r="Q70" s="242">
        <v>314</v>
      </c>
      <c r="R70" s="264">
        <v>304</v>
      </c>
      <c r="S70" s="250">
        <v>247</v>
      </c>
      <c r="T70" s="250">
        <v>223</v>
      </c>
      <c r="U70" s="250">
        <v>190</v>
      </c>
      <c r="V70" s="250">
        <v>167</v>
      </c>
      <c r="W70" s="251">
        <v>142</v>
      </c>
      <c r="X70" s="251">
        <v>109</v>
      </c>
      <c r="Y70" s="251">
        <v>116</v>
      </c>
      <c r="AA70" s="239" t="s">
        <v>286</v>
      </c>
      <c r="AB70" s="247">
        <v>12600</v>
      </c>
      <c r="AC70" s="248">
        <v>9320</v>
      </c>
      <c r="AD70" s="248">
        <v>10800</v>
      </c>
      <c r="AE70" s="248">
        <v>12000</v>
      </c>
      <c r="AF70" s="248">
        <v>13200</v>
      </c>
      <c r="AG70" s="242">
        <v>16900</v>
      </c>
      <c r="AH70" s="242">
        <v>15400</v>
      </c>
      <c r="AI70" s="242">
        <v>13400</v>
      </c>
      <c r="AJ70" s="244">
        <v>15097</v>
      </c>
      <c r="AK70" s="244">
        <v>14589</v>
      </c>
      <c r="AL70" s="242">
        <v>13388</v>
      </c>
      <c r="AM70" s="242">
        <v>11166</v>
      </c>
      <c r="AN70" s="242">
        <v>16492</v>
      </c>
      <c r="AO70" s="242">
        <v>10371</v>
      </c>
      <c r="AP70" s="242">
        <v>9034</v>
      </c>
      <c r="AQ70" s="242">
        <v>5726</v>
      </c>
      <c r="AR70" s="264">
        <v>5350</v>
      </c>
      <c r="AS70" s="250">
        <v>4289</v>
      </c>
      <c r="AT70" s="250">
        <v>4034</v>
      </c>
      <c r="AU70" s="250">
        <v>3713</v>
      </c>
      <c r="AV70" s="250">
        <v>2645</v>
      </c>
      <c r="AW70" s="251">
        <v>1969</v>
      </c>
      <c r="AX70" s="251">
        <v>1395</v>
      </c>
      <c r="AY70" s="251">
        <v>1215</v>
      </c>
    </row>
    <row r="71" spans="1:51" ht="17.100000000000001" customHeight="1">
      <c r="A71" s="257" t="s">
        <v>287</v>
      </c>
      <c r="B71" s="270" t="s">
        <v>42</v>
      </c>
      <c r="C71" s="267" t="s">
        <v>42</v>
      </c>
      <c r="D71" s="267" t="s">
        <v>42</v>
      </c>
      <c r="E71" s="267" t="s">
        <v>42</v>
      </c>
      <c r="F71" s="267" t="s">
        <v>42</v>
      </c>
      <c r="G71" s="269" t="s">
        <v>42</v>
      </c>
      <c r="H71" s="269" t="s">
        <v>42</v>
      </c>
      <c r="I71" s="269" t="s">
        <v>42</v>
      </c>
      <c r="J71" s="250">
        <v>399</v>
      </c>
      <c r="K71" s="250">
        <v>247</v>
      </c>
      <c r="L71" s="264">
        <v>261</v>
      </c>
      <c r="M71" s="264">
        <v>279</v>
      </c>
      <c r="N71" s="264">
        <v>221</v>
      </c>
      <c r="O71" s="264">
        <v>159</v>
      </c>
      <c r="P71" s="264">
        <v>114</v>
      </c>
      <c r="Q71" s="264">
        <v>107</v>
      </c>
      <c r="R71" s="250">
        <v>124</v>
      </c>
      <c r="S71" s="258">
        <v>186</v>
      </c>
      <c r="T71" s="258">
        <v>159</v>
      </c>
      <c r="U71" s="250">
        <v>148</v>
      </c>
      <c r="V71" s="250">
        <v>107</v>
      </c>
      <c r="W71" s="251">
        <v>81</v>
      </c>
      <c r="X71" s="251">
        <v>65</v>
      </c>
      <c r="Y71" s="251">
        <v>119</v>
      </c>
      <c r="AA71" s="257" t="s">
        <v>287</v>
      </c>
      <c r="AB71" s="270" t="s">
        <v>42</v>
      </c>
      <c r="AC71" s="267" t="s">
        <v>42</v>
      </c>
      <c r="AD71" s="267" t="s">
        <v>42</v>
      </c>
      <c r="AE71" s="267" t="s">
        <v>42</v>
      </c>
      <c r="AF71" s="267" t="s">
        <v>42</v>
      </c>
      <c r="AG71" s="269" t="s">
        <v>42</v>
      </c>
      <c r="AH71" s="269" t="s">
        <v>42</v>
      </c>
      <c r="AI71" s="269" t="s">
        <v>42</v>
      </c>
      <c r="AJ71" s="250">
        <v>3809</v>
      </c>
      <c r="AK71" s="250">
        <v>3243</v>
      </c>
      <c r="AL71" s="264">
        <v>3382</v>
      </c>
      <c r="AM71" s="264">
        <v>3325</v>
      </c>
      <c r="AN71" s="264">
        <v>2923</v>
      </c>
      <c r="AO71" s="264">
        <v>2017</v>
      </c>
      <c r="AP71" s="264">
        <v>1641</v>
      </c>
      <c r="AQ71" s="264">
        <v>1363</v>
      </c>
      <c r="AR71" s="250">
        <v>1243</v>
      </c>
      <c r="AS71" s="258">
        <v>2275</v>
      </c>
      <c r="AT71" s="258">
        <v>2468</v>
      </c>
      <c r="AU71" s="250">
        <v>2358</v>
      </c>
      <c r="AV71" s="250">
        <v>1498</v>
      </c>
      <c r="AW71" s="251">
        <v>1132</v>
      </c>
      <c r="AX71" s="251">
        <v>930</v>
      </c>
      <c r="AY71" s="251">
        <v>2093</v>
      </c>
    </row>
    <row r="72" spans="1:51" ht="17.100000000000001" customHeight="1">
      <c r="A72" s="271" t="s">
        <v>288</v>
      </c>
      <c r="B72" s="272" t="s">
        <v>42</v>
      </c>
      <c r="C72" s="273" t="s">
        <v>42</v>
      </c>
      <c r="D72" s="273" t="s">
        <v>42</v>
      </c>
      <c r="E72" s="273" t="s">
        <v>42</v>
      </c>
      <c r="F72" s="273" t="s">
        <v>42</v>
      </c>
      <c r="G72" s="274" t="s">
        <v>42</v>
      </c>
      <c r="H72" s="275" t="s">
        <v>42</v>
      </c>
      <c r="I72" s="276">
        <v>465</v>
      </c>
      <c r="J72" s="277">
        <v>147</v>
      </c>
      <c r="K72" s="277">
        <v>201</v>
      </c>
      <c r="L72" s="276">
        <v>336</v>
      </c>
      <c r="M72" s="276">
        <v>342</v>
      </c>
      <c r="N72" s="276">
        <v>169</v>
      </c>
      <c r="O72" s="276">
        <v>172</v>
      </c>
      <c r="P72" s="276">
        <v>164</v>
      </c>
      <c r="Q72" s="276">
        <v>153</v>
      </c>
      <c r="R72" s="277">
        <v>159</v>
      </c>
      <c r="S72" s="278">
        <v>152</v>
      </c>
      <c r="T72" s="278">
        <v>238</v>
      </c>
      <c r="U72" s="277">
        <v>225</v>
      </c>
      <c r="V72" s="277">
        <v>236</v>
      </c>
      <c r="W72" s="275" t="s">
        <v>42</v>
      </c>
      <c r="X72" s="275" t="s">
        <v>42</v>
      </c>
      <c r="Y72" s="275" t="s">
        <v>42</v>
      </c>
      <c r="AA72" s="271" t="s">
        <v>288</v>
      </c>
      <c r="AB72" s="272" t="s">
        <v>42</v>
      </c>
      <c r="AC72" s="273" t="s">
        <v>42</v>
      </c>
      <c r="AD72" s="273" t="s">
        <v>42</v>
      </c>
      <c r="AE72" s="273" t="s">
        <v>42</v>
      </c>
      <c r="AF72" s="273" t="s">
        <v>42</v>
      </c>
      <c r="AG72" s="274" t="s">
        <v>42</v>
      </c>
      <c r="AH72" s="275" t="s">
        <v>42</v>
      </c>
      <c r="AI72" s="276">
        <v>304</v>
      </c>
      <c r="AJ72" s="277">
        <v>437</v>
      </c>
      <c r="AK72" s="277">
        <v>483</v>
      </c>
      <c r="AL72" s="276">
        <v>782</v>
      </c>
      <c r="AM72" s="276">
        <v>816</v>
      </c>
      <c r="AN72" s="276">
        <v>433</v>
      </c>
      <c r="AO72" s="276">
        <v>308</v>
      </c>
      <c r="AP72" s="276">
        <v>325</v>
      </c>
      <c r="AQ72" s="276">
        <v>325</v>
      </c>
      <c r="AR72" s="277">
        <v>402</v>
      </c>
      <c r="AS72" s="278">
        <v>354</v>
      </c>
      <c r="AT72" s="278">
        <v>269</v>
      </c>
      <c r="AU72" s="277">
        <v>306</v>
      </c>
      <c r="AV72" s="277">
        <v>484</v>
      </c>
      <c r="AW72" s="275" t="s">
        <v>42</v>
      </c>
      <c r="AX72" s="275" t="s">
        <v>42</v>
      </c>
      <c r="AY72" s="275" t="s">
        <v>42</v>
      </c>
    </row>
    <row r="73" spans="1:51" ht="17.100000000000001" customHeight="1">
      <c r="A73" s="279" t="s">
        <v>289</v>
      </c>
      <c r="B73" s="280"/>
      <c r="C73" s="280"/>
      <c r="D73" s="280"/>
      <c r="E73" s="280"/>
      <c r="F73" s="280"/>
      <c r="G73" s="280"/>
      <c r="H73" s="280"/>
      <c r="I73" s="260"/>
      <c r="J73" s="260"/>
      <c r="K73" s="260"/>
      <c r="L73" s="260"/>
      <c r="M73" s="260"/>
      <c r="N73" s="281"/>
      <c r="O73" s="281"/>
      <c r="P73" s="260"/>
      <c r="Q73" s="282"/>
      <c r="R73" s="282"/>
      <c r="S73" s="282"/>
      <c r="T73" s="282"/>
      <c r="U73" s="282"/>
      <c r="V73" s="282"/>
      <c r="W73" s="283"/>
      <c r="X73" s="283"/>
      <c r="AA73" s="284" t="s">
        <v>289</v>
      </c>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row>
    <row r="74" spans="1:51" ht="17.100000000000001" customHeight="1">
      <c r="A74" s="286" t="s">
        <v>290</v>
      </c>
      <c r="B74" s="287"/>
      <c r="C74" s="287"/>
      <c r="D74" s="287"/>
      <c r="E74" s="287"/>
      <c r="F74" s="287"/>
      <c r="G74" s="287"/>
      <c r="H74" s="287"/>
      <c r="I74" s="287"/>
      <c r="J74" s="287"/>
      <c r="K74" s="287"/>
      <c r="L74" s="287"/>
      <c r="M74" s="287"/>
      <c r="N74" s="287"/>
      <c r="O74" s="287"/>
      <c r="P74" s="288"/>
      <c r="Q74" s="288"/>
      <c r="R74" s="285"/>
      <c r="S74" s="285"/>
      <c r="T74" s="285"/>
      <c r="U74" s="285"/>
      <c r="V74" s="285"/>
      <c r="W74" s="285"/>
      <c r="X74" s="285"/>
      <c r="AA74" s="286" t="s">
        <v>290</v>
      </c>
      <c r="AB74" s="285"/>
      <c r="AC74" s="285"/>
      <c r="AD74" s="285"/>
      <c r="AE74" s="285"/>
      <c r="AF74" s="285"/>
      <c r="AG74" s="285"/>
      <c r="AH74" s="285"/>
      <c r="AI74" s="285"/>
      <c r="AJ74" s="285"/>
      <c r="AK74" s="285"/>
      <c r="AL74" s="285"/>
      <c r="AM74" s="285"/>
      <c r="AN74" s="285"/>
      <c r="AO74" s="285"/>
      <c r="AP74" s="285"/>
      <c r="AQ74" s="285"/>
      <c r="AR74" s="285"/>
      <c r="AS74" s="285"/>
      <c r="AT74" s="285"/>
      <c r="AU74" s="285"/>
      <c r="AV74" s="285"/>
      <c r="AW74" s="285"/>
      <c r="AX74" s="285"/>
    </row>
    <row r="75" spans="1:51" ht="17.100000000000001" customHeight="1">
      <c r="A75" s="289" t="s">
        <v>291</v>
      </c>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AA75" s="289" t="s">
        <v>291</v>
      </c>
    </row>
    <row r="76" spans="1:51" ht="17.100000000000001" customHeight="1">
      <c r="A76" s="289" t="s">
        <v>292</v>
      </c>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AA76" s="289" t="s">
        <v>292</v>
      </c>
    </row>
    <row r="77" spans="1:51" ht="17.100000000000001" customHeight="1">
      <c r="A77" s="285" t="s">
        <v>293</v>
      </c>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AA77" s="285" t="s">
        <v>293</v>
      </c>
    </row>
    <row r="78" spans="1:51" ht="17.100000000000001" customHeight="1">
      <c r="A78" s="289" t="s">
        <v>294</v>
      </c>
      <c r="AA78" s="289" t="s">
        <v>294</v>
      </c>
    </row>
  </sheetData>
  <phoneticPr fontId="2"/>
  <pageMargins left="0.7" right="0.7" top="0.75" bottom="0.75" header="0.3" footer="0.3"/>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7"/>
  <sheetViews>
    <sheetView showGridLines="0" workbookViewId="0">
      <selection activeCell="L10" sqref="L10"/>
    </sheetView>
  </sheetViews>
  <sheetFormatPr defaultRowHeight="14.25"/>
  <cols>
    <col min="1" max="1" width="12.625" style="293" customWidth="1"/>
    <col min="2" max="4" width="8.75" style="293" customWidth="1"/>
    <col min="5" max="5" width="10.625" style="293" customWidth="1"/>
    <col min="6" max="6" width="8.75" style="293" customWidth="1"/>
    <col min="7" max="7" width="8.625" style="293" customWidth="1"/>
    <col min="8" max="10" width="10.625" style="293" customWidth="1"/>
    <col min="11" max="11" width="8.75" style="293" customWidth="1"/>
    <col min="12" max="15" width="9.375" style="293" customWidth="1"/>
    <col min="16" max="16" width="8.75" style="293" customWidth="1"/>
    <col min="17" max="17" width="9.375" style="293" customWidth="1"/>
    <col min="18" max="22" width="8.75" style="293" customWidth="1"/>
  </cols>
  <sheetData>
    <row r="2" spans="1:22">
      <c r="A2" s="291" t="s">
        <v>295</v>
      </c>
      <c r="B2" s="292"/>
      <c r="C2" s="292"/>
      <c r="D2" s="292"/>
      <c r="E2" s="292"/>
      <c r="F2" s="292"/>
      <c r="G2" s="292"/>
      <c r="H2" s="292"/>
      <c r="I2" s="292"/>
      <c r="J2" s="292"/>
      <c r="K2" s="292"/>
      <c r="L2" s="292"/>
      <c r="M2" s="292"/>
      <c r="N2" s="292"/>
      <c r="O2" s="292"/>
      <c r="P2" s="292"/>
      <c r="Q2" s="292"/>
    </row>
    <row r="3" spans="1:22">
      <c r="A3" s="292"/>
      <c r="B3" s="292"/>
      <c r="C3" s="292"/>
      <c r="D3" s="292"/>
      <c r="E3" s="292"/>
      <c r="F3" s="292"/>
      <c r="G3" s="292"/>
      <c r="H3" s="292"/>
      <c r="I3" s="292"/>
      <c r="J3" s="292"/>
      <c r="K3" s="292"/>
      <c r="L3" s="292"/>
      <c r="M3" s="292"/>
      <c r="N3" s="292"/>
      <c r="O3" s="292" t="s">
        <v>296</v>
      </c>
      <c r="P3" s="294" t="s">
        <v>297</v>
      </c>
      <c r="V3" s="295" t="s">
        <v>298</v>
      </c>
    </row>
    <row r="4" spans="1:22" ht="13.5">
      <c r="A4" s="549" t="s">
        <v>299</v>
      </c>
      <c r="B4" s="551" t="s">
        <v>300</v>
      </c>
      <c r="C4" s="552"/>
      <c r="D4" s="552"/>
      <c r="E4" s="552"/>
      <c r="F4" s="552"/>
      <c r="G4" s="552"/>
      <c r="H4" s="552"/>
      <c r="I4" s="552"/>
      <c r="J4" s="552"/>
      <c r="K4" s="552"/>
      <c r="L4" s="552"/>
      <c r="M4" s="552"/>
      <c r="N4" s="552"/>
      <c r="O4" s="552"/>
      <c r="P4" s="552"/>
      <c r="Q4" s="552"/>
      <c r="R4" s="552"/>
      <c r="S4" s="552"/>
      <c r="T4" s="552"/>
      <c r="U4" s="552"/>
      <c r="V4" s="553"/>
    </row>
    <row r="5" spans="1:22" ht="13.5">
      <c r="A5" s="550"/>
      <c r="B5" s="296" t="s">
        <v>301</v>
      </c>
      <c r="C5" s="296" t="s">
        <v>302</v>
      </c>
      <c r="D5" s="296" t="s">
        <v>303</v>
      </c>
      <c r="E5" s="296" t="s">
        <v>304</v>
      </c>
      <c r="F5" s="296" t="s">
        <v>305</v>
      </c>
      <c r="G5" s="296" t="s">
        <v>306</v>
      </c>
      <c r="H5" s="296" t="s">
        <v>307</v>
      </c>
      <c r="I5" s="296" t="s">
        <v>308</v>
      </c>
      <c r="J5" s="296" t="s">
        <v>309</v>
      </c>
      <c r="K5" s="296" t="s">
        <v>310</v>
      </c>
      <c r="L5" s="296" t="s">
        <v>311</v>
      </c>
      <c r="M5" s="296" t="s">
        <v>312</v>
      </c>
      <c r="N5" s="296" t="s">
        <v>313</v>
      </c>
      <c r="O5" s="296" t="s">
        <v>314</v>
      </c>
      <c r="P5" s="296" t="s">
        <v>315</v>
      </c>
      <c r="Q5" s="296" t="s">
        <v>316</v>
      </c>
      <c r="R5" s="296" t="s">
        <v>317</v>
      </c>
      <c r="S5" s="296" t="s">
        <v>318</v>
      </c>
      <c r="T5" s="296" t="s">
        <v>319</v>
      </c>
      <c r="U5" s="296" t="s">
        <v>320</v>
      </c>
      <c r="V5" s="296" t="s">
        <v>321</v>
      </c>
    </row>
    <row r="6" spans="1:22" ht="13.5">
      <c r="A6" s="298" t="s">
        <v>322</v>
      </c>
      <c r="B6" s="299">
        <v>1570</v>
      </c>
      <c r="C6" s="299">
        <v>1710</v>
      </c>
      <c r="D6" s="299">
        <v>1760</v>
      </c>
      <c r="E6" s="299">
        <v>1740</v>
      </c>
      <c r="F6" s="299">
        <v>1740</v>
      </c>
      <c r="G6" s="299">
        <v>1720</v>
      </c>
      <c r="H6" s="299">
        <v>1690</v>
      </c>
      <c r="I6" s="299">
        <v>1740</v>
      </c>
      <c r="J6" s="299">
        <v>1770</v>
      </c>
      <c r="K6" s="299">
        <v>1780</v>
      </c>
      <c r="L6" s="299">
        <v>1760</v>
      </c>
      <c r="M6" s="299">
        <v>1690</v>
      </c>
      <c r="N6" s="299">
        <v>1700</v>
      </c>
      <c r="O6" s="299">
        <v>1760</v>
      </c>
      <c r="P6" s="299">
        <v>1750</v>
      </c>
      <c r="Q6" s="299">
        <v>1700</v>
      </c>
      <c r="R6" s="299">
        <v>1515.8</v>
      </c>
      <c r="S6" s="299">
        <v>1497.9</v>
      </c>
      <c r="T6" s="299">
        <v>1408.2</v>
      </c>
      <c r="U6" s="299">
        <v>1274.5999999999999</v>
      </c>
      <c r="V6" s="299">
        <v>1302.0999999999999</v>
      </c>
    </row>
    <row r="7" spans="1:22" ht="13.5">
      <c r="A7" s="298" t="s">
        <v>323</v>
      </c>
      <c r="B7" s="299">
        <v>3750</v>
      </c>
      <c r="C7" s="299">
        <v>4600</v>
      </c>
      <c r="D7" s="299">
        <v>5180</v>
      </c>
      <c r="E7" s="299">
        <v>6190</v>
      </c>
      <c r="F7" s="299">
        <v>6460</v>
      </c>
      <c r="G7" s="299">
        <v>6440</v>
      </c>
      <c r="H7" s="299">
        <v>6560</v>
      </c>
      <c r="I7" s="299">
        <v>6670</v>
      </c>
      <c r="J7" s="299">
        <v>6770</v>
      </c>
      <c r="K7" s="299">
        <v>6870</v>
      </c>
      <c r="L7" s="299">
        <v>6990</v>
      </c>
      <c r="M7" s="299">
        <v>6990</v>
      </c>
      <c r="N7" s="299">
        <v>7030</v>
      </c>
      <c r="O7" s="299">
        <v>7100</v>
      </c>
      <c r="P7" s="299">
        <v>7040</v>
      </c>
      <c r="Q7" s="299">
        <v>7260</v>
      </c>
      <c r="R7" s="299">
        <v>6824</v>
      </c>
      <c r="S7" s="299">
        <v>7098.4</v>
      </c>
      <c r="T7" s="299">
        <v>7272</v>
      </c>
      <c r="U7" s="299">
        <v>7111.6</v>
      </c>
      <c r="V7" s="299">
        <v>6920.6</v>
      </c>
    </row>
    <row r="8" spans="1:22" ht="13.5">
      <c r="A8" s="298" t="s">
        <v>324</v>
      </c>
      <c r="B8" s="299">
        <v>6050</v>
      </c>
      <c r="C8" s="299">
        <v>6850</v>
      </c>
      <c r="D8" s="299">
        <v>7330</v>
      </c>
      <c r="E8" s="299">
        <v>7140</v>
      </c>
      <c r="F8" s="299">
        <v>7100</v>
      </c>
      <c r="G8" s="299">
        <v>7040</v>
      </c>
      <c r="H8" s="299">
        <v>7000</v>
      </c>
      <c r="I8" s="299">
        <v>6980</v>
      </c>
      <c r="J8" s="299">
        <v>6960</v>
      </c>
      <c r="K8" s="299">
        <v>6750</v>
      </c>
      <c r="L8" s="299">
        <v>6700</v>
      </c>
      <c r="M8" s="299">
        <v>6520</v>
      </c>
      <c r="N8" s="299">
        <v>6430</v>
      </c>
      <c r="O8" s="299">
        <v>6330</v>
      </c>
      <c r="P8" s="299">
        <v>6200</v>
      </c>
      <c r="Q8" s="299">
        <v>6100</v>
      </c>
      <c r="R8" s="299">
        <v>4883.3999999999996</v>
      </c>
      <c r="S8" s="299">
        <v>4679.3999999999996</v>
      </c>
      <c r="T8" s="299">
        <v>4123.8</v>
      </c>
      <c r="U8" s="299">
        <v>4008.3</v>
      </c>
      <c r="V8" s="299">
        <v>3899.2</v>
      </c>
    </row>
    <row r="9" spans="1:22" ht="13.5">
      <c r="A9" s="298" t="s">
        <v>325</v>
      </c>
      <c r="B9" s="300" t="s">
        <v>326</v>
      </c>
      <c r="C9" s="300" t="s">
        <v>326</v>
      </c>
      <c r="D9" s="300" t="s">
        <v>326</v>
      </c>
      <c r="E9" s="300" t="s">
        <v>326</v>
      </c>
      <c r="F9" s="300" t="s">
        <v>327</v>
      </c>
      <c r="G9" s="299"/>
      <c r="H9" s="299"/>
      <c r="I9" s="299"/>
      <c r="J9" s="299"/>
      <c r="K9" s="300" t="s">
        <v>326</v>
      </c>
      <c r="L9" s="300" t="s">
        <v>326</v>
      </c>
      <c r="M9" s="300" t="s">
        <v>326</v>
      </c>
      <c r="N9" s="300" t="s">
        <v>327</v>
      </c>
      <c r="O9" s="300" t="s">
        <v>327</v>
      </c>
      <c r="P9" s="300" t="s">
        <v>327</v>
      </c>
      <c r="Q9" s="300" t="s">
        <v>327</v>
      </c>
      <c r="R9" s="299">
        <v>1734.5</v>
      </c>
      <c r="S9" s="299">
        <v>1679.9</v>
      </c>
      <c r="T9" s="299">
        <v>1557.6</v>
      </c>
      <c r="U9" s="299">
        <v>1593.9</v>
      </c>
      <c r="V9" s="299">
        <v>1382.8</v>
      </c>
    </row>
    <row r="10" spans="1:22" ht="13.5">
      <c r="A10" s="298" t="s">
        <v>328</v>
      </c>
      <c r="B10" s="299">
        <v>288</v>
      </c>
      <c r="C10" s="299">
        <v>254</v>
      </c>
      <c r="D10" s="299">
        <v>185</v>
      </c>
      <c r="E10" s="299">
        <v>174</v>
      </c>
      <c r="F10" s="299">
        <v>138</v>
      </c>
      <c r="G10" s="299">
        <v>142</v>
      </c>
      <c r="H10" s="299">
        <v>135</v>
      </c>
      <c r="I10" s="299">
        <v>126</v>
      </c>
      <c r="J10" s="299">
        <v>124</v>
      </c>
      <c r="K10" s="299">
        <v>107</v>
      </c>
      <c r="L10" s="299">
        <v>93</v>
      </c>
      <c r="M10" s="299">
        <v>97</v>
      </c>
      <c r="N10" s="299">
        <v>99</v>
      </c>
      <c r="O10" s="299">
        <v>104</v>
      </c>
      <c r="P10" s="299">
        <v>104</v>
      </c>
      <c r="Q10" s="299">
        <v>103</v>
      </c>
      <c r="R10" s="300" t="s">
        <v>326</v>
      </c>
      <c r="S10" s="300" t="s">
        <v>326</v>
      </c>
      <c r="T10" s="300" t="s">
        <v>326</v>
      </c>
      <c r="U10" s="300" t="s">
        <v>326</v>
      </c>
      <c r="V10" s="300" t="s">
        <v>327</v>
      </c>
    </row>
    <row r="11" spans="1:22" ht="13.5">
      <c r="A11" s="298" t="s">
        <v>329</v>
      </c>
      <c r="B11" s="299">
        <v>949</v>
      </c>
      <c r="C11" s="299">
        <v>1220</v>
      </c>
      <c r="D11" s="299">
        <v>1510</v>
      </c>
      <c r="E11" s="299">
        <v>1640</v>
      </c>
      <c r="F11" s="299">
        <v>1580</v>
      </c>
      <c r="G11" s="299">
        <v>1480</v>
      </c>
      <c r="H11" s="299">
        <v>1490</v>
      </c>
      <c r="I11" s="299">
        <v>1510</v>
      </c>
      <c r="J11" s="299">
        <v>1540</v>
      </c>
      <c r="K11" s="299">
        <v>1600</v>
      </c>
      <c r="L11" s="299">
        <v>1590</v>
      </c>
      <c r="M11" s="299">
        <v>1580</v>
      </c>
      <c r="N11" s="299">
        <v>1610</v>
      </c>
      <c r="O11" s="299">
        <v>1620</v>
      </c>
      <c r="P11" s="299">
        <v>1610</v>
      </c>
      <c r="Q11" s="299">
        <v>1520</v>
      </c>
      <c r="R11" s="299">
        <v>1235</v>
      </c>
      <c r="S11" s="299">
        <v>1338.7</v>
      </c>
      <c r="T11" s="299">
        <v>1187.9000000000001</v>
      </c>
      <c r="U11" s="299">
        <v>1106.7</v>
      </c>
      <c r="V11" s="299">
        <v>1126.5</v>
      </c>
    </row>
    <row r="12" spans="1:22" ht="13.5">
      <c r="A12" s="298" t="s">
        <v>330</v>
      </c>
      <c r="B12" s="299">
        <v>5850</v>
      </c>
      <c r="C12" s="299">
        <v>7780</v>
      </c>
      <c r="D12" s="299">
        <v>7920</v>
      </c>
      <c r="E12" s="299">
        <v>7890</v>
      </c>
      <c r="F12" s="299">
        <v>7880</v>
      </c>
      <c r="G12" s="299">
        <v>7700</v>
      </c>
      <c r="H12" s="299">
        <v>7370</v>
      </c>
      <c r="I12" s="299">
        <v>7150</v>
      </c>
      <c r="J12" s="299">
        <v>6880</v>
      </c>
      <c r="K12" s="299">
        <v>5240</v>
      </c>
      <c r="L12" s="299">
        <v>5080</v>
      </c>
      <c r="M12" s="299">
        <v>6280</v>
      </c>
      <c r="N12" s="299">
        <v>4790</v>
      </c>
      <c r="O12" s="299">
        <v>4740</v>
      </c>
      <c r="P12" s="299">
        <v>4700</v>
      </c>
      <c r="Q12" s="299">
        <v>4710</v>
      </c>
      <c r="R12" s="299">
        <v>5231.5</v>
      </c>
      <c r="S12" s="299">
        <v>5240.8</v>
      </c>
      <c r="T12" s="299">
        <v>5146.3999999999996</v>
      </c>
      <c r="U12" s="299">
        <v>4614.3</v>
      </c>
      <c r="V12" s="299">
        <v>3849.5</v>
      </c>
    </row>
    <row r="13" spans="1:22" ht="13.5">
      <c r="A13" s="298" t="s">
        <v>331</v>
      </c>
      <c r="B13" s="299">
        <v>3230</v>
      </c>
      <c r="C13" s="299">
        <v>3990</v>
      </c>
      <c r="D13" s="299">
        <v>3410</v>
      </c>
      <c r="E13" s="299">
        <v>3560</v>
      </c>
      <c r="F13" s="299">
        <v>3590</v>
      </c>
      <c r="G13" s="299">
        <v>3590</v>
      </c>
      <c r="H13" s="299">
        <v>3650</v>
      </c>
      <c r="I13" s="299">
        <v>3730</v>
      </c>
      <c r="J13" s="299">
        <v>3740</v>
      </c>
      <c r="K13" s="299">
        <v>3160</v>
      </c>
      <c r="L13" s="299">
        <v>3270</v>
      </c>
      <c r="M13" s="299">
        <v>4030</v>
      </c>
      <c r="N13" s="299">
        <v>3260</v>
      </c>
      <c r="O13" s="299">
        <v>3190</v>
      </c>
      <c r="P13" s="299">
        <v>3070</v>
      </c>
      <c r="Q13" s="299">
        <v>3010</v>
      </c>
      <c r="R13" s="299">
        <v>2871.7</v>
      </c>
      <c r="S13" s="299">
        <v>2886.4</v>
      </c>
      <c r="T13" s="299">
        <v>2924.3</v>
      </c>
      <c r="U13" s="299">
        <v>2863</v>
      </c>
      <c r="V13" s="299">
        <v>3114.2</v>
      </c>
    </row>
    <row r="14" spans="1:22" ht="13.5">
      <c r="A14" s="298" t="s">
        <v>332</v>
      </c>
      <c r="B14" s="300" t="s">
        <v>327</v>
      </c>
      <c r="C14" s="299">
        <f>SUM(C15:C16)</f>
        <v>4166</v>
      </c>
      <c r="D14" s="299">
        <f>SUM(D15:D16)</f>
        <v>6370</v>
      </c>
      <c r="E14" s="299">
        <f>SUM(E15:E16)</f>
        <v>8233</v>
      </c>
      <c r="F14" s="299">
        <f>SUM(F15:F16)</f>
        <v>8685</v>
      </c>
      <c r="G14" s="299"/>
      <c r="H14" s="299"/>
      <c r="I14" s="299"/>
      <c r="J14" s="299"/>
      <c r="K14" s="299">
        <f>SUM(K15:K16)</f>
        <v>6523</v>
      </c>
      <c r="L14" s="299">
        <f>SUM(L15:L16)</f>
        <v>6463</v>
      </c>
      <c r="M14" s="299">
        <f>SUM(M15:M16)</f>
        <v>8296</v>
      </c>
      <c r="N14" s="299">
        <f>SUM(N15:N16)</f>
        <v>6113</v>
      </c>
      <c r="O14" s="299">
        <f>SUM(O15:O16)</f>
        <v>5886</v>
      </c>
      <c r="P14" s="299">
        <v>4850</v>
      </c>
      <c r="Q14" s="299">
        <v>5850</v>
      </c>
      <c r="R14" s="299">
        <f>R15+R16</f>
        <v>5553.1</v>
      </c>
      <c r="S14" s="299">
        <f>S15+S16</f>
        <v>5605.4</v>
      </c>
      <c r="T14" s="299">
        <f>T15+T16</f>
        <v>4962.6000000000004</v>
      </c>
      <c r="U14" s="299">
        <f>U15+U16</f>
        <v>4491</v>
      </c>
      <c r="V14" s="299">
        <v>3532.3</v>
      </c>
    </row>
    <row r="15" spans="1:22" ht="13.5">
      <c r="A15" s="298" t="s">
        <v>333</v>
      </c>
      <c r="B15" s="299">
        <v>193</v>
      </c>
      <c r="C15" s="299">
        <v>346</v>
      </c>
      <c r="D15" s="299">
        <v>420</v>
      </c>
      <c r="E15" s="299">
        <v>583</v>
      </c>
      <c r="F15" s="299">
        <v>635</v>
      </c>
      <c r="G15" s="299">
        <v>648</v>
      </c>
      <c r="H15" s="299">
        <v>642</v>
      </c>
      <c r="I15" s="299">
        <v>756</v>
      </c>
      <c r="J15" s="299">
        <v>743</v>
      </c>
      <c r="K15" s="299">
        <v>523</v>
      </c>
      <c r="L15" s="299">
        <v>483</v>
      </c>
      <c r="M15" s="299">
        <v>696</v>
      </c>
      <c r="N15" s="299">
        <v>473</v>
      </c>
      <c r="O15" s="299">
        <v>496</v>
      </c>
      <c r="P15" s="300" t="s">
        <v>327</v>
      </c>
      <c r="Q15" s="300" t="s">
        <v>327</v>
      </c>
      <c r="R15" s="300">
        <v>1198.4000000000001</v>
      </c>
      <c r="S15" s="300">
        <v>1331.6</v>
      </c>
      <c r="T15" s="300">
        <v>1386.6</v>
      </c>
      <c r="U15" s="300">
        <v>1263.4000000000001</v>
      </c>
      <c r="V15" s="300">
        <v>719.3</v>
      </c>
    </row>
    <row r="16" spans="1:22" ht="13.5">
      <c r="A16" s="298" t="s">
        <v>334</v>
      </c>
      <c r="B16" s="300" t="s">
        <v>326</v>
      </c>
      <c r="C16" s="299">
        <v>3820</v>
      </c>
      <c r="D16" s="299">
        <v>5950</v>
      </c>
      <c r="E16" s="299">
        <v>7650</v>
      </c>
      <c r="F16" s="299">
        <v>8050</v>
      </c>
      <c r="G16" s="299">
        <v>8350</v>
      </c>
      <c r="H16" s="299">
        <v>8260</v>
      </c>
      <c r="I16" s="299">
        <v>8160</v>
      </c>
      <c r="J16" s="299">
        <v>8060</v>
      </c>
      <c r="K16" s="299">
        <v>6000</v>
      </c>
      <c r="L16" s="299">
        <v>5980</v>
      </c>
      <c r="M16" s="299">
        <v>7600</v>
      </c>
      <c r="N16" s="299">
        <v>5640</v>
      </c>
      <c r="O16" s="299">
        <v>5390</v>
      </c>
      <c r="P16" s="300" t="s">
        <v>327</v>
      </c>
      <c r="Q16" s="300" t="s">
        <v>327</v>
      </c>
      <c r="R16" s="300">
        <v>4354.7</v>
      </c>
      <c r="S16" s="300">
        <v>4273.8</v>
      </c>
      <c r="T16" s="300">
        <v>3576</v>
      </c>
      <c r="U16" s="300">
        <v>3227.6</v>
      </c>
      <c r="V16" s="300">
        <v>2813</v>
      </c>
    </row>
    <row r="17" spans="1:22" ht="13.5">
      <c r="A17" s="298" t="s">
        <v>335</v>
      </c>
      <c r="B17" s="299">
        <v>191</v>
      </c>
      <c r="C17" s="299">
        <v>263</v>
      </c>
      <c r="D17" s="299">
        <v>471</v>
      </c>
      <c r="E17" s="299">
        <v>504</v>
      </c>
      <c r="F17" s="299">
        <v>580</v>
      </c>
      <c r="G17" s="299">
        <v>639</v>
      </c>
      <c r="H17" s="299">
        <v>652</v>
      </c>
      <c r="I17" s="299">
        <v>658</v>
      </c>
      <c r="J17" s="299">
        <v>687</v>
      </c>
      <c r="K17" s="299">
        <v>688</v>
      </c>
      <c r="L17" s="299">
        <v>727</v>
      </c>
      <c r="M17" s="299">
        <v>697</v>
      </c>
      <c r="N17" s="299">
        <v>719</v>
      </c>
      <c r="O17" s="299">
        <v>742</v>
      </c>
      <c r="P17" s="299">
        <v>716</v>
      </c>
      <c r="Q17" s="299">
        <v>696</v>
      </c>
      <c r="R17" s="299">
        <v>229.2</v>
      </c>
      <c r="S17" s="299">
        <v>247.5</v>
      </c>
      <c r="T17" s="299">
        <v>279</v>
      </c>
      <c r="U17" s="299">
        <v>247.9</v>
      </c>
      <c r="V17" s="299">
        <v>287.39999999999998</v>
      </c>
    </row>
    <row r="18" spans="1:22" ht="13.5">
      <c r="A18" s="298" t="s">
        <v>336</v>
      </c>
      <c r="B18" s="300" t="s">
        <v>326</v>
      </c>
      <c r="C18" s="300" t="s">
        <v>326</v>
      </c>
      <c r="D18" s="300" t="s">
        <v>326</v>
      </c>
      <c r="E18" s="300" t="s">
        <v>326</v>
      </c>
      <c r="F18" s="300" t="s">
        <v>327</v>
      </c>
      <c r="G18" s="299"/>
      <c r="H18" s="299"/>
      <c r="I18" s="299"/>
      <c r="J18" s="299"/>
      <c r="K18" s="300" t="s">
        <v>326</v>
      </c>
      <c r="L18" s="300" t="s">
        <v>326</v>
      </c>
      <c r="M18" s="300" t="s">
        <v>326</v>
      </c>
      <c r="N18" s="300" t="s">
        <v>327</v>
      </c>
      <c r="O18" s="300" t="s">
        <v>327</v>
      </c>
      <c r="P18" s="300" t="s">
        <v>327</v>
      </c>
      <c r="Q18" s="300" t="s">
        <v>327</v>
      </c>
      <c r="R18" s="299">
        <v>285.8</v>
      </c>
      <c r="S18" s="299">
        <v>293.7</v>
      </c>
      <c r="T18" s="299">
        <v>265</v>
      </c>
      <c r="U18" s="299">
        <v>257.39999999999998</v>
      </c>
      <c r="V18" s="299">
        <v>228.4</v>
      </c>
    </row>
    <row r="19" spans="1:22" ht="13.5">
      <c r="A19" s="298" t="s">
        <v>337</v>
      </c>
      <c r="B19" s="300" t="s">
        <v>326</v>
      </c>
      <c r="C19" s="300" t="s">
        <v>326</v>
      </c>
      <c r="D19" s="300" t="s">
        <v>326</v>
      </c>
      <c r="E19" s="300" t="s">
        <v>326</v>
      </c>
      <c r="F19" s="300" t="s">
        <v>327</v>
      </c>
      <c r="G19" s="299"/>
      <c r="H19" s="299"/>
      <c r="I19" s="299"/>
      <c r="J19" s="299"/>
      <c r="K19" s="300" t="s">
        <v>326</v>
      </c>
      <c r="L19" s="300" t="s">
        <v>326</v>
      </c>
      <c r="M19" s="300" t="s">
        <v>326</v>
      </c>
      <c r="N19" s="300" t="s">
        <v>327</v>
      </c>
      <c r="O19" s="300" t="s">
        <v>327</v>
      </c>
      <c r="P19" s="300" t="s">
        <v>327</v>
      </c>
      <c r="Q19" s="300" t="s">
        <v>327</v>
      </c>
      <c r="R19" s="299">
        <v>1279.0999999999999</v>
      </c>
      <c r="S19" s="299">
        <v>1158.5</v>
      </c>
      <c r="T19" s="299">
        <v>978.9</v>
      </c>
      <c r="U19" s="299">
        <v>946.4</v>
      </c>
      <c r="V19" s="299">
        <v>1018.1</v>
      </c>
    </row>
    <row r="20" spans="1:22" ht="13.5">
      <c r="A20" s="298" t="s">
        <v>338</v>
      </c>
      <c r="B20" s="300" t="s">
        <v>326</v>
      </c>
      <c r="C20" s="300" t="s">
        <v>326</v>
      </c>
      <c r="D20" s="300" t="s">
        <v>326</v>
      </c>
      <c r="E20" s="300" t="s">
        <v>326</v>
      </c>
      <c r="F20" s="300" t="s">
        <v>327</v>
      </c>
      <c r="G20" s="299"/>
      <c r="H20" s="299"/>
      <c r="I20" s="299"/>
      <c r="J20" s="299"/>
      <c r="K20" s="300" t="s">
        <v>326</v>
      </c>
      <c r="L20" s="300" t="s">
        <v>326</v>
      </c>
      <c r="M20" s="300" t="s">
        <v>326</v>
      </c>
      <c r="N20" s="300" t="s">
        <v>327</v>
      </c>
      <c r="O20" s="300" t="s">
        <v>327</v>
      </c>
      <c r="P20" s="300" t="s">
        <v>327</v>
      </c>
      <c r="Q20" s="300" t="s">
        <v>327</v>
      </c>
      <c r="R20" s="299">
        <v>185.1</v>
      </c>
      <c r="S20" s="299">
        <v>255.8</v>
      </c>
      <c r="T20" s="299">
        <v>262.2</v>
      </c>
      <c r="U20" s="299">
        <v>234.1</v>
      </c>
      <c r="V20" s="299">
        <v>261.10000000000002</v>
      </c>
    </row>
    <row r="21" spans="1:22" ht="13.5">
      <c r="A21" s="298" t="s">
        <v>339</v>
      </c>
      <c r="B21" s="300" t="s">
        <v>326</v>
      </c>
      <c r="C21" s="300" t="s">
        <v>326</v>
      </c>
      <c r="D21" s="300" t="s">
        <v>326</v>
      </c>
      <c r="E21" s="300" t="s">
        <v>326</v>
      </c>
      <c r="F21" s="300" t="s">
        <v>327</v>
      </c>
      <c r="G21" s="299"/>
      <c r="H21" s="299"/>
      <c r="I21" s="299"/>
      <c r="J21" s="299"/>
      <c r="K21" s="300" t="s">
        <v>326</v>
      </c>
      <c r="L21" s="300" t="s">
        <v>326</v>
      </c>
      <c r="M21" s="300" t="s">
        <v>326</v>
      </c>
      <c r="N21" s="300" t="s">
        <v>327</v>
      </c>
      <c r="O21" s="300" t="s">
        <v>327</v>
      </c>
      <c r="P21" s="300" t="s">
        <v>327</v>
      </c>
      <c r="Q21" s="300" t="s">
        <v>327</v>
      </c>
      <c r="R21" s="299">
        <v>5293</v>
      </c>
      <c r="S21" s="299">
        <v>5491.4</v>
      </c>
      <c r="T21" s="299">
        <v>5058.8</v>
      </c>
      <c r="U21" s="299">
        <v>4993.8</v>
      </c>
      <c r="V21" s="299">
        <v>4220.2</v>
      </c>
    </row>
    <row r="22" spans="1:22" ht="13.5">
      <c r="A22" s="298" t="s">
        <v>340</v>
      </c>
      <c r="B22" s="300" t="s">
        <v>326</v>
      </c>
      <c r="C22" s="300" t="s">
        <v>326</v>
      </c>
      <c r="D22" s="300" t="s">
        <v>326</v>
      </c>
      <c r="E22" s="300" t="s">
        <v>326</v>
      </c>
      <c r="F22" s="300" t="s">
        <v>327</v>
      </c>
      <c r="G22" s="299"/>
      <c r="H22" s="299"/>
      <c r="I22" s="299"/>
      <c r="J22" s="299"/>
      <c r="K22" s="300" t="s">
        <v>326</v>
      </c>
      <c r="L22" s="300" t="s">
        <v>326</v>
      </c>
      <c r="M22" s="300" t="s">
        <v>326</v>
      </c>
      <c r="N22" s="300" t="s">
        <v>327</v>
      </c>
      <c r="O22" s="300" t="s">
        <v>327</v>
      </c>
      <c r="P22" s="300" t="s">
        <v>327</v>
      </c>
      <c r="Q22" s="300" t="s">
        <v>327</v>
      </c>
      <c r="R22" s="299">
        <v>1066.0999999999999</v>
      </c>
      <c r="S22" s="299">
        <v>1030.7</v>
      </c>
      <c r="T22" s="299">
        <v>912.5</v>
      </c>
      <c r="U22" s="299">
        <v>879</v>
      </c>
      <c r="V22" s="299">
        <v>700.2</v>
      </c>
    </row>
    <row r="23" spans="1:22" ht="13.5">
      <c r="A23" s="298" t="s">
        <v>341</v>
      </c>
      <c r="B23" s="300" t="s">
        <v>326</v>
      </c>
      <c r="C23" s="300" t="s">
        <v>326</v>
      </c>
      <c r="D23" s="300" t="s">
        <v>326</v>
      </c>
      <c r="E23" s="300" t="s">
        <v>326</v>
      </c>
      <c r="F23" s="300" t="s">
        <v>327</v>
      </c>
      <c r="G23" s="299"/>
      <c r="H23" s="299"/>
      <c r="I23" s="299"/>
      <c r="J23" s="299"/>
      <c r="K23" s="300" t="s">
        <v>326</v>
      </c>
      <c r="L23" s="300" t="s">
        <v>326</v>
      </c>
      <c r="M23" s="300" t="s">
        <v>326</v>
      </c>
      <c r="N23" s="300" t="s">
        <v>327</v>
      </c>
      <c r="O23" s="300" t="s">
        <v>327</v>
      </c>
      <c r="P23" s="300" t="s">
        <v>327</v>
      </c>
      <c r="Q23" s="300" t="s">
        <v>327</v>
      </c>
      <c r="R23" s="299">
        <v>749.5</v>
      </c>
      <c r="S23" s="299">
        <v>849.1</v>
      </c>
      <c r="T23" s="299">
        <v>813.8</v>
      </c>
      <c r="U23" s="299">
        <v>914.2</v>
      </c>
      <c r="V23" s="299">
        <v>838.2</v>
      </c>
    </row>
    <row r="24" spans="1:22" ht="13.5">
      <c r="A24" s="298" t="s">
        <v>342</v>
      </c>
      <c r="B24" s="300" t="s">
        <v>326</v>
      </c>
      <c r="C24" s="300" t="s">
        <v>326</v>
      </c>
      <c r="D24" s="300" t="s">
        <v>326</v>
      </c>
      <c r="E24" s="300" t="s">
        <v>326</v>
      </c>
      <c r="F24" s="300" t="s">
        <v>327</v>
      </c>
      <c r="G24" s="299"/>
      <c r="H24" s="299"/>
      <c r="I24" s="299"/>
      <c r="J24" s="299"/>
      <c r="K24" s="300" t="s">
        <v>326</v>
      </c>
      <c r="L24" s="300" t="s">
        <v>326</v>
      </c>
      <c r="M24" s="300" t="s">
        <v>326</v>
      </c>
      <c r="N24" s="300" t="s">
        <v>327</v>
      </c>
      <c r="O24" s="300" t="s">
        <v>327</v>
      </c>
      <c r="P24" s="300" t="s">
        <v>327</v>
      </c>
      <c r="Q24" s="300" t="s">
        <v>327</v>
      </c>
      <c r="R24" s="299">
        <v>380.2</v>
      </c>
      <c r="S24" s="299">
        <v>391.7</v>
      </c>
      <c r="T24" s="299">
        <v>338.8</v>
      </c>
      <c r="U24" s="299">
        <v>329.8</v>
      </c>
      <c r="V24" s="299">
        <v>321.3</v>
      </c>
    </row>
    <row r="25" spans="1:22" ht="13.5">
      <c r="A25" s="298" t="s">
        <v>343</v>
      </c>
      <c r="B25" s="300" t="s">
        <v>326</v>
      </c>
      <c r="C25" s="300" t="s">
        <v>326</v>
      </c>
      <c r="D25" s="300" t="s">
        <v>326</v>
      </c>
      <c r="E25" s="300" t="s">
        <v>326</v>
      </c>
      <c r="F25" s="300" t="s">
        <v>327</v>
      </c>
      <c r="G25" s="299"/>
      <c r="H25" s="299"/>
      <c r="I25" s="299"/>
      <c r="J25" s="299"/>
      <c r="K25" s="300" t="s">
        <v>326</v>
      </c>
      <c r="L25" s="300" t="s">
        <v>326</v>
      </c>
      <c r="M25" s="300" t="s">
        <v>326</v>
      </c>
      <c r="N25" s="300" t="s">
        <v>327</v>
      </c>
      <c r="O25" s="300" t="s">
        <v>327</v>
      </c>
      <c r="P25" s="300" t="s">
        <v>327</v>
      </c>
      <c r="Q25" s="300" t="s">
        <v>327</v>
      </c>
      <c r="R25" s="299">
        <v>7258.1</v>
      </c>
      <c r="S25" s="299">
        <v>7889.9</v>
      </c>
      <c r="T25" s="299">
        <v>8008.1</v>
      </c>
      <c r="U25" s="299">
        <v>8428.1</v>
      </c>
      <c r="V25" s="299">
        <v>7608.7</v>
      </c>
    </row>
    <row r="26" spans="1:22" ht="13.5">
      <c r="A26" s="301" t="s">
        <v>344</v>
      </c>
      <c r="B26" s="302">
        <v>22100</v>
      </c>
      <c r="C26" s="302">
        <v>30800</v>
      </c>
      <c r="D26" s="302">
        <v>34100</v>
      </c>
      <c r="E26" s="302">
        <v>37100</v>
      </c>
      <c r="F26" s="302">
        <v>37800</v>
      </c>
      <c r="G26" s="302">
        <v>37700</v>
      </c>
      <c r="H26" s="302">
        <v>37400</v>
      </c>
      <c r="I26" s="302">
        <v>37500</v>
      </c>
      <c r="J26" s="302">
        <v>37274</v>
      </c>
      <c r="K26" s="302">
        <f>SUM(K6:K14)+K17</f>
        <v>32718</v>
      </c>
      <c r="L26" s="302">
        <f>SUM(L6:L14)+L17</f>
        <v>32673</v>
      </c>
      <c r="M26" s="302">
        <f>SUM(M6:M14)+M17</f>
        <v>36180</v>
      </c>
      <c r="N26" s="302">
        <f>SUM(N6:N14)+N17</f>
        <v>31751</v>
      </c>
      <c r="O26" s="302">
        <f>SUM(O6:O14)+O17</f>
        <v>31472</v>
      </c>
      <c r="P26" s="302">
        <f>SUM(P6:P17)</f>
        <v>30040</v>
      </c>
      <c r="Q26" s="302">
        <f>SUM(Q6:Q17)</f>
        <v>30949</v>
      </c>
      <c r="R26" s="302">
        <v>46575.099999999991</v>
      </c>
      <c r="S26" s="302">
        <v>47635.19999999999</v>
      </c>
      <c r="T26" s="302">
        <v>45499.900000000009</v>
      </c>
      <c r="U26" s="302">
        <v>44294.100000000006</v>
      </c>
      <c r="V26" s="302">
        <v>41330.1</v>
      </c>
    </row>
    <row r="27" spans="1:22" ht="13.5">
      <c r="A27" s="297"/>
      <c r="B27" s="303"/>
      <c r="C27" s="303"/>
      <c r="D27" s="303"/>
      <c r="E27" s="303"/>
      <c r="F27" s="303"/>
      <c r="G27" s="303"/>
      <c r="H27" s="303"/>
      <c r="I27" s="303"/>
      <c r="J27" s="303"/>
      <c r="K27" s="303"/>
      <c r="L27" s="303"/>
      <c r="M27" s="303"/>
      <c r="N27" s="303"/>
      <c r="O27" s="303"/>
      <c r="P27" s="303"/>
      <c r="Q27" s="303"/>
      <c r="R27" s="303"/>
      <c r="S27" s="303"/>
      <c r="T27" s="303"/>
      <c r="U27" s="303"/>
      <c r="V27" s="303"/>
    </row>
    <row r="28" spans="1:22" ht="13.5">
      <c r="A28" s="297"/>
      <c r="B28" s="303"/>
      <c r="C28" s="303"/>
      <c r="D28" s="303"/>
      <c r="E28" s="303"/>
      <c r="F28" s="303"/>
      <c r="G28" s="303"/>
      <c r="H28" s="303"/>
      <c r="I28" s="303"/>
      <c r="J28" s="303"/>
      <c r="K28" s="303"/>
      <c r="L28" s="303"/>
      <c r="M28" s="303"/>
      <c r="N28" s="303"/>
      <c r="O28" s="303"/>
      <c r="P28" s="303"/>
      <c r="Q28" s="303"/>
      <c r="R28" s="303"/>
      <c r="S28" s="303"/>
      <c r="T28" s="303"/>
      <c r="U28" s="303"/>
      <c r="V28" s="303"/>
    </row>
    <row r="29" spans="1:22">
      <c r="A29" s="304"/>
      <c r="B29" s="304"/>
      <c r="C29" s="304" t="s">
        <v>296</v>
      </c>
      <c r="D29" s="304"/>
      <c r="E29" s="304"/>
      <c r="F29" s="304"/>
      <c r="G29" s="304"/>
      <c r="H29" s="304"/>
      <c r="I29" s="304"/>
      <c r="J29" s="304"/>
      <c r="K29" s="304"/>
      <c r="L29" s="304"/>
      <c r="M29" s="304"/>
      <c r="N29" s="304"/>
      <c r="O29" s="304"/>
      <c r="P29" s="304"/>
      <c r="Q29" s="304"/>
    </row>
    <row r="30" spans="1:22">
      <c r="A30" s="304"/>
      <c r="B30" s="304"/>
      <c r="C30" s="304"/>
      <c r="D30" s="304"/>
      <c r="E30" s="304"/>
      <c r="F30" s="304"/>
      <c r="G30" s="304"/>
      <c r="H30" s="304"/>
      <c r="I30" s="304"/>
      <c r="J30" s="304"/>
      <c r="K30" s="304"/>
      <c r="L30" s="304"/>
      <c r="M30" s="304"/>
      <c r="N30" s="304"/>
      <c r="O30" s="304" t="s">
        <v>297</v>
      </c>
      <c r="P30" s="295"/>
      <c r="V30" s="295" t="s">
        <v>298</v>
      </c>
    </row>
    <row r="31" spans="1:22" ht="13.5">
      <c r="A31" s="549" t="s">
        <v>299</v>
      </c>
      <c r="B31" s="551" t="s">
        <v>345</v>
      </c>
      <c r="C31" s="552"/>
      <c r="D31" s="552"/>
      <c r="E31" s="552"/>
      <c r="F31" s="552"/>
      <c r="G31" s="552"/>
      <c r="H31" s="552"/>
      <c r="I31" s="552"/>
      <c r="J31" s="552"/>
      <c r="K31" s="552"/>
      <c r="L31" s="552"/>
      <c r="M31" s="552"/>
      <c r="N31" s="552"/>
      <c r="O31" s="552"/>
      <c r="P31" s="552"/>
      <c r="Q31" s="552"/>
      <c r="R31" s="552"/>
      <c r="S31" s="552"/>
      <c r="T31" s="552"/>
      <c r="U31" s="552"/>
      <c r="V31" s="553"/>
    </row>
    <row r="32" spans="1:22" ht="13.5">
      <c r="A32" s="550"/>
      <c r="B32" s="296" t="s">
        <v>301</v>
      </c>
      <c r="C32" s="296" t="s">
        <v>302</v>
      </c>
      <c r="D32" s="296" t="s">
        <v>303</v>
      </c>
      <c r="E32" s="296" t="s">
        <v>304</v>
      </c>
      <c r="F32" s="296" t="s">
        <v>305</v>
      </c>
      <c r="G32" s="296" t="s">
        <v>306</v>
      </c>
      <c r="H32" s="296" t="s">
        <v>307</v>
      </c>
      <c r="I32" s="296" t="s">
        <v>308</v>
      </c>
      <c r="J32" s="296" t="s">
        <v>309</v>
      </c>
      <c r="K32" s="296" t="s">
        <v>310</v>
      </c>
      <c r="L32" s="296" t="s">
        <v>311</v>
      </c>
      <c r="M32" s="296" t="s">
        <v>312</v>
      </c>
      <c r="N32" s="296" t="s">
        <v>313</v>
      </c>
      <c r="O32" s="296" t="s">
        <v>314</v>
      </c>
      <c r="P32" s="296" t="s">
        <v>315</v>
      </c>
      <c r="Q32" s="296" t="s">
        <v>316</v>
      </c>
      <c r="R32" s="296" t="s">
        <v>317</v>
      </c>
      <c r="S32" s="296" t="s">
        <v>318</v>
      </c>
      <c r="T32" s="296" t="s">
        <v>319</v>
      </c>
      <c r="U32" s="296" t="s">
        <v>346</v>
      </c>
      <c r="V32" s="296" t="s">
        <v>321</v>
      </c>
    </row>
    <row r="33" spans="1:22" ht="13.5">
      <c r="A33" s="298" t="s">
        <v>322</v>
      </c>
      <c r="B33" s="299">
        <v>0</v>
      </c>
      <c r="C33" s="299">
        <v>3</v>
      </c>
      <c r="D33" s="299">
        <v>1</v>
      </c>
      <c r="E33" s="299">
        <v>6</v>
      </c>
      <c r="F33" s="299">
        <v>6</v>
      </c>
      <c r="G33" s="299">
        <v>7</v>
      </c>
      <c r="H33" s="299">
        <v>4</v>
      </c>
      <c r="I33" s="299">
        <v>4</v>
      </c>
      <c r="J33" s="299">
        <v>2</v>
      </c>
      <c r="K33" s="299">
        <v>3</v>
      </c>
      <c r="L33" s="299">
        <v>3</v>
      </c>
      <c r="M33" s="299">
        <v>1</v>
      </c>
      <c r="N33" s="299">
        <v>1</v>
      </c>
      <c r="O33" s="299">
        <v>1</v>
      </c>
      <c r="P33" s="299">
        <v>2</v>
      </c>
      <c r="Q33" s="299">
        <v>1</v>
      </c>
      <c r="R33" s="299">
        <v>2.1</v>
      </c>
      <c r="S33" s="299">
        <v>1.7</v>
      </c>
      <c r="T33" s="299">
        <v>1.8</v>
      </c>
      <c r="U33" s="299">
        <v>1.4</v>
      </c>
      <c r="V33" s="299">
        <v>1</v>
      </c>
    </row>
    <row r="34" spans="1:22" ht="13.5">
      <c r="A34" s="298" t="s">
        <v>323</v>
      </c>
      <c r="B34" s="299">
        <v>142</v>
      </c>
      <c r="C34" s="299">
        <v>301</v>
      </c>
      <c r="D34" s="299">
        <v>387</v>
      </c>
      <c r="E34" s="299">
        <v>439</v>
      </c>
      <c r="F34" s="299">
        <v>472</v>
      </c>
      <c r="G34" s="299">
        <v>485</v>
      </c>
      <c r="H34" s="299">
        <v>481</v>
      </c>
      <c r="I34" s="299">
        <v>480</v>
      </c>
      <c r="J34" s="299">
        <v>475</v>
      </c>
      <c r="K34" s="299">
        <v>478</v>
      </c>
      <c r="L34" s="299">
        <v>483</v>
      </c>
      <c r="M34" s="299">
        <v>502</v>
      </c>
      <c r="N34" s="299">
        <v>488</v>
      </c>
      <c r="O34" s="299">
        <v>514</v>
      </c>
      <c r="P34" s="299">
        <v>513</v>
      </c>
      <c r="Q34" s="299">
        <v>512</v>
      </c>
      <c r="R34" s="299">
        <v>431.2</v>
      </c>
      <c r="S34" s="299">
        <v>452.7</v>
      </c>
      <c r="T34" s="299">
        <v>442</v>
      </c>
      <c r="U34" s="299">
        <v>424</v>
      </c>
      <c r="V34" s="299">
        <v>2.2999999999999998</v>
      </c>
    </row>
    <row r="35" spans="1:22" ht="13.5">
      <c r="A35" s="298" t="s">
        <v>324</v>
      </c>
      <c r="B35" s="299">
        <v>85</v>
      </c>
      <c r="C35" s="299">
        <v>178</v>
      </c>
      <c r="D35" s="299">
        <v>198</v>
      </c>
      <c r="E35" s="299">
        <v>200</v>
      </c>
      <c r="F35" s="299">
        <v>194</v>
      </c>
      <c r="G35" s="299">
        <v>188</v>
      </c>
      <c r="H35" s="299">
        <v>182</v>
      </c>
      <c r="I35" s="299">
        <v>173</v>
      </c>
      <c r="J35" s="299">
        <v>168</v>
      </c>
      <c r="K35" s="299">
        <v>160</v>
      </c>
      <c r="L35" s="299">
        <v>160</v>
      </c>
      <c r="M35" s="299">
        <v>164</v>
      </c>
      <c r="N35" s="299">
        <v>157</v>
      </c>
      <c r="O35" s="299">
        <v>169</v>
      </c>
      <c r="P35" s="299">
        <v>164</v>
      </c>
      <c r="Q35" s="299">
        <v>160</v>
      </c>
      <c r="R35" s="299">
        <v>135.30000000000001</v>
      </c>
      <c r="S35" s="299">
        <v>131.6</v>
      </c>
      <c r="T35" s="299">
        <v>125.3</v>
      </c>
      <c r="U35" s="299">
        <v>124.1</v>
      </c>
      <c r="V35" s="299">
        <v>95.8</v>
      </c>
    </row>
    <row r="36" spans="1:22" ht="13.5">
      <c r="A36" s="298" t="s">
        <v>325</v>
      </c>
      <c r="B36" s="300" t="s">
        <v>327</v>
      </c>
      <c r="C36" s="300" t="s">
        <v>327</v>
      </c>
      <c r="D36" s="300" t="s">
        <v>327</v>
      </c>
      <c r="E36" s="299"/>
      <c r="F36" s="300" t="s">
        <v>327</v>
      </c>
      <c r="G36" s="300" t="s">
        <v>327</v>
      </c>
      <c r="H36" s="300" t="s">
        <v>327</v>
      </c>
      <c r="I36" s="300" t="s">
        <v>327</v>
      </c>
      <c r="J36" s="300" t="s">
        <v>327</v>
      </c>
      <c r="K36" s="300" t="s">
        <v>327</v>
      </c>
      <c r="L36" s="300" t="s">
        <v>327</v>
      </c>
      <c r="M36" s="300" t="s">
        <v>327</v>
      </c>
      <c r="N36" s="300" t="s">
        <v>327</v>
      </c>
      <c r="O36" s="300" t="s">
        <v>327</v>
      </c>
      <c r="P36" s="300" t="s">
        <v>327</v>
      </c>
      <c r="Q36" s="300" t="s">
        <v>327</v>
      </c>
      <c r="R36" s="299">
        <v>42.3</v>
      </c>
      <c r="S36" s="299">
        <v>45.5</v>
      </c>
      <c r="T36" s="299">
        <v>55.6</v>
      </c>
      <c r="U36" s="299">
        <v>54.6</v>
      </c>
      <c r="V36" s="299">
        <v>46.3</v>
      </c>
    </row>
    <row r="37" spans="1:22" ht="13.5">
      <c r="A37" s="298" t="s">
        <v>328</v>
      </c>
      <c r="B37" s="300" t="s">
        <v>327</v>
      </c>
      <c r="C37" s="300" t="s">
        <v>327</v>
      </c>
      <c r="D37" s="299">
        <v>0</v>
      </c>
      <c r="E37" s="299"/>
      <c r="F37" s="300" t="s">
        <v>327</v>
      </c>
      <c r="G37" s="300" t="s">
        <v>327</v>
      </c>
      <c r="H37" s="300" t="s">
        <v>327</v>
      </c>
      <c r="I37" s="300" t="s">
        <v>327</v>
      </c>
      <c r="J37" s="300" t="s">
        <v>327</v>
      </c>
      <c r="K37" s="300" t="s">
        <v>327</v>
      </c>
      <c r="L37" s="300" t="s">
        <v>327</v>
      </c>
      <c r="M37" s="300" t="s">
        <v>327</v>
      </c>
      <c r="N37" s="300" t="s">
        <v>327</v>
      </c>
      <c r="O37" s="300" t="s">
        <v>327</v>
      </c>
      <c r="P37" s="300" t="s">
        <v>327</v>
      </c>
      <c r="Q37" s="300" t="s">
        <v>327</v>
      </c>
      <c r="R37" s="300" t="s">
        <v>327</v>
      </c>
      <c r="S37" s="300" t="s">
        <v>327</v>
      </c>
      <c r="T37" s="300" t="s">
        <v>327</v>
      </c>
      <c r="U37" s="300" t="s">
        <v>327</v>
      </c>
      <c r="V37" s="300" t="s">
        <v>327</v>
      </c>
    </row>
    <row r="38" spans="1:22" ht="13.5">
      <c r="A38" s="298" t="s">
        <v>329</v>
      </c>
      <c r="B38" s="299">
        <v>0</v>
      </c>
      <c r="C38" s="299">
        <v>0</v>
      </c>
      <c r="D38" s="299">
        <v>0</v>
      </c>
      <c r="E38" s="299">
        <v>1</v>
      </c>
      <c r="F38" s="299">
        <v>1</v>
      </c>
      <c r="G38" s="299">
        <v>1</v>
      </c>
      <c r="H38" s="299">
        <v>1</v>
      </c>
      <c r="I38" s="299">
        <v>1</v>
      </c>
      <c r="J38" s="299">
        <v>1</v>
      </c>
      <c r="K38" s="299">
        <v>1</v>
      </c>
      <c r="L38" s="299">
        <v>1</v>
      </c>
      <c r="M38" s="299">
        <v>1</v>
      </c>
      <c r="N38" s="299">
        <v>1</v>
      </c>
      <c r="O38" s="299">
        <v>1</v>
      </c>
      <c r="P38" s="299">
        <v>2</v>
      </c>
      <c r="Q38" s="299">
        <v>2</v>
      </c>
      <c r="R38" s="299">
        <v>1.6</v>
      </c>
      <c r="S38" s="299">
        <v>1.6</v>
      </c>
      <c r="T38" s="299">
        <v>0.9</v>
      </c>
      <c r="U38" s="299">
        <v>1.1000000000000001</v>
      </c>
      <c r="V38" s="299">
        <v>0.4</v>
      </c>
    </row>
    <row r="39" spans="1:22" ht="13.5">
      <c r="A39" s="298" t="s">
        <v>330</v>
      </c>
      <c r="B39" s="299">
        <v>0</v>
      </c>
      <c r="C39" s="299">
        <v>2</v>
      </c>
      <c r="D39" s="299">
        <v>4</v>
      </c>
      <c r="E39" s="299">
        <v>8</v>
      </c>
      <c r="F39" s="299">
        <v>7</v>
      </c>
      <c r="G39" s="299">
        <v>7</v>
      </c>
      <c r="H39" s="299">
        <v>7</v>
      </c>
      <c r="I39" s="299">
        <v>6</v>
      </c>
      <c r="J39" s="299">
        <v>6</v>
      </c>
      <c r="K39" s="299">
        <v>1</v>
      </c>
      <c r="L39" s="299">
        <v>1</v>
      </c>
      <c r="M39" s="299">
        <v>3</v>
      </c>
      <c r="N39" s="299">
        <v>0</v>
      </c>
      <c r="O39" s="299">
        <v>1</v>
      </c>
      <c r="P39" s="299">
        <v>0</v>
      </c>
      <c r="Q39" s="299">
        <v>1</v>
      </c>
      <c r="R39" s="299">
        <v>13.4</v>
      </c>
      <c r="S39" s="299">
        <v>15.5</v>
      </c>
      <c r="T39" s="299">
        <v>14.7</v>
      </c>
      <c r="U39" s="299">
        <v>16.2</v>
      </c>
      <c r="V39" s="299">
        <v>14.6</v>
      </c>
    </row>
    <row r="40" spans="1:22" ht="13.5">
      <c r="A40" s="298" t="s">
        <v>331</v>
      </c>
      <c r="B40" s="299">
        <v>3</v>
      </c>
      <c r="C40" s="299">
        <v>2</v>
      </c>
      <c r="D40" s="299">
        <v>1</v>
      </c>
      <c r="E40" s="299">
        <v>3</v>
      </c>
      <c r="F40" s="299">
        <v>0</v>
      </c>
      <c r="G40" s="299">
        <v>0</v>
      </c>
      <c r="H40" s="299">
        <v>2</v>
      </c>
      <c r="I40" s="299">
        <v>2</v>
      </c>
      <c r="J40" s="299">
        <v>2</v>
      </c>
      <c r="K40" s="299">
        <v>0</v>
      </c>
      <c r="L40" s="299">
        <v>0</v>
      </c>
      <c r="M40" s="299">
        <v>0</v>
      </c>
      <c r="N40" s="299">
        <v>0</v>
      </c>
      <c r="O40" s="299">
        <v>0</v>
      </c>
      <c r="P40" s="299">
        <v>0</v>
      </c>
      <c r="Q40" s="299">
        <v>0</v>
      </c>
      <c r="R40" s="299">
        <v>0.2</v>
      </c>
      <c r="S40" s="299">
        <v>0.2</v>
      </c>
      <c r="T40" s="299">
        <v>0.3</v>
      </c>
      <c r="U40" s="299">
        <v>0.4</v>
      </c>
      <c r="V40" s="299">
        <v>2.8</v>
      </c>
    </row>
    <row r="41" spans="1:22" ht="13.5">
      <c r="A41" s="298" t="s">
        <v>332</v>
      </c>
      <c r="B41" s="300" t="s">
        <v>327</v>
      </c>
      <c r="C41" s="299">
        <f>SUM(C42:C43)</f>
        <v>878</v>
      </c>
      <c r="D41" s="299">
        <f>SUM(D42:D43)</f>
        <v>889</v>
      </c>
      <c r="E41" s="299">
        <f>SUM(E42:E43)</f>
        <v>802</v>
      </c>
      <c r="F41" s="299">
        <f>SUM(F42:F43)</f>
        <v>775</v>
      </c>
      <c r="G41" s="299"/>
      <c r="H41" s="299"/>
      <c r="I41" s="299"/>
      <c r="J41" s="299"/>
      <c r="K41" s="299">
        <f>SUM(K42:K43)</f>
        <v>625</v>
      </c>
      <c r="L41" s="299">
        <f>SUM(L42:L43)</f>
        <v>626</v>
      </c>
      <c r="M41" s="299">
        <f>SUM(M42:M43)</f>
        <v>695</v>
      </c>
      <c r="N41" s="299">
        <f>SUM(N42:N43)</f>
        <v>596</v>
      </c>
      <c r="O41" s="299">
        <f>SUM(O42:O43)</f>
        <v>587</v>
      </c>
      <c r="P41" s="299">
        <v>605</v>
      </c>
      <c r="Q41" s="299">
        <v>596</v>
      </c>
      <c r="R41" s="300" t="s">
        <v>327</v>
      </c>
      <c r="S41" s="300" t="s">
        <v>327</v>
      </c>
      <c r="T41" s="300" t="s">
        <v>327</v>
      </c>
      <c r="U41" s="300" t="s">
        <v>327</v>
      </c>
      <c r="V41" s="299">
        <v>281.8</v>
      </c>
    </row>
    <row r="42" spans="1:22" ht="13.5">
      <c r="A42" s="298" t="s">
        <v>333</v>
      </c>
      <c r="B42" s="299">
        <v>669</v>
      </c>
      <c r="C42" s="299">
        <v>863</v>
      </c>
      <c r="D42" s="299">
        <v>850</v>
      </c>
      <c r="E42" s="299">
        <v>767</v>
      </c>
      <c r="F42" s="299">
        <v>740</v>
      </c>
      <c r="G42" s="299">
        <v>710</v>
      </c>
      <c r="H42" s="299">
        <v>701</v>
      </c>
      <c r="I42" s="299">
        <v>655</v>
      </c>
      <c r="J42" s="299">
        <v>686</v>
      </c>
      <c r="K42" s="299">
        <v>603</v>
      </c>
      <c r="L42" s="299">
        <v>605</v>
      </c>
      <c r="M42" s="299">
        <v>665</v>
      </c>
      <c r="N42" s="299">
        <v>576</v>
      </c>
      <c r="O42" s="299">
        <v>567</v>
      </c>
      <c r="P42" s="300" t="s">
        <v>327</v>
      </c>
      <c r="Q42" s="300" t="s">
        <v>327</v>
      </c>
      <c r="R42" s="300">
        <v>563.4</v>
      </c>
      <c r="S42" s="300">
        <v>581.6</v>
      </c>
      <c r="T42" s="300">
        <v>466.9</v>
      </c>
      <c r="U42" s="300">
        <v>502.9</v>
      </c>
      <c r="V42" s="300">
        <v>248.4</v>
      </c>
    </row>
    <row r="43" spans="1:22" ht="13.5">
      <c r="A43" s="298" t="s">
        <v>347</v>
      </c>
      <c r="B43" s="299">
        <v>0</v>
      </c>
      <c r="C43" s="299">
        <v>15</v>
      </c>
      <c r="D43" s="299">
        <v>39</v>
      </c>
      <c r="E43" s="299">
        <v>35</v>
      </c>
      <c r="F43" s="299">
        <v>35</v>
      </c>
      <c r="G43" s="299">
        <v>37</v>
      </c>
      <c r="H43" s="299">
        <v>43</v>
      </c>
      <c r="I43" s="299">
        <v>41</v>
      </c>
      <c r="J43" s="299">
        <v>41</v>
      </c>
      <c r="K43" s="299">
        <v>22</v>
      </c>
      <c r="L43" s="299">
        <v>21</v>
      </c>
      <c r="M43" s="299">
        <v>30</v>
      </c>
      <c r="N43" s="299">
        <v>20</v>
      </c>
      <c r="O43" s="299">
        <v>20</v>
      </c>
      <c r="P43" s="300" t="s">
        <v>327</v>
      </c>
      <c r="Q43" s="300" t="s">
        <v>327</v>
      </c>
      <c r="R43" s="300">
        <v>4.5</v>
      </c>
      <c r="S43" s="300">
        <v>33.4</v>
      </c>
      <c r="T43" s="300">
        <v>2.2000000000000002</v>
      </c>
      <c r="U43" s="300">
        <v>3.1</v>
      </c>
      <c r="V43" s="300">
        <v>33.4</v>
      </c>
    </row>
    <row r="44" spans="1:22" ht="13.5">
      <c r="A44" s="298" t="s">
        <v>335</v>
      </c>
      <c r="B44" s="299">
        <v>0</v>
      </c>
      <c r="C44" s="299">
        <v>0</v>
      </c>
      <c r="D44" s="299">
        <v>4</v>
      </c>
      <c r="E44" s="299">
        <v>20</v>
      </c>
      <c r="F44" s="299">
        <v>56</v>
      </c>
      <c r="G44" s="299">
        <v>83</v>
      </c>
      <c r="H44" s="299">
        <v>102</v>
      </c>
      <c r="I44" s="299">
        <v>101</v>
      </c>
      <c r="J44" s="299">
        <v>119</v>
      </c>
      <c r="K44" s="299">
        <v>133</v>
      </c>
      <c r="L44" s="299">
        <v>129</v>
      </c>
      <c r="M44" s="299">
        <v>144</v>
      </c>
      <c r="N44" s="299">
        <v>144</v>
      </c>
      <c r="O44" s="299">
        <v>149</v>
      </c>
      <c r="P44" s="299">
        <v>148</v>
      </c>
      <c r="Q44" s="299">
        <v>147</v>
      </c>
      <c r="R44" s="299">
        <v>5.2</v>
      </c>
      <c r="S44" s="299">
        <v>5.7</v>
      </c>
      <c r="T44" s="299">
        <v>4.9000000000000004</v>
      </c>
      <c r="U44" s="299">
        <v>5.0999999999999996</v>
      </c>
      <c r="V44" s="299">
        <v>6.4</v>
      </c>
    </row>
    <row r="45" spans="1:22" ht="13.5">
      <c r="A45" s="298" t="s">
        <v>336</v>
      </c>
      <c r="B45" s="300" t="s">
        <v>327</v>
      </c>
      <c r="C45" s="300" t="s">
        <v>327</v>
      </c>
      <c r="D45" s="300" t="s">
        <v>327</v>
      </c>
      <c r="E45" s="299"/>
      <c r="F45" s="300" t="s">
        <v>327</v>
      </c>
      <c r="G45" s="300" t="s">
        <v>327</v>
      </c>
      <c r="H45" s="300" t="s">
        <v>327</v>
      </c>
      <c r="I45" s="300" t="s">
        <v>327</v>
      </c>
      <c r="J45" s="300" t="s">
        <v>327</v>
      </c>
      <c r="K45" s="300" t="s">
        <v>327</v>
      </c>
      <c r="L45" s="300" t="s">
        <v>327</v>
      </c>
      <c r="M45" s="300" t="s">
        <v>327</v>
      </c>
      <c r="N45" s="300" t="s">
        <v>327</v>
      </c>
      <c r="O45" s="300" t="s">
        <v>327</v>
      </c>
      <c r="P45" s="300" t="s">
        <v>327</v>
      </c>
      <c r="Q45" s="300" t="s">
        <v>327</v>
      </c>
      <c r="R45" s="299">
        <v>5.2</v>
      </c>
      <c r="S45" s="299">
        <v>2.1</v>
      </c>
      <c r="T45" s="299">
        <v>2</v>
      </c>
      <c r="U45" s="299">
        <v>2</v>
      </c>
      <c r="V45" s="299">
        <v>1.2</v>
      </c>
    </row>
    <row r="46" spans="1:22" ht="13.5">
      <c r="A46" s="298" t="s">
        <v>337</v>
      </c>
      <c r="B46" s="300" t="s">
        <v>327</v>
      </c>
      <c r="C46" s="300" t="s">
        <v>327</v>
      </c>
      <c r="D46" s="300" t="s">
        <v>327</v>
      </c>
      <c r="E46" s="299"/>
      <c r="F46" s="300" t="s">
        <v>327</v>
      </c>
      <c r="G46" s="300" t="s">
        <v>327</v>
      </c>
      <c r="H46" s="300" t="s">
        <v>327</v>
      </c>
      <c r="I46" s="300" t="s">
        <v>327</v>
      </c>
      <c r="J46" s="300" t="s">
        <v>327</v>
      </c>
      <c r="K46" s="300" t="s">
        <v>327</v>
      </c>
      <c r="L46" s="300" t="s">
        <v>327</v>
      </c>
      <c r="M46" s="300" t="s">
        <v>327</v>
      </c>
      <c r="N46" s="300" t="s">
        <v>327</v>
      </c>
      <c r="O46" s="300" t="s">
        <v>327</v>
      </c>
      <c r="P46" s="300" t="s">
        <v>327</v>
      </c>
      <c r="Q46" s="300" t="s">
        <v>327</v>
      </c>
      <c r="R46" s="300">
        <v>0</v>
      </c>
      <c r="S46" s="300">
        <v>0</v>
      </c>
      <c r="T46" s="300" t="s">
        <v>327</v>
      </c>
      <c r="U46" s="299">
        <v>0</v>
      </c>
      <c r="V46" s="299">
        <v>6.9</v>
      </c>
    </row>
    <row r="47" spans="1:22" ht="13.5">
      <c r="A47" s="298" t="s">
        <v>338</v>
      </c>
      <c r="B47" s="300" t="s">
        <v>327</v>
      </c>
      <c r="C47" s="300" t="s">
        <v>327</v>
      </c>
      <c r="D47" s="300" t="s">
        <v>327</v>
      </c>
      <c r="E47" s="299"/>
      <c r="F47" s="300" t="s">
        <v>327</v>
      </c>
      <c r="G47" s="300" t="s">
        <v>327</v>
      </c>
      <c r="H47" s="300" t="s">
        <v>327</v>
      </c>
      <c r="I47" s="300" t="s">
        <v>327</v>
      </c>
      <c r="J47" s="300" t="s">
        <v>327</v>
      </c>
      <c r="K47" s="300" t="s">
        <v>327</v>
      </c>
      <c r="L47" s="300" t="s">
        <v>327</v>
      </c>
      <c r="M47" s="300" t="s">
        <v>327</v>
      </c>
      <c r="N47" s="300" t="s">
        <v>327</v>
      </c>
      <c r="O47" s="300" t="s">
        <v>327</v>
      </c>
      <c r="P47" s="300" t="s">
        <v>327</v>
      </c>
      <c r="Q47" s="300" t="s">
        <v>327</v>
      </c>
      <c r="R47" s="299">
        <v>0</v>
      </c>
      <c r="S47" s="299">
        <v>0</v>
      </c>
      <c r="T47" s="299">
        <v>0.4</v>
      </c>
      <c r="U47" s="299">
        <v>0.4</v>
      </c>
      <c r="V47" s="299">
        <v>4</v>
      </c>
    </row>
    <row r="48" spans="1:22" ht="13.5">
      <c r="A48" s="298" t="s">
        <v>339</v>
      </c>
      <c r="B48" s="300" t="s">
        <v>327</v>
      </c>
      <c r="C48" s="300" t="s">
        <v>327</v>
      </c>
      <c r="D48" s="300" t="s">
        <v>327</v>
      </c>
      <c r="E48" s="299"/>
      <c r="F48" s="300" t="s">
        <v>327</v>
      </c>
      <c r="G48" s="300" t="s">
        <v>327</v>
      </c>
      <c r="H48" s="300" t="s">
        <v>327</v>
      </c>
      <c r="I48" s="300" t="s">
        <v>327</v>
      </c>
      <c r="J48" s="300" t="s">
        <v>327</v>
      </c>
      <c r="K48" s="300" t="s">
        <v>327</v>
      </c>
      <c r="L48" s="300" t="s">
        <v>327</v>
      </c>
      <c r="M48" s="300" t="s">
        <v>327</v>
      </c>
      <c r="N48" s="300" t="s">
        <v>327</v>
      </c>
      <c r="O48" s="300" t="s">
        <v>327</v>
      </c>
      <c r="P48" s="300" t="s">
        <v>327</v>
      </c>
      <c r="Q48" s="300" t="s">
        <v>327</v>
      </c>
      <c r="R48" s="299">
        <v>16.399999999999999</v>
      </c>
      <c r="S48" s="299">
        <v>23.8</v>
      </c>
      <c r="T48" s="299">
        <v>14.3</v>
      </c>
      <c r="U48" s="299">
        <v>15.8</v>
      </c>
      <c r="V48" s="299">
        <v>12</v>
      </c>
    </row>
    <row r="49" spans="1:22" ht="13.5">
      <c r="A49" s="298" t="s">
        <v>340</v>
      </c>
      <c r="B49" s="300" t="s">
        <v>327</v>
      </c>
      <c r="C49" s="300" t="s">
        <v>327</v>
      </c>
      <c r="D49" s="300" t="s">
        <v>327</v>
      </c>
      <c r="E49" s="299"/>
      <c r="F49" s="300" t="s">
        <v>327</v>
      </c>
      <c r="G49" s="300" t="s">
        <v>327</v>
      </c>
      <c r="H49" s="300" t="s">
        <v>327</v>
      </c>
      <c r="I49" s="300" t="s">
        <v>327</v>
      </c>
      <c r="J49" s="300" t="s">
        <v>327</v>
      </c>
      <c r="K49" s="300" t="s">
        <v>327</v>
      </c>
      <c r="L49" s="300" t="s">
        <v>327</v>
      </c>
      <c r="M49" s="300" t="s">
        <v>327</v>
      </c>
      <c r="N49" s="300" t="s">
        <v>327</v>
      </c>
      <c r="O49" s="300" t="s">
        <v>327</v>
      </c>
      <c r="P49" s="300" t="s">
        <v>327</v>
      </c>
      <c r="Q49" s="300" t="s">
        <v>327</v>
      </c>
      <c r="R49" s="299">
        <v>3.1</v>
      </c>
      <c r="S49" s="299">
        <v>2.5</v>
      </c>
      <c r="T49" s="299">
        <v>2.4</v>
      </c>
      <c r="U49" s="299">
        <v>2.7</v>
      </c>
      <c r="V49" s="299">
        <v>3</v>
      </c>
    </row>
    <row r="50" spans="1:22" ht="13.5">
      <c r="A50" s="298" t="s">
        <v>341</v>
      </c>
      <c r="B50" s="300" t="s">
        <v>327</v>
      </c>
      <c r="C50" s="300" t="s">
        <v>327</v>
      </c>
      <c r="D50" s="300" t="s">
        <v>327</v>
      </c>
      <c r="E50" s="299"/>
      <c r="F50" s="300" t="s">
        <v>327</v>
      </c>
      <c r="G50" s="300" t="s">
        <v>327</v>
      </c>
      <c r="H50" s="300" t="s">
        <v>327</v>
      </c>
      <c r="I50" s="300" t="s">
        <v>327</v>
      </c>
      <c r="J50" s="300" t="s">
        <v>327</v>
      </c>
      <c r="K50" s="300" t="s">
        <v>327</v>
      </c>
      <c r="L50" s="300" t="s">
        <v>327</v>
      </c>
      <c r="M50" s="300" t="s">
        <v>327</v>
      </c>
      <c r="N50" s="300" t="s">
        <v>327</v>
      </c>
      <c r="O50" s="300" t="s">
        <v>327</v>
      </c>
      <c r="P50" s="300" t="s">
        <v>327</v>
      </c>
      <c r="Q50" s="300" t="s">
        <v>327</v>
      </c>
      <c r="R50" s="299">
        <v>0</v>
      </c>
      <c r="S50" s="299">
        <v>0.4</v>
      </c>
      <c r="T50" s="299">
        <v>0.4</v>
      </c>
      <c r="U50" s="299">
        <v>0.8</v>
      </c>
      <c r="V50" s="299">
        <v>1.4</v>
      </c>
    </row>
    <row r="51" spans="1:22" ht="13.5">
      <c r="A51" s="298" t="s">
        <v>342</v>
      </c>
      <c r="B51" s="300" t="s">
        <v>327</v>
      </c>
      <c r="C51" s="300" t="s">
        <v>327</v>
      </c>
      <c r="D51" s="300" t="s">
        <v>327</v>
      </c>
      <c r="E51" s="299"/>
      <c r="F51" s="300" t="s">
        <v>327</v>
      </c>
      <c r="G51" s="300" t="s">
        <v>327</v>
      </c>
      <c r="H51" s="300" t="s">
        <v>327</v>
      </c>
      <c r="I51" s="300" t="s">
        <v>327</v>
      </c>
      <c r="J51" s="300" t="s">
        <v>327</v>
      </c>
      <c r="K51" s="300" t="s">
        <v>327</v>
      </c>
      <c r="L51" s="300" t="s">
        <v>327</v>
      </c>
      <c r="M51" s="300" t="s">
        <v>327</v>
      </c>
      <c r="N51" s="300" t="s">
        <v>327</v>
      </c>
      <c r="O51" s="300" t="s">
        <v>327</v>
      </c>
      <c r="P51" s="300" t="s">
        <v>327</v>
      </c>
      <c r="Q51" s="300" t="s">
        <v>327</v>
      </c>
      <c r="R51" s="299">
        <v>3.4</v>
      </c>
      <c r="S51" s="299">
        <v>0.2</v>
      </c>
      <c r="T51" s="299">
        <v>0.1</v>
      </c>
      <c r="U51" s="299">
        <v>0</v>
      </c>
      <c r="V51" s="299">
        <v>1.6</v>
      </c>
    </row>
    <row r="52" spans="1:22" ht="13.5">
      <c r="A52" s="298" t="s">
        <v>343</v>
      </c>
      <c r="B52" s="300" t="s">
        <v>327</v>
      </c>
      <c r="C52" s="300" t="s">
        <v>327</v>
      </c>
      <c r="D52" s="300" t="s">
        <v>327</v>
      </c>
      <c r="E52" s="299"/>
      <c r="F52" s="300" t="s">
        <v>327</v>
      </c>
      <c r="G52" s="300" t="s">
        <v>327</v>
      </c>
      <c r="H52" s="300" t="s">
        <v>327</v>
      </c>
      <c r="I52" s="300" t="s">
        <v>327</v>
      </c>
      <c r="J52" s="300" t="s">
        <v>327</v>
      </c>
      <c r="K52" s="300" t="s">
        <v>327</v>
      </c>
      <c r="L52" s="300" t="s">
        <v>327</v>
      </c>
      <c r="M52" s="300" t="s">
        <v>327</v>
      </c>
      <c r="N52" s="300" t="s">
        <v>327</v>
      </c>
      <c r="O52" s="300" t="s">
        <v>327</v>
      </c>
      <c r="P52" s="300" t="s">
        <v>327</v>
      </c>
      <c r="Q52" s="300" t="s">
        <v>327</v>
      </c>
      <c r="R52" s="299">
        <v>710.4</v>
      </c>
      <c r="S52" s="299">
        <v>631.4</v>
      </c>
      <c r="T52" s="299">
        <v>582.5</v>
      </c>
      <c r="U52" s="299">
        <v>603.29999999999995</v>
      </c>
      <c r="V52" s="299">
        <v>443</v>
      </c>
    </row>
    <row r="53" spans="1:22" ht="13.5">
      <c r="A53" s="301" t="s">
        <v>344</v>
      </c>
      <c r="B53" s="302">
        <v>900</v>
      </c>
      <c r="C53" s="302">
        <v>1360</v>
      </c>
      <c r="D53" s="302">
        <v>1480</v>
      </c>
      <c r="E53" s="302">
        <v>1480</v>
      </c>
      <c r="F53" s="302">
        <v>1510</v>
      </c>
      <c r="G53" s="302">
        <v>1520</v>
      </c>
      <c r="H53" s="302">
        <v>1520</v>
      </c>
      <c r="I53" s="302">
        <v>1460</v>
      </c>
      <c r="J53" s="302">
        <v>1500</v>
      </c>
      <c r="K53" s="302">
        <f>SUM(K33:K41)+K44</f>
        <v>1401</v>
      </c>
      <c r="L53" s="302">
        <f>SUM(L33:L41)+L44</f>
        <v>1403</v>
      </c>
      <c r="M53" s="302">
        <f>SUM(M33:M41)+M44</f>
        <v>1510</v>
      </c>
      <c r="N53" s="302">
        <f>SUM(N33:N41)+N44</f>
        <v>1387</v>
      </c>
      <c r="O53" s="302">
        <f>SUM(O33:O41)+O44</f>
        <v>1422</v>
      </c>
      <c r="P53" s="302">
        <f>SUM(P33:P44)</f>
        <v>1434</v>
      </c>
      <c r="Q53" s="302">
        <f>SUM(Q33:Q44)</f>
        <v>1419</v>
      </c>
      <c r="R53" s="302">
        <f>SUM(R33:R52)</f>
        <v>1937.7000000000003</v>
      </c>
      <c r="S53" s="302">
        <f>SUM(S33:S52)</f>
        <v>1929.9</v>
      </c>
      <c r="T53" s="302">
        <f>SUM(T33:T52)</f>
        <v>1716.7000000000003</v>
      </c>
      <c r="U53" s="302">
        <f>SUM(U33:U52)</f>
        <v>1757.8999999999999</v>
      </c>
      <c r="V53" s="302">
        <f>SUM(V33:V52)</f>
        <v>1206.3</v>
      </c>
    </row>
    <row r="54" spans="1:22">
      <c r="A54" s="305" t="s">
        <v>348</v>
      </c>
      <c r="B54" s="292"/>
      <c r="P54" s="293" t="s">
        <v>349</v>
      </c>
      <c r="Q54" s="293" t="s">
        <v>349</v>
      </c>
    </row>
    <row r="55" spans="1:22">
      <c r="A55" s="306" t="s">
        <v>350</v>
      </c>
    </row>
    <row r="56" spans="1:22">
      <c r="A56" s="306" t="s">
        <v>351</v>
      </c>
      <c r="B56" s="292"/>
    </row>
    <row r="57" spans="1:22">
      <c r="A57" s="307" t="s">
        <v>352</v>
      </c>
      <c r="B57" s="308"/>
      <c r="C57" s="308"/>
      <c r="D57" s="308"/>
      <c r="E57" s="308"/>
      <c r="F57" s="308"/>
      <c r="G57" s="308"/>
      <c r="H57" s="308"/>
      <c r="I57" s="308"/>
      <c r="J57" s="308"/>
      <c r="K57" s="308"/>
      <c r="L57" s="308"/>
      <c r="M57" s="308"/>
      <c r="N57" s="308"/>
      <c r="O57" s="308"/>
      <c r="P57" s="308"/>
      <c r="Q57" s="308"/>
      <c r="R57" s="308"/>
      <c r="S57" s="308"/>
      <c r="T57" s="308"/>
      <c r="U57" s="308"/>
      <c r="V57" s="308"/>
    </row>
  </sheetData>
  <mergeCells count="4">
    <mergeCell ref="A4:A5"/>
    <mergeCell ref="B4:V4"/>
    <mergeCell ref="A31:A32"/>
    <mergeCell ref="B31:V31"/>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showGridLines="0" workbookViewId="0">
      <selection activeCell="K11" sqref="K11"/>
    </sheetView>
  </sheetViews>
  <sheetFormatPr defaultRowHeight="13.5"/>
  <cols>
    <col min="1" max="1" width="3.625" style="304" customWidth="1"/>
    <col min="2" max="2" width="3.625" style="306" customWidth="1"/>
    <col min="3" max="3" width="5.875" style="304" customWidth="1"/>
    <col min="4" max="9" width="9.125" style="304" customWidth="1"/>
    <col min="10" max="13" width="9.125" style="348" customWidth="1"/>
    <col min="14" max="15" width="9.125" style="304" customWidth="1"/>
  </cols>
  <sheetData>
    <row r="1" spans="1:15" ht="14.25">
      <c r="A1" s="309"/>
      <c r="B1" s="293"/>
      <c r="C1" s="293"/>
      <c r="D1" s="293"/>
      <c r="E1" s="293"/>
      <c r="F1" s="293"/>
      <c r="G1" s="293"/>
      <c r="H1" s="293"/>
      <c r="I1" s="293"/>
      <c r="J1" s="310"/>
      <c r="K1" s="310"/>
      <c r="L1" s="310"/>
      <c r="M1" s="310"/>
      <c r="N1" s="310"/>
      <c r="O1" s="310"/>
    </row>
    <row r="2" spans="1:15">
      <c r="A2" s="311" t="s">
        <v>558</v>
      </c>
      <c r="B2" s="312"/>
      <c r="C2" s="312"/>
      <c r="D2" s="312"/>
      <c r="E2" s="312"/>
      <c r="F2" s="312"/>
      <c r="G2" s="312"/>
      <c r="H2" s="312"/>
      <c r="I2" s="312"/>
      <c r="J2" s="312"/>
      <c r="K2" s="312"/>
      <c r="L2" s="312"/>
      <c r="M2" s="312"/>
      <c r="N2" s="312"/>
      <c r="O2" s="312"/>
    </row>
    <row r="3" spans="1:15">
      <c r="G3" s="295"/>
      <c r="H3" s="295"/>
      <c r="I3" s="295"/>
      <c r="J3" s="313"/>
      <c r="K3" s="313"/>
      <c r="L3" s="313"/>
      <c r="M3" s="313"/>
      <c r="N3" s="313"/>
      <c r="O3" s="313" t="s">
        <v>353</v>
      </c>
    </row>
    <row r="4" spans="1:15">
      <c r="A4" s="314"/>
      <c r="B4" s="315"/>
      <c r="C4" s="316" t="s">
        <v>354</v>
      </c>
      <c r="D4" s="549" t="s">
        <v>355</v>
      </c>
      <c r="E4" s="549" t="s">
        <v>29</v>
      </c>
      <c r="F4" s="549" t="s">
        <v>356</v>
      </c>
      <c r="G4" s="549" t="s">
        <v>357</v>
      </c>
      <c r="H4" s="549" t="s">
        <v>358</v>
      </c>
      <c r="I4" s="549" t="s">
        <v>359</v>
      </c>
      <c r="J4" s="559" t="s">
        <v>316</v>
      </c>
      <c r="K4" s="559" t="s">
        <v>317</v>
      </c>
      <c r="L4" s="559" t="s">
        <v>318</v>
      </c>
      <c r="M4" s="559" t="s">
        <v>319</v>
      </c>
      <c r="N4" s="559" t="s">
        <v>346</v>
      </c>
      <c r="O4" s="559" t="s">
        <v>321</v>
      </c>
    </row>
    <row r="5" spans="1:15" ht="14.25" thickBot="1">
      <c r="A5" s="317" t="s">
        <v>360</v>
      </c>
      <c r="B5" s="318"/>
      <c r="C5" s="319"/>
      <c r="D5" s="561"/>
      <c r="E5" s="561"/>
      <c r="F5" s="561"/>
      <c r="G5" s="561"/>
      <c r="H5" s="561"/>
      <c r="I5" s="561"/>
      <c r="J5" s="560"/>
      <c r="K5" s="560"/>
      <c r="L5" s="560"/>
      <c r="M5" s="560"/>
      <c r="N5" s="560"/>
      <c r="O5" s="560"/>
    </row>
    <row r="6" spans="1:15" ht="20.100000000000001" customHeight="1" thickTop="1">
      <c r="A6" s="556" t="s">
        <v>361</v>
      </c>
      <c r="B6" s="556" t="s">
        <v>362</v>
      </c>
      <c r="C6" s="320" t="s">
        <v>363</v>
      </c>
      <c r="D6" s="321">
        <v>383</v>
      </c>
      <c r="E6" s="321">
        <v>793</v>
      </c>
      <c r="F6" s="321">
        <v>862</v>
      </c>
      <c r="G6" s="321">
        <v>871</v>
      </c>
      <c r="H6" s="321">
        <v>901</v>
      </c>
      <c r="I6" s="321">
        <v>1042</v>
      </c>
      <c r="J6" s="322">
        <v>869</v>
      </c>
      <c r="K6" s="322">
        <v>889</v>
      </c>
      <c r="L6" s="322">
        <v>911</v>
      </c>
      <c r="M6" s="322">
        <v>873.28000000000009</v>
      </c>
      <c r="N6" s="322">
        <v>811.1825</v>
      </c>
      <c r="O6" s="322">
        <v>797</v>
      </c>
    </row>
    <row r="7" spans="1:15" ht="20.100000000000001" customHeight="1">
      <c r="A7" s="554"/>
      <c r="B7" s="554"/>
      <c r="C7" s="323" t="s">
        <v>364</v>
      </c>
      <c r="D7" s="299">
        <v>579</v>
      </c>
      <c r="E7" s="299">
        <v>898</v>
      </c>
      <c r="F7" s="299">
        <v>1062</v>
      </c>
      <c r="G7" s="299">
        <v>1160</v>
      </c>
      <c r="H7" s="299">
        <v>1201</v>
      </c>
      <c r="I7" s="299">
        <v>1278</v>
      </c>
      <c r="J7" s="110">
        <v>1232</v>
      </c>
      <c r="K7" s="110">
        <v>1242</v>
      </c>
      <c r="L7" s="110">
        <v>1206</v>
      </c>
      <c r="M7" s="110">
        <v>1144.79</v>
      </c>
      <c r="N7" s="110">
        <v>1096.3746833687715</v>
      </c>
      <c r="O7" s="110">
        <v>961.8</v>
      </c>
    </row>
    <row r="8" spans="1:15" ht="20.100000000000001" customHeight="1">
      <c r="A8" s="554"/>
      <c r="B8" s="554"/>
      <c r="C8" s="323" t="s">
        <v>365</v>
      </c>
      <c r="D8" s="299">
        <v>166</v>
      </c>
      <c r="E8" s="299">
        <v>200</v>
      </c>
      <c r="F8" s="299">
        <v>208</v>
      </c>
      <c r="G8" s="299">
        <v>187</v>
      </c>
      <c r="H8" s="299">
        <v>161</v>
      </c>
      <c r="I8" s="299">
        <v>155</v>
      </c>
      <c r="J8" s="110">
        <v>155</v>
      </c>
      <c r="K8" s="110">
        <v>146</v>
      </c>
      <c r="L8" s="110">
        <v>145</v>
      </c>
      <c r="M8" s="110">
        <v>138.69999999999999</v>
      </c>
      <c r="N8" s="110">
        <v>131.30000000000001</v>
      </c>
      <c r="O8" s="110">
        <v>130</v>
      </c>
    </row>
    <row r="9" spans="1:15" ht="20.100000000000001" customHeight="1">
      <c r="A9" s="554"/>
      <c r="B9" s="555"/>
      <c r="C9" s="324" t="s">
        <v>344</v>
      </c>
      <c r="D9" s="325">
        <v>1128</v>
      </c>
      <c r="E9" s="325">
        <v>1891</v>
      </c>
      <c r="F9" s="325">
        <v>2132</v>
      </c>
      <c r="G9" s="325">
        <v>2218</v>
      </c>
      <c r="H9" s="325">
        <v>2264</v>
      </c>
      <c r="I9" s="325">
        <v>2476</v>
      </c>
      <c r="J9" s="326">
        <v>2255</v>
      </c>
      <c r="K9" s="326">
        <v>2277</v>
      </c>
      <c r="L9" s="326">
        <v>2262</v>
      </c>
      <c r="M9" s="326">
        <v>2156.77</v>
      </c>
      <c r="N9" s="326">
        <v>2038.8571833687713</v>
      </c>
      <c r="O9" s="326">
        <v>1888.8</v>
      </c>
    </row>
    <row r="10" spans="1:15" ht="20.100000000000001" customHeight="1">
      <c r="A10" s="554"/>
      <c r="B10" s="558" t="s">
        <v>366</v>
      </c>
      <c r="C10" s="327" t="s">
        <v>363</v>
      </c>
      <c r="D10" s="328">
        <v>967</v>
      </c>
      <c r="E10" s="328">
        <v>1846</v>
      </c>
      <c r="F10" s="328">
        <v>1926</v>
      </c>
      <c r="G10" s="328">
        <v>1966</v>
      </c>
      <c r="H10" s="328">
        <v>2108</v>
      </c>
      <c r="I10" s="328">
        <v>2313</v>
      </c>
      <c r="J10" s="137">
        <v>2042</v>
      </c>
      <c r="K10" s="137">
        <v>1938</v>
      </c>
      <c r="L10" s="137">
        <v>1930</v>
      </c>
      <c r="M10" s="137">
        <v>1716.6799999999998</v>
      </c>
      <c r="N10" s="137">
        <v>1757.9422411201322</v>
      </c>
      <c r="O10" s="137">
        <v>1337.3</v>
      </c>
    </row>
    <row r="11" spans="1:15" ht="20.100000000000001" customHeight="1">
      <c r="A11" s="554"/>
      <c r="B11" s="554"/>
      <c r="C11" s="323" t="s">
        <v>364</v>
      </c>
      <c r="D11" s="299">
        <v>694</v>
      </c>
      <c r="E11" s="299">
        <v>1096</v>
      </c>
      <c r="F11" s="299">
        <v>1458</v>
      </c>
      <c r="G11" s="299">
        <v>1673</v>
      </c>
      <c r="H11" s="299">
        <v>1704</v>
      </c>
      <c r="I11" s="299">
        <v>1761</v>
      </c>
      <c r="J11" s="110">
        <v>1893</v>
      </c>
      <c r="K11" s="110">
        <v>1711</v>
      </c>
      <c r="L11" s="110">
        <v>1572</v>
      </c>
      <c r="M11" s="110">
        <v>1439.82</v>
      </c>
      <c r="N11" s="110">
        <v>1368.8154145561361</v>
      </c>
      <c r="O11" s="110">
        <v>1168.9000000000001</v>
      </c>
    </row>
    <row r="12" spans="1:15" ht="20.100000000000001" customHeight="1">
      <c r="A12" s="554"/>
      <c r="B12" s="554"/>
      <c r="C12" s="329" t="s">
        <v>365</v>
      </c>
      <c r="D12" s="330">
        <v>166</v>
      </c>
      <c r="E12" s="330">
        <v>200</v>
      </c>
      <c r="F12" s="330">
        <v>209</v>
      </c>
      <c r="G12" s="330">
        <v>187</v>
      </c>
      <c r="H12" s="330">
        <v>161</v>
      </c>
      <c r="I12" s="330">
        <v>144</v>
      </c>
      <c r="J12" s="331">
        <v>125</v>
      </c>
      <c r="K12" s="331">
        <v>142</v>
      </c>
      <c r="L12" s="331">
        <v>134</v>
      </c>
      <c r="M12" s="331">
        <v>132.80000000000001</v>
      </c>
      <c r="N12" s="331">
        <v>124.67413249211356</v>
      </c>
      <c r="O12" s="331">
        <v>111.8</v>
      </c>
    </row>
    <row r="13" spans="1:15" ht="20.100000000000001" customHeight="1" thickBot="1">
      <c r="A13" s="557"/>
      <c r="B13" s="557"/>
      <c r="C13" s="332" t="s">
        <v>344</v>
      </c>
      <c r="D13" s="333">
        <v>1827</v>
      </c>
      <c r="E13" s="333">
        <v>3142</v>
      </c>
      <c r="F13" s="333">
        <v>3593</v>
      </c>
      <c r="G13" s="333">
        <v>3826</v>
      </c>
      <c r="H13" s="333">
        <v>3973</v>
      </c>
      <c r="I13" s="333">
        <v>4218</v>
      </c>
      <c r="J13" s="334">
        <v>4060</v>
      </c>
      <c r="K13" s="334">
        <v>3791</v>
      </c>
      <c r="L13" s="334">
        <v>3636</v>
      </c>
      <c r="M13" s="334">
        <v>3289.3</v>
      </c>
      <c r="N13" s="334">
        <v>3251.4317881683819</v>
      </c>
      <c r="O13" s="334">
        <v>2618</v>
      </c>
    </row>
    <row r="14" spans="1:15" ht="20.100000000000001" customHeight="1" thickTop="1">
      <c r="A14" s="556" t="s">
        <v>367</v>
      </c>
      <c r="B14" s="556" t="s">
        <v>362</v>
      </c>
      <c r="C14" s="320" t="s">
        <v>363</v>
      </c>
      <c r="D14" s="321">
        <v>18296</v>
      </c>
      <c r="E14" s="321">
        <v>29575</v>
      </c>
      <c r="F14" s="321">
        <v>33972</v>
      </c>
      <c r="G14" s="321">
        <v>35639</v>
      </c>
      <c r="H14" s="321">
        <v>35841</v>
      </c>
      <c r="I14" s="321">
        <v>36441</v>
      </c>
      <c r="J14" s="322">
        <v>35889</v>
      </c>
      <c r="K14" s="322">
        <v>35389</v>
      </c>
      <c r="L14" s="322">
        <v>35329</v>
      </c>
      <c r="M14" s="322">
        <v>34363.599999999999</v>
      </c>
      <c r="N14" s="322">
        <v>33078.960292962474</v>
      </c>
      <c r="O14" s="322">
        <v>31672.2</v>
      </c>
    </row>
    <row r="15" spans="1:15" ht="20.100000000000001" customHeight="1">
      <c r="A15" s="554"/>
      <c r="B15" s="554"/>
      <c r="C15" s="323" t="s">
        <v>364</v>
      </c>
      <c r="D15" s="299">
        <v>1648</v>
      </c>
      <c r="E15" s="299">
        <v>3257</v>
      </c>
      <c r="F15" s="299">
        <v>5415</v>
      </c>
      <c r="G15" s="299">
        <v>6591</v>
      </c>
      <c r="H15" s="299">
        <v>7423</v>
      </c>
      <c r="I15" s="299">
        <v>7631</v>
      </c>
      <c r="J15" s="110">
        <v>7462</v>
      </c>
      <c r="K15" s="110">
        <v>7451</v>
      </c>
      <c r="L15" s="110">
        <v>7401</v>
      </c>
      <c r="M15" s="110">
        <v>6934.55</v>
      </c>
      <c r="N15" s="110">
        <v>6648.7628290759194</v>
      </c>
      <c r="O15" s="110">
        <v>6226.6</v>
      </c>
    </row>
    <row r="16" spans="1:15" ht="20.100000000000001" customHeight="1">
      <c r="A16" s="554"/>
      <c r="B16" s="554"/>
      <c r="C16" s="323" t="s">
        <v>365</v>
      </c>
      <c r="D16" s="299">
        <v>1429</v>
      </c>
      <c r="E16" s="299">
        <v>4364</v>
      </c>
      <c r="F16" s="299">
        <v>5646</v>
      </c>
      <c r="G16" s="299">
        <v>6563</v>
      </c>
      <c r="H16" s="299">
        <v>7044</v>
      </c>
      <c r="I16" s="299">
        <v>6969</v>
      </c>
      <c r="J16" s="110">
        <v>7563</v>
      </c>
      <c r="K16" s="110">
        <v>7172</v>
      </c>
      <c r="L16" s="110">
        <v>7217</v>
      </c>
      <c r="M16" s="110">
        <v>7152.6</v>
      </c>
      <c r="N16" s="110">
        <v>7282.3924145788933</v>
      </c>
      <c r="O16" s="110">
        <v>6660.9</v>
      </c>
    </row>
    <row r="17" spans="1:15" ht="20.100000000000001" customHeight="1">
      <c r="A17" s="554"/>
      <c r="B17" s="555"/>
      <c r="C17" s="324" t="s">
        <v>344</v>
      </c>
      <c r="D17" s="325">
        <v>21373</v>
      </c>
      <c r="E17" s="325">
        <v>37196</v>
      </c>
      <c r="F17" s="325">
        <v>45033</v>
      </c>
      <c r="G17" s="325">
        <v>48793</v>
      </c>
      <c r="H17" s="325">
        <v>50307</v>
      </c>
      <c r="I17" s="325">
        <v>51040</v>
      </c>
      <c r="J17" s="326">
        <v>50913</v>
      </c>
      <c r="K17" s="326">
        <v>50011</v>
      </c>
      <c r="L17" s="326">
        <v>49947</v>
      </c>
      <c r="M17" s="326">
        <v>48450.75</v>
      </c>
      <c r="N17" s="326">
        <v>47010.115536617282</v>
      </c>
      <c r="O17" s="326">
        <v>44559.8</v>
      </c>
    </row>
    <row r="18" spans="1:15" ht="20.100000000000001" customHeight="1">
      <c r="A18" s="554"/>
      <c r="B18" s="558" t="s">
        <v>366</v>
      </c>
      <c r="C18" s="327" t="s">
        <v>363</v>
      </c>
      <c r="D18" s="328">
        <v>23386</v>
      </c>
      <c r="E18" s="328">
        <v>39530</v>
      </c>
      <c r="F18" s="328">
        <v>46570</v>
      </c>
      <c r="G18" s="328">
        <v>49060</v>
      </c>
      <c r="H18" s="328">
        <v>48458</v>
      </c>
      <c r="I18" s="328">
        <v>50218</v>
      </c>
      <c r="J18" s="137">
        <v>47759</v>
      </c>
      <c r="K18" s="137">
        <v>46575</v>
      </c>
      <c r="L18" s="137">
        <v>47653</v>
      </c>
      <c r="M18" s="137">
        <v>45499.87</v>
      </c>
      <c r="N18" s="137">
        <v>44294.297333560731</v>
      </c>
      <c r="O18" s="137">
        <v>40610.699999999997</v>
      </c>
    </row>
    <row r="19" spans="1:15" ht="20.100000000000001" customHeight="1">
      <c r="A19" s="554"/>
      <c r="B19" s="554"/>
      <c r="C19" s="323" t="s">
        <v>364</v>
      </c>
      <c r="D19" s="299">
        <v>1792</v>
      </c>
      <c r="E19" s="299">
        <v>3838</v>
      </c>
      <c r="F19" s="299">
        <v>6993</v>
      </c>
      <c r="G19" s="299">
        <v>7938</v>
      </c>
      <c r="H19" s="299">
        <v>9328</v>
      </c>
      <c r="I19" s="299">
        <v>9295</v>
      </c>
      <c r="J19" s="110">
        <v>10256</v>
      </c>
      <c r="K19" s="110">
        <v>8617</v>
      </c>
      <c r="L19" s="110">
        <v>9060</v>
      </c>
      <c r="M19" s="110">
        <v>9124.02</v>
      </c>
      <c r="N19" s="110">
        <v>7862.7881400969782</v>
      </c>
      <c r="O19" s="110">
        <v>6920.5</v>
      </c>
    </row>
    <row r="20" spans="1:15" ht="20.100000000000001" customHeight="1">
      <c r="A20" s="554"/>
      <c r="B20" s="554"/>
      <c r="C20" s="329" t="s">
        <v>365</v>
      </c>
      <c r="D20" s="330">
        <v>1430</v>
      </c>
      <c r="E20" s="330">
        <v>4375</v>
      </c>
      <c r="F20" s="330">
        <v>5662</v>
      </c>
      <c r="G20" s="330">
        <v>6563</v>
      </c>
      <c r="H20" s="330">
        <v>7230</v>
      </c>
      <c r="I20" s="330">
        <v>6793</v>
      </c>
      <c r="J20" s="331">
        <v>7489</v>
      </c>
      <c r="K20" s="331">
        <v>7068</v>
      </c>
      <c r="L20" s="331">
        <v>7517</v>
      </c>
      <c r="M20" s="331">
        <v>6967.13</v>
      </c>
      <c r="N20" s="331">
        <v>6773.1727401683747</v>
      </c>
      <c r="O20" s="331">
        <v>6076.7</v>
      </c>
    </row>
    <row r="21" spans="1:15" ht="20.100000000000001" customHeight="1" thickBot="1">
      <c r="A21" s="557"/>
      <c r="B21" s="557"/>
      <c r="C21" s="332" t="s">
        <v>344</v>
      </c>
      <c r="D21" s="333">
        <v>26608</v>
      </c>
      <c r="E21" s="333">
        <v>47743</v>
      </c>
      <c r="F21" s="333">
        <v>59225</v>
      </c>
      <c r="G21" s="333">
        <v>63561</v>
      </c>
      <c r="H21" s="333">
        <v>6082.9800000000005</v>
      </c>
      <c r="I21" s="333">
        <v>66306</v>
      </c>
      <c r="J21" s="334">
        <v>65504</v>
      </c>
      <c r="K21" s="334">
        <v>62260</v>
      </c>
      <c r="L21" s="334">
        <v>64230</v>
      </c>
      <c r="M21" s="334">
        <v>61591.02</v>
      </c>
      <c r="N21" s="334">
        <v>58930.258213826084</v>
      </c>
      <c r="O21" s="334">
        <v>53607.9</v>
      </c>
    </row>
    <row r="22" spans="1:15" ht="20.100000000000001" customHeight="1" thickTop="1">
      <c r="A22" s="556" t="s">
        <v>368</v>
      </c>
      <c r="B22" s="556" t="s">
        <v>362</v>
      </c>
      <c r="C22" s="320" t="s">
        <v>363</v>
      </c>
      <c r="D22" s="321">
        <v>18679</v>
      </c>
      <c r="E22" s="321">
        <v>30368</v>
      </c>
      <c r="F22" s="321">
        <v>34834</v>
      </c>
      <c r="G22" s="321">
        <v>36510</v>
      </c>
      <c r="H22" s="321">
        <v>36742</v>
      </c>
      <c r="I22" s="321">
        <v>37484</v>
      </c>
      <c r="J22" s="322">
        <v>36758</v>
      </c>
      <c r="K22" s="322">
        <v>36278</v>
      </c>
      <c r="L22" s="322">
        <v>36240</v>
      </c>
      <c r="M22" s="322">
        <v>35236.879999999997</v>
      </c>
      <c r="N22" s="322">
        <v>33890.142792962477</v>
      </c>
      <c r="O22" s="322">
        <v>32469.200000000001</v>
      </c>
    </row>
    <row r="23" spans="1:15" ht="20.100000000000001" customHeight="1">
      <c r="A23" s="554"/>
      <c r="B23" s="554"/>
      <c r="C23" s="323" t="s">
        <v>364</v>
      </c>
      <c r="D23" s="299">
        <v>2227</v>
      </c>
      <c r="E23" s="299">
        <v>4155</v>
      </c>
      <c r="F23" s="299">
        <v>6477</v>
      </c>
      <c r="G23" s="299">
        <v>7751</v>
      </c>
      <c r="H23" s="299">
        <v>8623</v>
      </c>
      <c r="I23" s="299">
        <v>8909</v>
      </c>
      <c r="J23" s="110">
        <v>8693</v>
      </c>
      <c r="K23" s="110">
        <v>8693</v>
      </c>
      <c r="L23" s="110">
        <v>8607</v>
      </c>
      <c r="M23" s="110">
        <v>8079.34</v>
      </c>
      <c r="N23" s="110">
        <v>7745.1375124446904</v>
      </c>
      <c r="O23" s="110">
        <v>7188.4</v>
      </c>
    </row>
    <row r="24" spans="1:15" ht="20.100000000000001" customHeight="1">
      <c r="A24" s="554"/>
      <c r="B24" s="554"/>
      <c r="C24" s="323" t="s">
        <v>365</v>
      </c>
      <c r="D24" s="299">
        <v>1595</v>
      </c>
      <c r="E24" s="299">
        <v>4564</v>
      </c>
      <c r="F24" s="299">
        <v>5854</v>
      </c>
      <c r="G24" s="299">
        <v>6750</v>
      </c>
      <c r="H24" s="299">
        <v>7205</v>
      </c>
      <c r="I24" s="299">
        <v>7124</v>
      </c>
      <c r="J24" s="110">
        <v>7717</v>
      </c>
      <c r="K24" s="110">
        <v>7318</v>
      </c>
      <c r="L24" s="110">
        <v>7362</v>
      </c>
      <c r="M24" s="110">
        <v>7291.3</v>
      </c>
      <c r="N24" s="110">
        <v>7413.6924145788926</v>
      </c>
      <c r="O24" s="110">
        <v>6791</v>
      </c>
    </row>
    <row r="25" spans="1:15" ht="20.100000000000001" customHeight="1">
      <c r="A25" s="554"/>
      <c r="B25" s="555"/>
      <c r="C25" s="324" t="s">
        <v>344</v>
      </c>
      <c r="D25" s="325">
        <v>22501</v>
      </c>
      <c r="E25" s="325">
        <v>39087</v>
      </c>
      <c r="F25" s="325">
        <v>47165</v>
      </c>
      <c r="G25" s="325">
        <v>51011</v>
      </c>
      <c r="H25" s="325">
        <v>52571</v>
      </c>
      <c r="I25" s="325">
        <v>53516</v>
      </c>
      <c r="J25" s="326">
        <v>53169</v>
      </c>
      <c r="K25" s="326">
        <v>52288</v>
      </c>
      <c r="L25" s="326">
        <v>52209</v>
      </c>
      <c r="M25" s="326">
        <v>50607.520000000004</v>
      </c>
      <c r="N25" s="326">
        <v>49048.972719986064</v>
      </c>
      <c r="O25" s="326">
        <v>46448.6</v>
      </c>
    </row>
    <row r="26" spans="1:15" ht="20.100000000000001" customHeight="1">
      <c r="A26" s="554"/>
      <c r="B26" s="558" t="s">
        <v>366</v>
      </c>
      <c r="C26" s="327" t="s">
        <v>363</v>
      </c>
      <c r="D26" s="328">
        <v>24353</v>
      </c>
      <c r="E26" s="328">
        <v>41376</v>
      </c>
      <c r="F26" s="328">
        <v>48496</v>
      </c>
      <c r="G26" s="328">
        <v>51026</v>
      </c>
      <c r="H26" s="328">
        <v>50566</v>
      </c>
      <c r="I26" s="328">
        <v>52531</v>
      </c>
      <c r="J26" s="137">
        <v>49801</v>
      </c>
      <c r="K26" s="137">
        <v>48513</v>
      </c>
      <c r="L26" s="137">
        <v>49565</v>
      </c>
      <c r="M26" s="137">
        <v>47216.55</v>
      </c>
      <c r="N26" s="137">
        <v>46052.239574680862</v>
      </c>
      <c r="O26" s="137">
        <v>41948</v>
      </c>
    </row>
    <row r="27" spans="1:15" ht="20.100000000000001" customHeight="1">
      <c r="A27" s="554"/>
      <c r="B27" s="554"/>
      <c r="C27" s="323" t="s">
        <v>364</v>
      </c>
      <c r="D27" s="299">
        <v>2486</v>
      </c>
      <c r="E27" s="299">
        <v>4934</v>
      </c>
      <c r="F27" s="299">
        <v>8451</v>
      </c>
      <c r="G27" s="299">
        <v>9611</v>
      </c>
      <c r="H27" s="299">
        <v>11032</v>
      </c>
      <c r="I27" s="299">
        <v>11057</v>
      </c>
      <c r="J27" s="110">
        <v>12149</v>
      </c>
      <c r="K27" s="110">
        <v>10328</v>
      </c>
      <c r="L27" s="110">
        <v>10632</v>
      </c>
      <c r="M27" s="110">
        <v>10563.84</v>
      </c>
      <c r="N27" s="110">
        <v>9231.6035546531148</v>
      </c>
      <c r="O27" s="110">
        <v>8089.5</v>
      </c>
    </row>
    <row r="28" spans="1:15" ht="20.100000000000001" customHeight="1">
      <c r="A28" s="554"/>
      <c r="B28" s="554"/>
      <c r="C28" s="329" t="s">
        <v>365</v>
      </c>
      <c r="D28" s="330">
        <v>1596</v>
      </c>
      <c r="E28" s="330">
        <v>4575</v>
      </c>
      <c r="F28" s="330">
        <v>5871</v>
      </c>
      <c r="G28" s="330">
        <v>6750</v>
      </c>
      <c r="H28" s="330">
        <v>7391</v>
      </c>
      <c r="I28" s="330">
        <v>6937</v>
      </c>
      <c r="J28" s="331">
        <v>7614</v>
      </c>
      <c r="K28" s="331">
        <v>7210</v>
      </c>
      <c r="L28" s="331">
        <v>7656</v>
      </c>
      <c r="M28" s="331">
        <v>7099.93</v>
      </c>
      <c r="N28" s="331">
        <v>6897.8468726604879</v>
      </c>
      <c r="O28" s="331">
        <v>6188.5</v>
      </c>
    </row>
    <row r="29" spans="1:15" ht="20.100000000000001" customHeight="1" thickBot="1">
      <c r="A29" s="557"/>
      <c r="B29" s="557"/>
      <c r="C29" s="332" t="s">
        <v>344</v>
      </c>
      <c r="D29" s="333">
        <v>28435</v>
      </c>
      <c r="E29" s="333">
        <v>50885</v>
      </c>
      <c r="F29" s="333">
        <v>62818</v>
      </c>
      <c r="G29" s="333">
        <v>67387</v>
      </c>
      <c r="H29" s="333">
        <v>68989</v>
      </c>
      <c r="I29" s="333">
        <v>70525</v>
      </c>
      <c r="J29" s="334">
        <v>69564</v>
      </c>
      <c r="K29" s="334">
        <v>66051</v>
      </c>
      <c r="L29" s="334">
        <v>67853</v>
      </c>
      <c r="M29" s="334">
        <v>64880.32</v>
      </c>
      <c r="N29" s="334">
        <v>62181.690001994459</v>
      </c>
      <c r="O29" s="334">
        <v>56226</v>
      </c>
    </row>
    <row r="30" spans="1:15" ht="20.100000000000001" customHeight="1" thickTop="1">
      <c r="A30" s="556" t="s">
        <v>369</v>
      </c>
      <c r="B30" s="556" t="s">
        <v>362</v>
      </c>
      <c r="C30" s="320" t="s">
        <v>363</v>
      </c>
      <c r="D30" s="335"/>
      <c r="E30" s="321">
        <v>4055</v>
      </c>
      <c r="F30" s="321">
        <v>6561</v>
      </c>
      <c r="G30" s="321">
        <v>6608</v>
      </c>
      <c r="H30" s="321">
        <v>6819</v>
      </c>
      <c r="I30" s="321">
        <v>7012</v>
      </c>
      <c r="J30" s="322">
        <v>8230</v>
      </c>
      <c r="K30" s="322">
        <v>7538</v>
      </c>
      <c r="L30" s="322">
        <v>7887</v>
      </c>
      <c r="M30" s="322">
        <v>7037.8</v>
      </c>
      <c r="N30" s="322">
        <v>6639.3047485613479</v>
      </c>
      <c r="O30" s="322">
        <v>5085.8</v>
      </c>
    </row>
    <row r="31" spans="1:15" ht="20.100000000000001" customHeight="1">
      <c r="A31" s="554"/>
      <c r="B31" s="554"/>
      <c r="C31" s="323" t="s">
        <v>364</v>
      </c>
      <c r="D31" s="300"/>
      <c r="E31" s="299">
        <v>324</v>
      </c>
      <c r="F31" s="299">
        <v>833</v>
      </c>
      <c r="G31" s="299">
        <v>1102</v>
      </c>
      <c r="H31" s="299">
        <v>1062</v>
      </c>
      <c r="I31" s="299">
        <v>1190</v>
      </c>
      <c r="J31" s="110">
        <v>1157</v>
      </c>
      <c r="K31" s="110">
        <v>1079</v>
      </c>
      <c r="L31" s="110">
        <v>1166</v>
      </c>
      <c r="M31" s="110">
        <v>1070.5</v>
      </c>
      <c r="N31" s="110">
        <v>1189.7228418459204</v>
      </c>
      <c r="O31" s="110">
        <v>686.8</v>
      </c>
    </row>
    <row r="32" spans="1:15" ht="20.100000000000001" customHeight="1">
      <c r="A32" s="554"/>
      <c r="B32" s="554"/>
      <c r="C32" s="323" t="s">
        <v>365</v>
      </c>
      <c r="D32" s="300"/>
      <c r="E32" s="299">
        <v>3040</v>
      </c>
      <c r="F32" s="299">
        <v>4018</v>
      </c>
      <c r="G32" s="299">
        <v>4850</v>
      </c>
      <c r="H32" s="299">
        <v>5068</v>
      </c>
      <c r="I32" s="299">
        <v>5370</v>
      </c>
      <c r="J32" s="110">
        <v>4869</v>
      </c>
      <c r="K32" s="110">
        <v>5112</v>
      </c>
      <c r="L32" s="110">
        <v>5141</v>
      </c>
      <c r="M32" s="110">
        <v>5330.38</v>
      </c>
      <c r="N32" s="110">
        <v>5708.8111687367227</v>
      </c>
      <c r="O32" s="110">
        <v>5137.8</v>
      </c>
    </row>
    <row r="33" spans="1:15" ht="20.100000000000001" customHeight="1" thickBot="1">
      <c r="A33" s="557"/>
      <c r="B33" s="557"/>
      <c r="C33" s="336" t="s">
        <v>344</v>
      </c>
      <c r="D33" s="337"/>
      <c r="E33" s="338">
        <v>7419</v>
      </c>
      <c r="F33" s="338">
        <v>11412</v>
      </c>
      <c r="G33" s="338">
        <v>12560</v>
      </c>
      <c r="H33" s="338">
        <v>12948</v>
      </c>
      <c r="I33" s="338">
        <v>13571</v>
      </c>
      <c r="J33" s="339">
        <v>14256</v>
      </c>
      <c r="K33" s="339">
        <v>13728</v>
      </c>
      <c r="L33" s="339">
        <v>14194</v>
      </c>
      <c r="M33" s="339">
        <v>13438.68</v>
      </c>
      <c r="N33" s="339">
        <v>13537.83875914399</v>
      </c>
      <c r="O33" s="339">
        <v>10926.9</v>
      </c>
    </row>
    <row r="34" spans="1:15" ht="20.100000000000001" customHeight="1" thickTop="1">
      <c r="A34" s="554" t="s">
        <v>370</v>
      </c>
      <c r="B34" s="554" t="s">
        <v>371</v>
      </c>
      <c r="C34" s="323" t="s">
        <v>363</v>
      </c>
      <c r="D34" s="299">
        <v>44992</v>
      </c>
      <c r="E34" s="299">
        <v>59618</v>
      </c>
      <c r="F34" s="299">
        <v>53041</v>
      </c>
      <c r="G34" s="299">
        <v>48847</v>
      </c>
      <c r="H34" s="299">
        <v>46237</v>
      </c>
      <c r="I34" s="299">
        <v>44998</v>
      </c>
      <c r="J34" s="110">
        <v>44191</v>
      </c>
      <c r="K34" s="110">
        <v>47598</v>
      </c>
      <c r="L34" s="110">
        <v>44426</v>
      </c>
      <c r="M34" s="110">
        <v>41042</v>
      </c>
      <c r="N34" s="110">
        <v>38364.158026880708</v>
      </c>
      <c r="O34" s="340" t="s">
        <v>372</v>
      </c>
    </row>
    <row r="35" spans="1:15" ht="20.100000000000001" customHeight="1">
      <c r="A35" s="554"/>
      <c r="B35" s="554"/>
      <c r="C35" s="323" t="s">
        <v>364</v>
      </c>
      <c r="D35" s="299">
        <v>324</v>
      </c>
      <c r="E35" s="299">
        <v>582</v>
      </c>
      <c r="F35" s="299">
        <v>583</v>
      </c>
      <c r="G35" s="299">
        <v>637</v>
      </c>
      <c r="H35" s="299">
        <v>753</v>
      </c>
      <c r="I35" s="299">
        <v>735</v>
      </c>
      <c r="J35" s="110">
        <v>742</v>
      </c>
      <c r="K35" s="110">
        <v>598</v>
      </c>
      <c r="L35" s="110">
        <v>496</v>
      </c>
      <c r="M35" s="110">
        <v>406</v>
      </c>
      <c r="N35" s="110">
        <v>472.56080283353009</v>
      </c>
      <c r="O35" s="340" t="s">
        <v>372</v>
      </c>
    </row>
    <row r="36" spans="1:15" ht="20.100000000000001" customHeight="1">
      <c r="A36" s="554"/>
      <c r="B36" s="554"/>
      <c r="C36" s="329" t="s">
        <v>365</v>
      </c>
      <c r="D36" s="330">
        <v>62</v>
      </c>
      <c r="E36" s="341" t="s">
        <v>372</v>
      </c>
      <c r="F36" s="341" t="s">
        <v>372</v>
      </c>
      <c r="G36" s="341" t="s">
        <v>372</v>
      </c>
      <c r="H36" s="341" t="s">
        <v>372</v>
      </c>
      <c r="I36" s="341" t="s">
        <v>372</v>
      </c>
      <c r="J36" s="342" t="s">
        <v>372</v>
      </c>
      <c r="K36" s="342" t="s">
        <v>372</v>
      </c>
      <c r="L36" s="342" t="s">
        <v>372</v>
      </c>
      <c r="M36" s="342" t="s">
        <v>372</v>
      </c>
      <c r="N36" s="342" t="s">
        <v>372</v>
      </c>
      <c r="O36" s="342" t="s">
        <v>372</v>
      </c>
    </row>
    <row r="37" spans="1:15" ht="20.100000000000001" customHeight="1">
      <c r="A37" s="555"/>
      <c r="B37" s="555"/>
      <c r="C37" s="296" t="s">
        <v>344</v>
      </c>
      <c r="D37" s="343">
        <v>45378</v>
      </c>
      <c r="E37" s="343">
        <v>60200</v>
      </c>
      <c r="F37" s="343">
        <v>53624</v>
      </c>
      <c r="G37" s="343">
        <v>49484</v>
      </c>
      <c r="H37" s="343">
        <v>46990</v>
      </c>
      <c r="I37" s="343">
        <v>45733</v>
      </c>
      <c r="J37" s="139">
        <v>44933</v>
      </c>
      <c r="K37" s="139">
        <v>48196</v>
      </c>
      <c r="L37" s="139">
        <v>44922</v>
      </c>
      <c r="M37" s="139">
        <v>41448</v>
      </c>
      <c r="N37" s="139">
        <v>38836.718829714242</v>
      </c>
      <c r="O37" s="344" t="s">
        <v>372</v>
      </c>
    </row>
    <row r="38" spans="1:15">
      <c r="A38" s="305" t="s">
        <v>348</v>
      </c>
      <c r="B38" s="312"/>
      <c r="C38" s="312"/>
      <c r="D38" s="312"/>
      <c r="E38" s="312"/>
      <c r="F38" s="312"/>
      <c r="G38" s="345"/>
      <c r="H38" s="312"/>
      <c r="I38" s="346"/>
      <c r="J38" s="312"/>
      <c r="K38" s="312"/>
      <c r="L38" s="312"/>
      <c r="M38" s="312"/>
      <c r="N38" s="312"/>
      <c r="O38" s="312"/>
    </row>
    <row r="39" spans="1:15">
      <c r="A39" s="306" t="s">
        <v>373</v>
      </c>
      <c r="B39" s="347"/>
    </row>
    <row r="40" spans="1:15">
      <c r="A40" s="306" t="s">
        <v>374</v>
      </c>
    </row>
  </sheetData>
  <mergeCells count="25">
    <mergeCell ref="O4:O5"/>
    <mergeCell ref="D4:D5"/>
    <mergeCell ref="E4:E5"/>
    <mergeCell ref="F4:F5"/>
    <mergeCell ref="G4:G5"/>
    <mergeCell ref="H4:H5"/>
    <mergeCell ref="I4:I5"/>
    <mergeCell ref="J4:J5"/>
    <mergeCell ref="K4:K5"/>
    <mergeCell ref="L4:L5"/>
    <mergeCell ref="M4:M5"/>
    <mergeCell ref="N4:N5"/>
    <mergeCell ref="A34:A37"/>
    <mergeCell ref="B34:B37"/>
    <mergeCell ref="A6:A13"/>
    <mergeCell ref="B6:B9"/>
    <mergeCell ref="B10:B13"/>
    <mergeCell ref="A14:A21"/>
    <mergeCell ref="B14:B17"/>
    <mergeCell ref="B18:B21"/>
    <mergeCell ref="A22:A29"/>
    <mergeCell ref="B22:B25"/>
    <mergeCell ref="B26:B29"/>
    <mergeCell ref="A30:A33"/>
    <mergeCell ref="B30:B33"/>
  </mergeCells>
  <phoneticPr fontId="2"/>
  <pageMargins left="0.7" right="0.7" top="0.75" bottom="0.75" header="0.3" footer="0.3"/>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4"/>
  <sheetViews>
    <sheetView showGridLines="0" workbookViewId="0"/>
  </sheetViews>
  <sheetFormatPr defaultRowHeight="13.5"/>
  <cols>
    <col min="1" max="1" width="13.125" style="376" customWidth="1"/>
    <col min="2" max="6" width="15.625" style="350" customWidth="1"/>
  </cols>
  <sheetData>
    <row r="2" spans="1:6">
      <c r="A2" s="349" t="s">
        <v>559</v>
      </c>
    </row>
    <row r="3" spans="1:6">
      <c r="A3" s="351" t="s">
        <v>560</v>
      </c>
    </row>
    <row r="4" spans="1:6">
      <c r="B4" s="352"/>
      <c r="C4" s="352"/>
      <c r="D4" s="352"/>
      <c r="F4" s="492" t="s">
        <v>375</v>
      </c>
    </row>
    <row r="5" spans="1:6">
      <c r="A5" s="353"/>
      <c r="B5" s="562" t="s">
        <v>376</v>
      </c>
      <c r="C5" s="563"/>
      <c r="D5" s="562" t="s">
        <v>377</v>
      </c>
      <c r="E5" s="563"/>
      <c r="F5" s="354" t="s">
        <v>378</v>
      </c>
    </row>
    <row r="6" spans="1:6">
      <c r="A6" s="355"/>
      <c r="B6" s="356" t="s">
        <v>379</v>
      </c>
      <c r="C6" s="356" t="s">
        <v>380</v>
      </c>
      <c r="D6" s="356" t="s">
        <v>379</v>
      </c>
      <c r="E6" s="356" t="s">
        <v>380</v>
      </c>
      <c r="F6" s="356" t="s">
        <v>381</v>
      </c>
    </row>
    <row r="7" spans="1:6" ht="20.100000000000001" customHeight="1">
      <c r="A7" s="357" t="s">
        <v>382</v>
      </c>
      <c r="B7" s="358">
        <v>1848</v>
      </c>
      <c r="C7" s="358">
        <v>4446</v>
      </c>
      <c r="D7" s="358">
        <v>38403</v>
      </c>
      <c r="E7" s="358">
        <v>48431</v>
      </c>
      <c r="F7" s="358">
        <v>24653</v>
      </c>
    </row>
    <row r="8" spans="1:6" ht="20.100000000000001" customHeight="1">
      <c r="A8" s="357" t="s">
        <v>383</v>
      </c>
      <c r="B8" s="358">
        <v>3833</v>
      </c>
      <c r="C8" s="358">
        <v>9669</v>
      </c>
      <c r="D8" s="358">
        <v>182957</v>
      </c>
      <c r="E8" s="358">
        <v>233858</v>
      </c>
      <c r="F8" s="358">
        <v>44992</v>
      </c>
    </row>
    <row r="9" spans="1:6" ht="20.100000000000001" customHeight="1">
      <c r="A9" s="357" t="s">
        <v>384</v>
      </c>
      <c r="B9" s="358">
        <v>7931</v>
      </c>
      <c r="C9" s="358">
        <v>18463</v>
      </c>
      <c r="D9" s="358">
        <v>295754</v>
      </c>
      <c r="E9" s="358">
        <v>395298</v>
      </c>
      <c r="F9" s="358">
        <v>59618</v>
      </c>
    </row>
    <row r="10" spans="1:6" ht="20.100000000000001" customHeight="1">
      <c r="A10" s="357" t="s">
        <v>385</v>
      </c>
      <c r="B10" s="358">
        <v>8096</v>
      </c>
      <c r="C10" s="358">
        <v>18090</v>
      </c>
      <c r="D10" s="358">
        <v>308562</v>
      </c>
      <c r="E10" s="358">
        <v>416577</v>
      </c>
      <c r="F10" s="358">
        <v>57018</v>
      </c>
    </row>
    <row r="11" spans="1:6" ht="20.100000000000001" customHeight="1">
      <c r="A11" s="357" t="s">
        <v>386</v>
      </c>
      <c r="B11" s="358">
        <v>8411</v>
      </c>
      <c r="C11" s="358">
        <v>19375</v>
      </c>
      <c r="D11" s="358">
        <v>329966</v>
      </c>
      <c r="E11" s="358">
        <v>448180</v>
      </c>
      <c r="F11" s="358">
        <v>44306</v>
      </c>
    </row>
    <row r="12" spans="1:6" ht="20.100000000000001" customHeight="1">
      <c r="A12" s="357" t="s">
        <v>387</v>
      </c>
      <c r="B12" s="358">
        <v>8615</v>
      </c>
      <c r="C12" s="358">
        <v>19262</v>
      </c>
      <c r="D12" s="358">
        <v>339721</v>
      </c>
      <c r="E12" s="358">
        <v>465696</v>
      </c>
      <c r="F12" s="358">
        <v>53041</v>
      </c>
    </row>
    <row r="13" spans="1:6" ht="20.100000000000001" customHeight="1">
      <c r="A13" s="357" t="s">
        <v>388</v>
      </c>
      <c r="B13" s="358">
        <v>8794</v>
      </c>
      <c r="C13" s="358">
        <v>19610</v>
      </c>
      <c r="D13" s="358">
        <v>353647</v>
      </c>
      <c r="E13" s="358">
        <v>482303</v>
      </c>
      <c r="F13" s="358">
        <v>41658</v>
      </c>
    </row>
    <row r="14" spans="1:6" ht="20.100000000000001" customHeight="1">
      <c r="A14" s="357" t="s">
        <v>389</v>
      </c>
      <c r="B14" s="358">
        <v>8711</v>
      </c>
      <c r="C14" s="358">
        <v>19659</v>
      </c>
      <c r="D14" s="358">
        <v>356390</v>
      </c>
      <c r="E14" s="358">
        <v>490601</v>
      </c>
      <c r="F14" s="358">
        <v>40090</v>
      </c>
    </row>
    <row r="15" spans="1:6" ht="20.100000000000001" customHeight="1">
      <c r="A15" s="357" t="s">
        <v>390</v>
      </c>
      <c r="B15" s="358">
        <v>9014</v>
      </c>
      <c r="C15" s="358">
        <v>21083</v>
      </c>
      <c r="D15" s="358">
        <v>356409</v>
      </c>
      <c r="E15" s="358">
        <v>484579</v>
      </c>
      <c r="F15" s="358">
        <v>36514</v>
      </c>
    </row>
    <row r="16" spans="1:6" ht="20.100000000000001" customHeight="1">
      <c r="A16" s="357" t="s">
        <v>391</v>
      </c>
      <c r="B16" s="358">
        <v>10424</v>
      </c>
      <c r="C16" s="358">
        <v>23134</v>
      </c>
      <c r="D16" s="358">
        <v>364412</v>
      </c>
      <c r="E16" s="358">
        <v>502176</v>
      </c>
      <c r="F16" s="358">
        <v>37536</v>
      </c>
    </row>
    <row r="17" spans="1:6" ht="20.100000000000001" customHeight="1">
      <c r="A17" s="357" t="s">
        <v>392</v>
      </c>
      <c r="B17" s="358">
        <v>8690</v>
      </c>
      <c r="C17" s="358">
        <v>20423</v>
      </c>
      <c r="D17" s="358">
        <v>358890</v>
      </c>
      <c r="E17" s="358">
        <v>477588</v>
      </c>
      <c r="F17" s="358">
        <v>36292</v>
      </c>
    </row>
    <row r="18" spans="1:6" ht="20.100000000000001" customHeight="1">
      <c r="A18" s="357" t="s">
        <v>393</v>
      </c>
      <c r="B18" s="358">
        <v>8889</v>
      </c>
      <c r="C18" s="358">
        <v>19377</v>
      </c>
      <c r="D18" s="358">
        <v>353890</v>
      </c>
      <c r="E18" s="358">
        <v>465751</v>
      </c>
      <c r="F18" s="358">
        <v>35092</v>
      </c>
    </row>
    <row r="19" spans="1:6" ht="20.100000000000001" customHeight="1">
      <c r="A19" s="357" t="s">
        <v>394</v>
      </c>
      <c r="B19" s="358">
        <v>9108</v>
      </c>
      <c r="C19" s="358">
        <v>19299</v>
      </c>
      <c r="D19" s="358">
        <v>353292</v>
      </c>
      <c r="E19" s="358">
        <v>476352</v>
      </c>
      <c r="F19" s="358">
        <v>32865</v>
      </c>
    </row>
    <row r="20" spans="1:6" ht="20.100000000000001" customHeight="1">
      <c r="A20" s="357" t="s">
        <v>395</v>
      </c>
      <c r="B20" s="358">
        <v>8733</v>
      </c>
      <c r="C20" s="358">
        <v>17167</v>
      </c>
      <c r="D20" s="358">
        <v>343636</v>
      </c>
      <c r="E20" s="358">
        <v>454999</v>
      </c>
      <c r="F20" s="358">
        <v>30665</v>
      </c>
    </row>
    <row r="21" spans="1:6" ht="20.100000000000001" customHeight="1">
      <c r="A21" s="357" t="s">
        <v>396</v>
      </c>
      <c r="B21" s="358">
        <v>8111.8249999999998</v>
      </c>
      <c r="C21" s="358">
        <v>17579.422411201322</v>
      </c>
      <c r="D21" s="358">
        <v>330789.60292962473</v>
      </c>
      <c r="E21" s="358">
        <v>442942.97333560733</v>
      </c>
      <c r="F21" s="358">
        <v>32068.140151016287</v>
      </c>
    </row>
    <row r="22" spans="1:6" ht="20.100000000000001" customHeight="1">
      <c r="A22" s="359" t="s">
        <v>397</v>
      </c>
      <c r="B22" s="360">
        <v>7970</v>
      </c>
      <c r="C22" s="360">
        <v>13373</v>
      </c>
      <c r="D22" s="360">
        <v>316722</v>
      </c>
      <c r="E22" s="360">
        <v>406107</v>
      </c>
      <c r="F22" s="361" t="s">
        <v>398</v>
      </c>
    </row>
    <row r="23" spans="1:6">
      <c r="A23" s="362" t="s">
        <v>348</v>
      </c>
      <c r="B23" s="363"/>
      <c r="C23" s="363"/>
      <c r="D23" s="364"/>
      <c r="E23" s="363"/>
      <c r="F23" s="363"/>
    </row>
    <row r="24" spans="1:6">
      <c r="A24" s="304" t="s">
        <v>399</v>
      </c>
      <c r="B24" s="304"/>
      <c r="C24" s="304"/>
      <c r="D24" s="304"/>
      <c r="E24" s="304"/>
      <c r="F24" s="304"/>
    </row>
    <row r="25" spans="1:6">
      <c r="A25" s="304" t="s">
        <v>400</v>
      </c>
      <c r="B25" s="304"/>
      <c r="C25" s="304"/>
      <c r="D25" s="304"/>
      <c r="E25" s="304"/>
      <c r="F25" s="304"/>
    </row>
    <row r="26" spans="1:6">
      <c r="A26" s="304" t="s">
        <v>374</v>
      </c>
      <c r="B26" s="5"/>
      <c r="C26" s="5"/>
      <c r="D26" s="5"/>
      <c r="E26" s="5"/>
      <c r="F26" s="5"/>
    </row>
    <row r="27" spans="1:6">
      <c r="A27" s="304" t="s">
        <v>401</v>
      </c>
      <c r="B27" s="5"/>
      <c r="C27" s="5"/>
      <c r="D27" s="5"/>
      <c r="E27" s="5"/>
      <c r="F27" s="5"/>
    </row>
    <row r="28" spans="1:6">
      <c r="A28" s="365" t="s">
        <v>402</v>
      </c>
      <c r="B28" s="366"/>
      <c r="C28" s="366"/>
      <c r="D28" s="366"/>
      <c r="E28" s="366"/>
      <c r="F28" s="366"/>
    </row>
    <row r="29" spans="1:6">
      <c r="A29" s="367"/>
      <c r="B29" s="368"/>
      <c r="C29" s="368"/>
      <c r="D29" s="368"/>
      <c r="E29" s="368"/>
      <c r="F29" s="369"/>
    </row>
    <row r="30" spans="1:6">
      <c r="A30" s="351" t="s">
        <v>715</v>
      </c>
      <c r="B30" s="368"/>
      <c r="C30" s="368"/>
      <c r="D30" s="368"/>
      <c r="E30" s="368"/>
    </row>
    <row r="31" spans="1:6">
      <c r="A31" s="370" t="s">
        <v>714</v>
      </c>
      <c r="B31" s="368"/>
      <c r="C31" s="368"/>
      <c r="D31" s="368"/>
      <c r="E31" s="492" t="s">
        <v>716</v>
      </c>
    </row>
    <row r="32" spans="1:6">
      <c r="A32" s="353"/>
      <c r="B32" s="562" t="s">
        <v>403</v>
      </c>
      <c r="C32" s="563"/>
      <c r="D32" s="562" t="s">
        <v>404</v>
      </c>
      <c r="E32" s="563"/>
    </row>
    <row r="33" spans="1:5">
      <c r="A33" s="355"/>
      <c r="B33" s="356" t="s">
        <v>379</v>
      </c>
      <c r="C33" s="356" t="s">
        <v>380</v>
      </c>
      <c r="D33" s="356" t="s">
        <v>379</v>
      </c>
      <c r="E33" s="356" t="s">
        <v>380</v>
      </c>
    </row>
    <row r="34" spans="1:5">
      <c r="A34" s="371" t="s">
        <v>405</v>
      </c>
      <c r="B34" s="372">
        <v>110</v>
      </c>
      <c r="C34" s="372">
        <v>92</v>
      </c>
      <c r="D34" s="372">
        <v>21730</v>
      </c>
      <c r="E34" s="372">
        <v>21597</v>
      </c>
    </row>
    <row r="35" spans="1:5">
      <c r="A35" s="357" t="s">
        <v>406</v>
      </c>
      <c r="B35" s="358">
        <v>34</v>
      </c>
      <c r="C35" s="358">
        <v>51</v>
      </c>
      <c r="D35" s="358">
        <v>3013</v>
      </c>
      <c r="E35" s="358">
        <v>4715</v>
      </c>
    </row>
    <row r="36" spans="1:5">
      <c r="A36" s="357" t="s">
        <v>407</v>
      </c>
      <c r="B36" s="358">
        <v>10</v>
      </c>
      <c r="C36" s="373">
        <v>26</v>
      </c>
      <c r="D36" s="358">
        <v>4239</v>
      </c>
      <c r="E36" s="358">
        <v>5699</v>
      </c>
    </row>
    <row r="37" spans="1:5">
      <c r="A37" s="357" t="s">
        <v>408</v>
      </c>
      <c r="B37" s="358">
        <v>102</v>
      </c>
      <c r="C37" s="358">
        <v>144</v>
      </c>
      <c r="D37" s="358">
        <v>6938</v>
      </c>
      <c r="E37" s="358">
        <v>9750</v>
      </c>
    </row>
    <row r="38" spans="1:5">
      <c r="A38" s="357" t="s">
        <v>409</v>
      </c>
      <c r="B38" s="358">
        <v>27</v>
      </c>
      <c r="C38" s="358">
        <v>4</v>
      </c>
      <c r="D38" s="358">
        <v>3849</v>
      </c>
      <c r="E38" s="358">
        <v>5050</v>
      </c>
    </row>
    <row r="39" spans="1:5">
      <c r="A39" s="357" t="s">
        <v>410</v>
      </c>
      <c r="B39" s="358">
        <v>21</v>
      </c>
      <c r="C39" s="358">
        <v>43</v>
      </c>
      <c r="D39" s="358">
        <v>5209</v>
      </c>
      <c r="E39" s="358">
        <v>5562</v>
      </c>
    </row>
    <row r="40" spans="1:5">
      <c r="A40" s="359" t="s">
        <v>411</v>
      </c>
      <c r="B40" s="360">
        <v>327</v>
      </c>
      <c r="C40" s="360">
        <v>298</v>
      </c>
      <c r="D40" s="360">
        <v>7560</v>
      </c>
      <c r="E40" s="360">
        <v>8855</v>
      </c>
    </row>
    <row r="41" spans="1:5">
      <c r="A41" s="357" t="s">
        <v>412</v>
      </c>
      <c r="B41" s="358">
        <v>87</v>
      </c>
      <c r="C41" s="358">
        <v>92</v>
      </c>
      <c r="D41" s="358">
        <v>33572</v>
      </c>
      <c r="E41" s="358">
        <v>45635</v>
      </c>
    </row>
    <row r="42" spans="1:5">
      <c r="A42" s="357" t="s">
        <v>413</v>
      </c>
      <c r="B42" s="358">
        <v>237</v>
      </c>
      <c r="C42" s="358">
        <v>122</v>
      </c>
      <c r="D42" s="358">
        <v>19516</v>
      </c>
      <c r="E42" s="358">
        <v>17503</v>
      </c>
    </row>
    <row r="43" spans="1:5">
      <c r="A43" s="357" t="s">
        <v>414</v>
      </c>
      <c r="B43" s="358">
        <v>606</v>
      </c>
      <c r="C43" s="358">
        <v>610</v>
      </c>
      <c r="D43" s="358">
        <v>17938</v>
      </c>
      <c r="E43" s="358">
        <v>29098</v>
      </c>
    </row>
    <row r="44" spans="1:5">
      <c r="A44" s="357" t="s">
        <v>415</v>
      </c>
      <c r="B44" s="358">
        <v>204</v>
      </c>
      <c r="C44" s="358">
        <v>446</v>
      </c>
      <c r="D44" s="373" t="s">
        <v>398</v>
      </c>
      <c r="E44" s="358">
        <v>11129</v>
      </c>
    </row>
    <row r="45" spans="1:5">
      <c r="A45" s="357" t="s">
        <v>416</v>
      </c>
      <c r="B45" s="358">
        <v>639</v>
      </c>
      <c r="C45" s="358">
        <v>2330</v>
      </c>
      <c r="D45" s="358">
        <v>15209</v>
      </c>
      <c r="E45" s="358">
        <v>25532</v>
      </c>
    </row>
    <row r="46" spans="1:5">
      <c r="A46" s="357" t="s">
        <v>417</v>
      </c>
      <c r="B46" s="358">
        <v>40</v>
      </c>
      <c r="C46" s="358">
        <v>43</v>
      </c>
      <c r="D46" s="358">
        <v>1192</v>
      </c>
      <c r="E46" s="358">
        <v>8047</v>
      </c>
    </row>
    <row r="47" spans="1:5">
      <c r="A47" s="357" t="s">
        <v>161</v>
      </c>
      <c r="B47" s="358">
        <v>286</v>
      </c>
      <c r="C47" s="358">
        <v>391</v>
      </c>
      <c r="D47" s="358">
        <v>1060</v>
      </c>
      <c r="E47" s="358">
        <v>1646</v>
      </c>
    </row>
    <row r="48" spans="1:5">
      <c r="A48" s="357" t="s">
        <v>418</v>
      </c>
      <c r="B48" s="358">
        <v>27</v>
      </c>
      <c r="C48" s="358">
        <v>43</v>
      </c>
      <c r="D48" s="358">
        <v>756</v>
      </c>
      <c r="E48" s="358">
        <v>812</v>
      </c>
    </row>
    <row r="49" spans="1:5">
      <c r="A49" s="357" t="s">
        <v>419</v>
      </c>
      <c r="B49" s="358">
        <v>197</v>
      </c>
      <c r="C49" s="358">
        <v>264</v>
      </c>
      <c r="D49" s="358">
        <v>4509</v>
      </c>
      <c r="E49" s="358">
        <v>4171</v>
      </c>
    </row>
    <row r="50" spans="1:5">
      <c r="A50" s="359" t="s">
        <v>420</v>
      </c>
      <c r="B50" s="360">
        <v>1003</v>
      </c>
      <c r="C50" s="360">
        <v>2983</v>
      </c>
      <c r="D50" s="360">
        <v>5347</v>
      </c>
      <c r="E50" s="360">
        <v>11144</v>
      </c>
    </row>
    <row r="51" spans="1:5">
      <c r="A51" s="357" t="s">
        <v>421</v>
      </c>
      <c r="B51" s="358">
        <v>42</v>
      </c>
      <c r="C51" s="358">
        <v>48</v>
      </c>
      <c r="D51" s="358">
        <v>3414</v>
      </c>
      <c r="E51" s="358">
        <v>3925</v>
      </c>
    </row>
    <row r="52" spans="1:5">
      <c r="A52" s="357" t="s">
        <v>422</v>
      </c>
      <c r="B52" s="358">
        <v>7</v>
      </c>
      <c r="C52" s="358">
        <v>6</v>
      </c>
      <c r="D52" s="358">
        <v>336</v>
      </c>
      <c r="E52" s="358">
        <v>673</v>
      </c>
    </row>
    <row r="53" spans="1:5">
      <c r="A53" s="357" t="s">
        <v>423</v>
      </c>
      <c r="B53" s="358">
        <v>130</v>
      </c>
      <c r="C53" s="358">
        <v>3</v>
      </c>
      <c r="D53" s="358">
        <v>1326</v>
      </c>
      <c r="E53" s="358">
        <v>474</v>
      </c>
    </row>
    <row r="54" spans="1:5">
      <c r="A54" s="359" t="s">
        <v>424</v>
      </c>
      <c r="B54" s="358">
        <v>26</v>
      </c>
      <c r="C54" s="358">
        <v>27</v>
      </c>
      <c r="D54" s="358">
        <v>1273</v>
      </c>
      <c r="E54" s="360">
        <v>1471</v>
      </c>
    </row>
    <row r="55" spans="1:5">
      <c r="A55" s="357" t="s">
        <v>425</v>
      </c>
      <c r="B55" s="374">
        <v>109</v>
      </c>
      <c r="C55" s="374">
        <v>119</v>
      </c>
      <c r="D55" s="374">
        <v>2485</v>
      </c>
      <c r="E55" s="358">
        <v>3475</v>
      </c>
    </row>
    <row r="56" spans="1:5">
      <c r="A56" s="357" t="s">
        <v>426</v>
      </c>
      <c r="B56" s="358">
        <v>2400</v>
      </c>
      <c r="C56" s="358">
        <v>3667</v>
      </c>
      <c r="D56" s="358">
        <v>14097</v>
      </c>
      <c r="E56" s="358">
        <v>16954</v>
      </c>
    </row>
    <row r="57" spans="1:5">
      <c r="A57" s="359" t="s">
        <v>427</v>
      </c>
      <c r="B57" s="360">
        <v>62</v>
      </c>
      <c r="C57" s="360">
        <v>103</v>
      </c>
      <c r="D57" s="360">
        <v>1494</v>
      </c>
      <c r="E57" s="360">
        <v>1983</v>
      </c>
    </row>
    <row r="58" spans="1:5">
      <c r="A58" s="357" t="s">
        <v>428</v>
      </c>
      <c r="B58" s="358">
        <v>100</v>
      </c>
      <c r="C58" s="358">
        <v>206</v>
      </c>
      <c r="D58" s="358">
        <v>1683</v>
      </c>
      <c r="E58" s="358">
        <v>2779</v>
      </c>
    </row>
    <row r="59" spans="1:5">
      <c r="A59" s="357" t="s">
        <v>429</v>
      </c>
      <c r="B59" s="358">
        <v>33</v>
      </c>
      <c r="C59" s="358">
        <v>40</v>
      </c>
      <c r="D59" s="358">
        <v>2181</v>
      </c>
      <c r="E59" s="358">
        <v>3432</v>
      </c>
    </row>
    <row r="60" spans="1:5">
      <c r="A60" s="357" t="s">
        <v>430</v>
      </c>
      <c r="B60" s="358">
        <v>93</v>
      </c>
      <c r="C60" s="358">
        <v>140</v>
      </c>
      <c r="D60" s="358">
        <v>1533</v>
      </c>
      <c r="E60" s="358">
        <v>3475</v>
      </c>
    </row>
    <row r="61" spans="1:5">
      <c r="A61" s="357" t="s">
        <v>431</v>
      </c>
      <c r="B61" s="358">
        <v>60</v>
      </c>
      <c r="C61" s="358">
        <v>197</v>
      </c>
      <c r="D61" s="358">
        <v>2137</v>
      </c>
      <c r="E61" s="358">
        <v>4740</v>
      </c>
    </row>
    <row r="62" spans="1:5">
      <c r="A62" s="357" t="s">
        <v>432</v>
      </c>
      <c r="B62" s="358">
        <v>32</v>
      </c>
      <c r="C62" s="358">
        <v>42</v>
      </c>
      <c r="D62" s="358">
        <v>2141</v>
      </c>
      <c r="E62" s="358">
        <v>3742</v>
      </c>
    </row>
    <row r="63" spans="1:5">
      <c r="A63" s="359" t="s">
        <v>433</v>
      </c>
      <c r="B63" s="358">
        <v>34</v>
      </c>
      <c r="C63" s="358">
        <v>81</v>
      </c>
      <c r="D63" s="358">
        <v>3120</v>
      </c>
      <c r="E63" s="358">
        <v>4483</v>
      </c>
    </row>
    <row r="64" spans="1:5">
      <c r="A64" s="357" t="s">
        <v>434</v>
      </c>
      <c r="B64" s="374">
        <v>24</v>
      </c>
      <c r="C64" s="374">
        <v>24</v>
      </c>
      <c r="D64" s="374">
        <v>1830</v>
      </c>
      <c r="E64" s="374">
        <v>1830</v>
      </c>
    </row>
    <row r="65" spans="1:5">
      <c r="A65" s="357" t="s">
        <v>435</v>
      </c>
      <c r="B65" s="358">
        <v>4</v>
      </c>
      <c r="C65" s="358">
        <v>4</v>
      </c>
      <c r="D65" s="358">
        <v>2098</v>
      </c>
      <c r="E65" s="358">
        <v>2098</v>
      </c>
    </row>
    <row r="66" spans="1:5">
      <c r="A66" s="357" t="s">
        <v>436</v>
      </c>
      <c r="B66" s="358">
        <v>56</v>
      </c>
      <c r="C66" s="358">
        <v>41</v>
      </c>
      <c r="D66" s="358">
        <v>1689</v>
      </c>
      <c r="E66" s="358">
        <v>1917</v>
      </c>
    </row>
    <row r="67" spans="1:5">
      <c r="A67" s="357" t="s">
        <v>437</v>
      </c>
      <c r="B67" s="358">
        <v>130</v>
      </c>
      <c r="C67" s="373" t="s">
        <v>398</v>
      </c>
      <c r="D67" s="358">
        <v>2637</v>
      </c>
      <c r="E67" s="373" t="s">
        <v>398</v>
      </c>
    </row>
    <row r="68" spans="1:5">
      <c r="A68" s="359" t="s">
        <v>438</v>
      </c>
      <c r="B68" s="375">
        <v>2</v>
      </c>
      <c r="C68" s="375">
        <v>2</v>
      </c>
      <c r="D68" s="375">
        <v>1522</v>
      </c>
      <c r="E68" s="375">
        <v>2400</v>
      </c>
    </row>
    <row r="69" spans="1:5">
      <c r="A69" s="357" t="s">
        <v>439</v>
      </c>
      <c r="B69" s="358">
        <v>43</v>
      </c>
      <c r="C69" s="358">
        <v>43</v>
      </c>
      <c r="D69" s="358">
        <v>2448</v>
      </c>
      <c r="E69" s="358">
        <v>2704</v>
      </c>
    </row>
    <row r="70" spans="1:5">
      <c r="A70" s="357" t="s">
        <v>440</v>
      </c>
      <c r="B70" s="358">
        <v>11</v>
      </c>
      <c r="C70" s="358">
        <v>14</v>
      </c>
      <c r="D70" s="358">
        <v>1854</v>
      </c>
      <c r="E70" s="358">
        <v>1936</v>
      </c>
    </row>
    <row r="71" spans="1:5">
      <c r="A71" s="357" t="s">
        <v>441</v>
      </c>
      <c r="B71" s="358">
        <v>60</v>
      </c>
      <c r="C71" s="358">
        <v>52</v>
      </c>
      <c r="D71" s="358">
        <v>2847</v>
      </c>
      <c r="E71" s="358">
        <v>2930</v>
      </c>
    </row>
    <row r="72" spans="1:5">
      <c r="A72" s="359" t="s">
        <v>442</v>
      </c>
      <c r="B72" s="358">
        <v>17</v>
      </c>
      <c r="C72" s="358">
        <v>3</v>
      </c>
      <c r="D72" s="373" t="s">
        <v>398</v>
      </c>
      <c r="E72" s="360">
        <v>11732</v>
      </c>
    </row>
    <row r="73" spans="1:5">
      <c r="A73" s="357" t="s">
        <v>443</v>
      </c>
      <c r="B73" s="374">
        <v>211</v>
      </c>
      <c r="C73" s="374">
        <v>161</v>
      </c>
      <c r="D73" s="374">
        <v>11604</v>
      </c>
      <c r="E73" s="358">
        <v>14289</v>
      </c>
    </row>
    <row r="74" spans="1:5">
      <c r="A74" s="357" t="s">
        <v>444</v>
      </c>
      <c r="B74" s="358">
        <v>12</v>
      </c>
      <c r="C74" s="358">
        <v>8</v>
      </c>
      <c r="D74" s="358">
        <v>5262</v>
      </c>
      <c r="E74" s="358">
        <v>6869</v>
      </c>
    </row>
    <row r="75" spans="1:5">
      <c r="A75" s="357" t="s">
        <v>445</v>
      </c>
      <c r="B75" s="358">
        <v>8</v>
      </c>
      <c r="C75" s="358">
        <v>7</v>
      </c>
      <c r="D75" s="358">
        <v>9058</v>
      </c>
      <c r="E75" s="358">
        <v>7150</v>
      </c>
    </row>
    <row r="76" spans="1:5">
      <c r="A76" s="357" t="s">
        <v>446</v>
      </c>
      <c r="B76" s="358">
        <v>125</v>
      </c>
      <c r="C76" s="358">
        <v>124</v>
      </c>
      <c r="D76" s="358">
        <v>37420</v>
      </c>
      <c r="E76" s="358">
        <v>48034</v>
      </c>
    </row>
    <row r="77" spans="1:5">
      <c r="A77" s="357" t="s">
        <v>447</v>
      </c>
      <c r="B77" s="358">
        <v>124</v>
      </c>
      <c r="C77" s="358">
        <v>186</v>
      </c>
      <c r="D77" s="358">
        <v>4731</v>
      </c>
      <c r="E77" s="358">
        <v>5326</v>
      </c>
    </row>
    <row r="78" spans="1:5">
      <c r="A78" s="357" t="s">
        <v>448</v>
      </c>
      <c r="B78" s="358">
        <v>62</v>
      </c>
      <c r="C78" s="358">
        <v>33</v>
      </c>
      <c r="D78" s="358">
        <v>12306</v>
      </c>
      <c r="E78" s="358">
        <v>15156</v>
      </c>
    </row>
    <row r="79" spans="1:5">
      <c r="A79" s="359" t="s">
        <v>155</v>
      </c>
      <c r="B79" s="360">
        <v>2</v>
      </c>
      <c r="C79" s="360">
        <v>10</v>
      </c>
      <c r="D79" s="360">
        <v>8365</v>
      </c>
      <c r="E79" s="360">
        <v>10340</v>
      </c>
    </row>
    <row r="80" spans="1:5">
      <c r="A80" s="359" t="s">
        <v>449</v>
      </c>
      <c r="B80" s="375" t="s">
        <v>42</v>
      </c>
      <c r="C80" s="375" t="s">
        <v>42</v>
      </c>
      <c r="D80" s="360">
        <v>3876</v>
      </c>
      <c r="E80" s="360">
        <v>3847</v>
      </c>
    </row>
    <row r="81" spans="1:5">
      <c r="A81" s="362" t="s">
        <v>348</v>
      </c>
      <c r="B81" s="363"/>
      <c r="C81" s="363"/>
      <c r="D81" s="364"/>
      <c r="E81" s="363"/>
    </row>
    <row r="82" spans="1:5">
      <c r="A82" s="304" t="s">
        <v>450</v>
      </c>
      <c r="B82" s="304"/>
      <c r="C82" s="304"/>
      <c r="D82" s="304"/>
      <c r="E82" s="304"/>
    </row>
    <row r="83" spans="1:5">
      <c r="A83" s="304" t="s">
        <v>451</v>
      </c>
      <c r="B83" s="304"/>
      <c r="C83" s="304"/>
      <c r="D83" s="304"/>
      <c r="E83" s="304"/>
    </row>
    <row r="84" spans="1:5">
      <c r="A84" s="304" t="s">
        <v>374</v>
      </c>
      <c r="B84" s="5"/>
      <c r="C84" s="5"/>
      <c r="D84" s="5"/>
      <c r="E84" s="5"/>
    </row>
  </sheetData>
  <mergeCells count="4">
    <mergeCell ref="B5:C5"/>
    <mergeCell ref="D5:E5"/>
    <mergeCell ref="B32:C32"/>
    <mergeCell ref="D32:E32"/>
  </mergeCells>
  <phoneticPr fontId="2"/>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89"/>
  <sheetViews>
    <sheetView showGridLines="0" workbookViewId="0">
      <selection activeCell="D8" sqref="D8"/>
    </sheetView>
  </sheetViews>
  <sheetFormatPr defaultRowHeight="13.5"/>
  <cols>
    <col min="1" max="1" width="11.625" style="181" customWidth="1"/>
    <col min="2" max="2" width="9.375" style="181" customWidth="1"/>
    <col min="3" max="3" width="10.875" style="378" customWidth="1"/>
    <col min="4" max="5" width="10.875" style="181" customWidth="1"/>
    <col min="6" max="6" width="5.125" style="228" customWidth="1"/>
    <col min="7" max="7" width="11.125" style="228" customWidth="1"/>
    <col min="8" max="8" width="9" style="228"/>
    <col min="9" max="11" width="10.75" style="228" customWidth="1"/>
    <col min="13" max="13" width="10.125" style="181" customWidth="1"/>
    <col min="14" max="14" width="7.75" style="181" customWidth="1"/>
    <col min="15" max="15" width="10.875" style="378" customWidth="1"/>
    <col min="16" max="17" width="10.875" style="181" customWidth="1"/>
    <col min="18" max="18" width="5.875" style="228" customWidth="1"/>
    <col min="19" max="19" width="12.125" style="228" customWidth="1"/>
    <col min="20" max="20" width="7" style="228" customWidth="1"/>
    <col min="21" max="23" width="10.75" style="228" customWidth="1"/>
  </cols>
  <sheetData>
    <row r="2" spans="1:23">
      <c r="A2" s="377" t="s">
        <v>452</v>
      </c>
    </row>
    <row r="3" spans="1:23">
      <c r="A3" s="379" t="s">
        <v>561</v>
      </c>
      <c r="M3" s="380" t="s">
        <v>562</v>
      </c>
    </row>
    <row r="4" spans="1:23">
      <c r="A4" s="381"/>
      <c r="B4" s="382"/>
      <c r="C4" s="383"/>
      <c r="D4" s="384"/>
      <c r="K4" s="385" t="s">
        <v>453</v>
      </c>
      <c r="M4" s="382"/>
      <c r="N4" s="382"/>
      <c r="O4" s="383"/>
      <c r="P4" s="385"/>
      <c r="Q4" s="385"/>
      <c r="S4" s="382"/>
      <c r="T4" s="382"/>
      <c r="U4" s="383"/>
      <c r="V4" s="385"/>
      <c r="W4" s="385" t="s">
        <v>454</v>
      </c>
    </row>
    <row r="5" spans="1:23" ht="13.5" customHeight="1">
      <c r="A5" s="571" t="s">
        <v>455</v>
      </c>
      <c r="B5" s="571" t="s">
        <v>456</v>
      </c>
      <c r="C5" s="567" t="s">
        <v>457</v>
      </c>
      <c r="D5" s="569" t="s">
        <v>458</v>
      </c>
      <c r="E5" s="570"/>
      <c r="G5" s="571" t="s">
        <v>459</v>
      </c>
      <c r="H5" s="571" t="s">
        <v>456</v>
      </c>
      <c r="I5" s="567" t="s">
        <v>457</v>
      </c>
      <c r="J5" s="569" t="s">
        <v>458</v>
      </c>
      <c r="K5" s="570"/>
      <c r="M5" s="571" t="s">
        <v>459</v>
      </c>
      <c r="N5" s="571" t="s">
        <v>456</v>
      </c>
      <c r="O5" s="567" t="s">
        <v>457</v>
      </c>
      <c r="P5" s="569" t="s">
        <v>458</v>
      </c>
      <c r="Q5" s="570"/>
      <c r="S5" s="571" t="s">
        <v>459</v>
      </c>
      <c r="T5" s="571" t="s">
        <v>456</v>
      </c>
      <c r="U5" s="567" t="s">
        <v>457</v>
      </c>
      <c r="V5" s="569" t="s">
        <v>458</v>
      </c>
      <c r="W5" s="570"/>
    </row>
    <row r="6" spans="1:23" ht="22.5">
      <c r="A6" s="572"/>
      <c r="B6" s="572"/>
      <c r="C6" s="568"/>
      <c r="D6" s="386" t="s">
        <v>460</v>
      </c>
      <c r="E6" s="387" t="s">
        <v>461</v>
      </c>
      <c r="G6" s="572"/>
      <c r="H6" s="572"/>
      <c r="I6" s="568"/>
      <c r="J6" s="386" t="s">
        <v>462</v>
      </c>
      <c r="K6" s="387" t="s">
        <v>461</v>
      </c>
      <c r="M6" s="572"/>
      <c r="N6" s="572"/>
      <c r="O6" s="568"/>
      <c r="P6" s="386" t="s">
        <v>462</v>
      </c>
      <c r="Q6" s="387" t="s">
        <v>461</v>
      </c>
      <c r="S6" s="572"/>
      <c r="T6" s="572"/>
      <c r="U6" s="568"/>
      <c r="V6" s="386" t="s">
        <v>462</v>
      </c>
      <c r="W6" s="387" t="s">
        <v>461</v>
      </c>
    </row>
    <row r="7" spans="1:23">
      <c r="A7" s="573"/>
      <c r="B7" s="573"/>
      <c r="C7" s="388" t="s">
        <v>463</v>
      </c>
      <c r="D7" s="389" t="s">
        <v>464</v>
      </c>
      <c r="E7" s="390" t="s">
        <v>465</v>
      </c>
      <c r="G7" s="573"/>
      <c r="H7" s="573"/>
      <c r="I7" s="388" t="s">
        <v>463</v>
      </c>
      <c r="J7" s="389" t="s">
        <v>464</v>
      </c>
      <c r="K7" s="390" t="s">
        <v>465</v>
      </c>
      <c r="M7" s="573"/>
      <c r="N7" s="573"/>
      <c r="O7" s="388" t="s">
        <v>463</v>
      </c>
      <c r="P7" s="389" t="s">
        <v>466</v>
      </c>
      <c r="Q7" s="390" t="s">
        <v>467</v>
      </c>
      <c r="S7" s="573"/>
      <c r="T7" s="573"/>
      <c r="U7" s="388" t="s">
        <v>463</v>
      </c>
      <c r="V7" s="389" t="s">
        <v>466</v>
      </c>
      <c r="W7" s="390" t="s">
        <v>467</v>
      </c>
    </row>
    <row r="8" spans="1:23">
      <c r="A8" s="566" t="s">
        <v>468</v>
      </c>
      <c r="B8" s="391" t="s">
        <v>469</v>
      </c>
      <c r="C8" s="392">
        <v>13600</v>
      </c>
      <c r="D8" s="393">
        <v>1785</v>
      </c>
      <c r="E8" s="394">
        <f t="shared" ref="E8:E63" si="0">D8/C8*100</f>
        <v>13.125</v>
      </c>
      <c r="G8" s="564" t="s">
        <v>470</v>
      </c>
      <c r="H8" s="391" t="s">
        <v>469</v>
      </c>
      <c r="I8" s="395">
        <v>21700</v>
      </c>
      <c r="J8" s="393">
        <v>239</v>
      </c>
      <c r="K8" s="394">
        <f t="shared" ref="K8:K21" si="1">J8/I8*100</f>
        <v>1.1013824884792627</v>
      </c>
      <c r="M8" s="566" t="s">
        <v>471</v>
      </c>
      <c r="N8" s="391" t="s">
        <v>469</v>
      </c>
      <c r="O8" s="396">
        <v>473300</v>
      </c>
      <c r="P8" s="397">
        <v>164495</v>
      </c>
      <c r="Q8" s="394">
        <f t="shared" ref="Q8:Q56" si="2">P8/O8*100</f>
        <v>34.754912317768856</v>
      </c>
      <c r="S8" s="564" t="s">
        <v>472</v>
      </c>
      <c r="T8" s="391" t="s">
        <v>469</v>
      </c>
      <c r="U8" s="396">
        <v>540500</v>
      </c>
      <c r="V8" s="398">
        <v>6394</v>
      </c>
      <c r="W8" s="394">
        <v>3.7224791859389454</v>
      </c>
    </row>
    <row r="9" spans="1:23">
      <c r="A9" s="564"/>
      <c r="B9" s="391">
        <v>13</v>
      </c>
      <c r="C9" s="392">
        <v>12800</v>
      </c>
      <c r="D9" s="399">
        <v>1728</v>
      </c>
      <c r="E9" s="394">
        <f t="shared" si="0"/>
        <v>13.5</v>
      </c>
      <c r="G9" s="564"/>
      <c r="H9" s="391">
        <v>13</v>
      </c>
      <c r="I9" s="400">
        <v>21900</v>
      </c>
      <c r="J9" s="399">
        <v>225</v>
      </c>
      <c r="K9" s="394">
        <f t="shared" si="1"/>
        <v>1.0273972602739725</v>
      </c>
      <c r="M9" s="564"/>
      <c r="N9" s="391">
        <v>13</v>
      </c>
      <c r="O9" s="396">
        <v>448000</v>
      </c>
      <c r="P9" s="401">
        <v>158411</v>
      </c>
      <c r="Q9" s="394">
        <f t="shared" si="2"/>
        <v>35.359598214285711</v>
      </c>
      <c r="S9" s="564"/>
      <c r="T9" s="391">
        <v>13</v>
      </c>
      <c r="U9" s="396">
        <v>554200</v>
      </c>
      <c r="V9" s="402">
        <v>6669</v>
      </c>
      <c r="W9" s="394">
        <v>3.5546734031035725</v>
      </c>
    </row>
    <row r="10" spans="1:23">
      <c r="A10" s="564"/>
      <c r="B10" s="391">
        <v>15</v>
      </c>
      <c r="C10" s="392">
        <v>12000</v>
      </c>
      <c r="D10" s="399">
        <v>1518</v>
      </c>
      <c r="E10" s="394">
        <f t="shared" si="0"/>
        <v>12.65</v>
      </c>
      <c r="G10" s="564"/>
      <c r="H10" s="391">
        <v>15</v>
      </c>
      <c r="I10" s="400">
        <v>22000</v>
      </c>
      <c r="J10" s="399">
        <v>234</v>
      </c>
      <c r="K10" s="394">
        <f t="shared" si="1"/>
        <v>1.0636363636363637</v>
      </c>
      <c r="M10" s="564"/>
      <c r="N10" s="391">
        <v>15</v>
      </c>
      <c r="O10" s="396">
        <v>395800</v>
      </c>
      <c r="P10" s="403">
        <v>125899</v>
      </c>
      <c r="Q10" s="394">
        <f t="shared" si="2"/>
        <v>31.808741788782214</v>
      </c>
      <c r="S10" s="564"/>
      <c r="T10" s="391">
        <v>15</v>
      </c>
      <c r="U10" s="396">
        <v>548600</v>
      </c>
      <c r="V10" s="398">
        <v>6522</v>
      </c>
      <c r="W10" s="394">
        <f t="shared" ref="W10:W49" si="3">V10/U10*100</f>
        <v>1.1888443310244257</v>
      </c>
    </row>
    <row r="11" spans="1:23">
      <c r="A11" s="564"/>
      <c r="B11" s="391">
        <v>17</v>
      </c>
      <c r="C11" s="392">
        <v>11400</v>
      </c>
      <c r="D11" s="399">
        <v>1500</v>
      </c>
      <c r="E11" s="394">
        <f t="shared" si="0"/>
        <v>13.157894736842104</v>
      </c>
      <c r="G11" s="564"/>
      <c r="H11" s="391">
        <v>17</v>
      </c>
      <c r="I11" s="400">
        <v>21500</v>
      </c>
      <c r="J11" s="399">
        <v>253</v>
      </c>
      <c r="K11" s="394">
        <f t="shared" si="1"/>
        <v>1.1767441860465115</v>
      </c>
      <c r="M11" s="564"/>
      <c r="N11" s="391">
        <v>17</v>
      </c>
      <c r="O11" s="396">
        <v>395700</v>
      </c>
      <c r="P11" s="403">
        <v>144751</v>
      </c>
      <c r="Q11" s="394">
        <f t="shared" si="2"/>
        <v>36.580995703816022</v>
      </c>
      <c r="S11" s="564"/>
      <c r="T11" s="391">
        <v>17</v>
      </c>
      <c r="U11" s="396">
        <v>551700</v>
      </c>
      <c r="V11" s="398">
        <v>8114</v>
      </c>
      <c r="W11" s="394">
        <f t="shared" si="3"/>
        <v>1.4707268442994381</v>
      </c>
    </row>
    <row r="12" spans="1:23">
      <c r="A12" s="564"/>
      <c r="B12" s="391">
        <v>19</v>
      </c>
      <c r="C12" s="392">
        <v>10800</v>
      </c>
      <c r="D12" s="399">
        <v>1410.04</v>
      </c>
      <c r="E12" s="394">
        <f t="shared" si="0"/>
        <v>13.055925925925926</v>
      </c>
      <c r="G12" s="564"/>
      <c r="H12" s="391">
        <v>19</v>
      </c>
      <c r="I12" s="400">
        <v>20900</v>
      </c>
      <c r="J12" s="399">
        <v>283.91999999999996</v>
      </c>
      <c r="K12" s="394">
        <f t="shared" si="1"/>
        <v>1.3584688995215308</v>
      </c>
      <c r="M12" s="564"/>
      <c r="N12" s="391">
        <v>19</v>
      </c>
      <c r="O12" s="396">
        <v>371800</v>
      </c>
      <c r="P12" s="404">
        <v>133360</v>
      </c>
      <c r="Q12" s="394">
        <f t="shared" si="2"/>
        <v>35.868746637977402</v>
      </c>
      <c r="S12" s="564"/>
      <c r="T12" s="391">
        <v>19</v>
      </c>
      <c r="U12" s="396">
        <v>543700</v>
      </c>
      <c r="V12" s="398">
        <v>9602.1</v>
      </c>
      <c r="W12" s="394">
        <f t="shared" si="3"/>
        <v>1.7660658451351847</v>
      </c>
    </row>
    <row r="13" spans="1:23">
      <c r="A13" s="564"/>
      <c r="B13" s="391">
        <v>21</v>
      </c>
      <c r="C13" s="392">
        <v>10600</v>
      </c>
      <c r="D13" s="399">
        <v>1276.0485818026484</v>
      </c>
      <c r="E13" s="394">
        <f t="shared" si="0"/>
        <v>12.038194167949513</v>
      </c>
      <c r="G13" s="564"/>
      <c r="H13" s="391">
        <v>21</v>
      </c>
      <c r="I13" s="400">
        <v>20600</v>
      </c>
      <c r="J13" s="399">
        <v>252.96124454148475</v>
      </c>
      <c r="K13" s="394">
        <f t="shared" si="1"/>
        <v>1.2279672065120619</v>
      </c>
      <c r="M13" s="564"/>
      <c r="N13" s="391">
        <v>21</v>
      </c>
      <c r="O13" s="396">
        <v>349000</v>
      </c>
      <c r="P13" s="405">
        <v>126867.77801771747</v>
      </c>
      <c r="Q13" s="394">
        <f t="shared" si="2"/>
        <v>36.351798858944832</v>
      </c>
      <c r="S13" s="564"/>
      <c r="T13" s="391">
        <v>21</v>
      </c>
      <c r="U13" s="396">
        <v>550000</v>
      </c>
      <c r="V13" s="398">
        <v>8183.2042741843807</v>
      </c>
      <c r="W13" s="394">
        <f t="shared" si="3"/>
        <v>1.4878553225789783</v>
      </c>
    </row>
    <row r="14" spans="1:23">
      <c r="A14" s="565"/>
      <c r="B14" s="406">
        <v>24</v>
      </c>
      <c r="C14" s="407">
        <v>9900</v>
      </c>
      <c r="D14" s="408">
        <v>1302.9000000000001</v>
      </c>
      <c r="E14" s="409">
        <f t="shared" si="0"/>
        <v>13.160606060606062</v>
      </c>
      <c r="G14" s="565"/>
      <c r="H14" s="406">
        <v>24</v>
      </c>
      <c r="I14" s="410">
        <v>20900</v>
      </c>
      <c r="J14" s="408">
        <v>293.8</v>
      </c>
      <c r="K14" s="409">
        <f t="shared" si="1"/>
        <v>1.4057416267942584</v>
      </c>
      <c r="M14" s="565"/>
      <c r="N14" s="406">
        <v>24</v>
      </c>
      <c r="O14" s="396">
        <v>327400</v>
      </c>
      <c r="P14" s="411">
        <v>134628</v>
      </c>
      <c r="Q14" s="394">
        <f t="shared" si="2"/>
        <v>41.120342089187538</v>
      </c>
      <c r="S14" s="565"/>
      <c r="T14" s="406">
        <v>24</v>
      </c>
      <c r="U14" s="396">
        <v>566100</v>
      </c>
      <c r="V14" s="398">
        <v>9199</v>
      </c>
      <c r="W14" s="394">
        <f t="shared" si="3"/>
        <v>1.624977919095566</v>
      </c>
    </row>
    <row r="15" spans="1:23">
      <c r="A15" s="564" t="s">
        <v>473</v>
      </c>
      <c r="B15" s="391" t="s">
        <v>469</v>
      </c>
      <c r="C15" s="396">
        <v>13600</v>
      </c>
      <c r="D15" s="412">
        <v>7141</v>
      </c>
      <c r="E15" s="394">
        <f t="shared" si="0"/>
        <v>52.507352941176464</v>
      </c>
      <c r="G15" s="564" t="s">
        <v>474</v>
      </c>
      <c r="H15" s="391" t="s">
        <v>469</v>
      </c>
      <c r="I15" s="396">
        <v>720</v>
      </c>
      <c r="J15" s="412">
        <v>301</v>
      </c>
      <c r="K15" s="394">
        <f t="shared" si="1"/>
        <v>41.805555555555557</v>
      </c>
      <c r="M15" s="564" t="s">
        <v>475</v>
      </c>
      <c r="N15" s="391" t="s">
        <v>469</v>
      </c>
      <c r="O15" s="395">
        <v>769000</v>
      </c>
      <c r="P15" s="413">
        <v>511554</v>
      </c>
      <c r="Q15" s="414">
        <f t="shared" si="2"/>
        <v>66.521976592977893</v>
      </c>
      <c r="S15" s="564" t="s">
        <v>474</v>
      </c>
      <c r="T15" s="391" t="s">
        <v>469</v>
      </c>
      <c r="U15" s="395">
        <v>38400</v>
      </c>
      <c r="V15" s="413">
        <v>19224</v>
      </c>
      <c r="W15" s="414">
        <f t="shared" si="3"/>
        <v>50.0625</v>
      </c>
    </row>
    <row r="16" spans="1:23">
      <c r="A16" s="564"/>
      <c r="B16" s="391">
        <v>13</v>
      </c>
      <c r="C16" s="396">
        <v>13600</v>
      </c>
      <c r="D16" s="399">
        <v>7436</v>
      </c>
      <c r="E16" s="394">
        <f t="shared" si="0"/>
        <v>54.67647058823529</v>
      </c>
      <c r="G16" s="564"/>
      <c r="H16" s="391">
        <v>13</v>
      </c>
      <c r="I16" s="396">
        <v>715</v>
      </c>
      <c r="J16" s="399">
        <v>299</v>
      </c>
      <c r="K16" s="394">
        <f t="shared" si="1"/>
        <v>41.818181818181813</v>
      </c>
      <c r="M16" s="564"/>
      <c r="N16" s="391">
        <v>13</v>
      </c>
      <c r="O16" s="400">
        <v>797800</v>
      </c>
      <c r="P16" s="398">
        <v>560986</v>
      </c>
      <c r="Q16" s="394">
        <f t="shared" si="2"/>
        <v>70.316620706944093</v>
      </c>
      <c r="S16" s="564"/>
      <c r="T16" s="391">
        <v>13</v>
      </c>
      <c r="U16" s="400">
        <v>37000</v>
      </c>
      <c r="V16" s="402">
        <v>19347</v>
      </c>
      <c r="W16" s="394">
        <f t="shared" si="3"/>
        <v>52.289189189189187</v>
      </c>
    </row>
    <row r="17" spans="1:23">
      <c r="A17" s="564"/>
      <c r="B17" s="391">
        <v>15</v>
      </c>
      <c r="C17" s="396">
        <v>13200</v>
      </c>
      <c r="D17" s="399">
        <v>7255</v>
      </c>
      <c r="E17" s="394">
        <f t="shared" si="0"/>
        <v>54.962121212121204</v>
      </c>
      <c r="G17" s="564"/>
      <c r="H17" s="391">
        <v>15</v>
      </c>
      <c r="I17" s="396">
        <v>709</v>
      </c>
      <c r="J17" s="399">
        <v>291</v>
      </c>
      <c r="K17" s="394">
        <f t="shared" si="1"/>
        <v>41.043723554301828</v>
      </c>
      <c r="M17" s="564"/>
      <c r="N17" s="391">
        <v>15</v>
      </c>
      <c r="O17" s="400">
        <v>759900</v>
      </c>
      <c r="P17" s="398">
        <v>554010</v>
      </c>
      <c r="Q17" s="394">
        <f t="shared" si="2"/>
        <v>72.905645479668379</v>
      </c>
      <c r="S17" s="564"/>
      <c r="T17" s="391">
        <v>15</v>
      </c>
      <c r="U17" s="400">
        <v>36200</v>
      </c>
      <c r="V17" s="398">
        <v>19493</v>
      </c>
      <c r="W17" s="394">
        <f t="shared" si="3"/>
        <v>53.848066298342545</v>
      </c>
    </row>
    <row r="18" spans="1:23">
      <c r="A18" s="564"/>
      <c r="B18" s="391">
        <v>17</v>
      </c>
      <c r="C18" s="396">
        <v>13000</v>
      </c>
      <c r="D18" s="399">
        <v>7551</v>
      </c>
      <c r="E18" s="394">
        <f t="shared" si="0"/>
        <v>58.08461538461539</v>
      </c>
      <c r="G18" s="564"/>
      <c r="H18" s="391">
        <v>17</v>
      </c>
      <c r="I18" s="396">
        <v>700</v>
      </c>
      <c r="J18" s="399">
        <v>296</v>
      </c>
      <c r="K18" s="394">
        <f t="shared" si="1"/>
        <v>42.285714285714285</v>
      </c>
      <c r="M18" s="564"/>
      <c r="N18" s="391">
        <v>17</v>
      </c>
      <c r="O18" s="400">
        <v>759200</v>
      </c>
      <c r="P18" s="398">
        <v>558536</v>
      </c>
      <c r="Q18" s="394">
        <f t="shared" si="2"/>
        <v>73.56902002107482</v>
      </c>
      <c r="S18" s="564"/>
      <c r="T18" s="391">
        <v>17</v>
      </c>
      <c r="U18" s="400">
        <v>34900</v>
      </c>
      <c r="V18" s="398">
        <v>17063</v>
      </c>
      <c r="W18" s="394">
        <f t="shared" si="3"/>
        <v>48.891117478510026</v>
      </c>
    </row>
    <row r="19" spans="1:23">
      <c r="A19" s="564"/>
      <c r="B19" s="391">
        <v>19</v>
      </c>
      <c r="C19" s="396">
        <v>12700</v>
      </c>
      <c r="D19" s="399">
        <v>7713.95</v>
      </c>
      <c r="E19" s="394">
        <f t="shared" si="0"/>
        <v>60.739763779527557</v>
      </c>
      <c r="G19" s="564"/>
      <c r="H19" s="391">
        <v>19</v>
      </c>
      <c r="I19" s="396">
        <v>669</v>
      </c>
      <c r="J19" s="399">
        <v>267</v>
      </c>
      <c r="K19" s="394">
        <f t="shared" si="1"/>
        <v>39.91031390134529</v>
      </c>
      <c r="M19" s="564"/>
      <c r="N19" s="391">
        <v>19</v>
      </c>
      <c r="O19" s="400">
        <v>749200</v>
      </c>
      <c r="P19" s="398">
        <v>558645.4</v>
      </c>
      <c r="Q19" s="394">
        <f t="shared" si="2"/>
        <v>74.565589962626817</v>
      </c>
      <c r="S19" s="564"/>
      <c r="T19" s="391">
        <v>19</v>
      </c>
      <c r="U19" s="400">
        <v>35300</v>
      </c>
      <c r="V19" s="398">
        <v>17711</v>
      </c>
      <c r="W19" s="394">
        <f t="shared" si="3"/>
        <v>50.172804532577906</v>
      </c>
    </row>
    <row r="20" spans="1:23">
      <c r="A20" s="564"/>
      <c r="B20" s="391">
        <v>21</v>
      </c>
      <c r="C20" s="396">
        <v>12400</v>
      </c>
      <c r="D20" s="399">
        <v>7535.6161919161732</v>
      </c>
      <c r="E20" s="394">
        <f t="shared" si="0"/>
        <v>60.771098321904624</v>
      </c>
      <c r="G20" s="564"/>
      <c r="H20" s="391">
        <v>21</v>
      </c>
      <c r="I20" s="396">
        <v>700</v>
      </c>
      <c r="J20" s="399">
        <v>259.3971309928275</v>
      </c>
      <c r="K20" s="394">
        <f t="shared" si="1"/>
        <v>37.056732998975356</v>
      </c>
      <c r="M20" s="564"/>
      <c r="N20" s="391">
        <v>21</v>
      </c>
      <c r="O20" s="400">
        <v>718000</v>
      </c>
      <c r="P20" s="398">
        <v>568451.25878894702</v>
      </c>
      <c r="Q20" s="394">
        <f t="shared" si="2"/>
        <v>79.171484510995398</v>
      </c>
      <c r="S20" s="564"/>
      <c r="T20" s="391">
        <v>21</v>
      </c>
      <c r="U20" s="400">
        <v>37000</v>
      </c>
      <c r="V20" s="398">
        <v>17663.997332122381</v>
      </c>
      <c r="W20" s="394">
        <f t="shared" si="3"/>
        <v>47.740533330060487</v>
      </c>
    </row>
    <row r="21" spans="1:23">
      <c r="A21" s="565"/>
      <c r="B21" s="406">
        <v>24</v>
      </c>
      <c r="C21" s="396">
        <v>12000</v>
      </c>
      <c r="D21" s="399">
        <v>7335.9</v>
      </c>
      <c r="E21" s="394">
        <f t="shared" si="0"/>
        <v>61.1325</v>
      </c>
      <c r="G21" s="565"/>
      <c r="H21" s="406">
        <v>24</v>
      </c>
      <c r="I21" s="396">
        <v>600</v>
      </c>
      <c r="J21" s="399">
        <v>229.6</v>
      </c>
      <c r="K21" s="409">
        <f t="shared" si="1"/>
        <v>38.266666666666666</v>
      </c>
      <c r="M21" s="565"/>
      <c r="N21" s="406">
        <v>24</v>
      </c>
      <c r="O21" s="410">
        <v>722400</v>
      </c>
      <c r="P21" s="415">
        <v>606661</v>
      </c>
      <c r="Q21" s="409">
        <f t="shared" si="2"/>
        <v>83.978543743078632</v>
      </c>
      <c r="S21" s="565"/>
      <c r="T21" s="406">
        <v>24</v>
      </c>
      <c r="U21" s="410">
        <v>32900</v>
      </c>
      <c r="V21" s="415">
        <v>15002</v>
      </c>
      <c r="W21" s="409">
        <f t="shared" si="3"/>
        <v>45.598784194528875</v>
      </c>
    </row>
    <row r="22" spans="1:23">
      <c r="A22" s="564" t="s">
        <v>476</v>
      </c>
      <c r="B22" s="391" t="s">
        <v>469</v>
      </c>
      <c r="C22" s="395">
        <v>15600</v>
      </c>
      <c r="D22" s="393">
        <v>5440</v>
      </c>
      <c r="E22" s="414">
        <f t="shared" si="0"/>
        <v>34.871794871794869</v>
      </c>
      <c r="G22" s="564" t="s">
        <v>477</v>
      </c>
      <c r="H22" s="391" t="s">
        <v>469</v>
      </c>
      <c r="I22" s="416" t="s">
        <v>478</v>
      </c>
      <c r="J22" s="393">
        <v>1389</v>
      </c>
      <c r="K22" s="417" t="s">
        <v>478</v>
      </c>
      <c r="M22" s="564" t="s">
        <v>479</v>
      </c>
      <c r="N22" s="391" t="s">
        <v>469</v>
      </c>
      <c r="O22" s="396">
        <v>766000</v>
      </c>
      <c r="P22" s="398">
        <v>436867</v>
      </c>
      <c r="Q22" s="394">
        <f t="shared" si="2"/>
        <v>57.032245430809404</v>
      </c>
      <c r="S22" s="564" t="s">
        <v>477</v>
      </c>
      <c r="T22" s="391" t="s">
        <v>469</v>
      </c>
      <c r="U22" s="416" t="s">
        <v>478</v>
      </c>
      <c r="V22" s="398">
        <v>48286</v>
      </c>
      <c r="W22" s="416" t="s">
        <v>478</v>
      </c>
    </row>
    <row r="23" spans="1:23">
      <c r="A23" s="564"/>
      <c r="B23" s="391">
        <v>13</v>
      </c>
      <c r="C23" s="400">
        <v>14800</v>
      </c>
      <c r="D23" s="399">
        <v>5040</v>
      </c>
      <c r="E23" s="394">
        <f t="shared" si="0"/>
        <v>34.054054054054056</v>
      </c>
      <c r="G23" s="564"/>
      <c r="H23" s="391">
        <v>13</v>
      </c>
      <c r="I23" s="417" t="s">
        <v>478</v>
      </c>
      <c r="J23" s="399">
        <v>1328</v>
      </c>
      <c r="K23" s="417" t="s">
        <v>478</v>
      </c>
      <c r="M23" s="564"/>
      <c r="N23" s="391">
        <v>13</v>
      </c>
      <c r="O23" s="396">
        <v>735500</v>
      </c>
      <c r="P23" s="398">
        <v>570375</v>
      </c>
      <c r="Q23" s="394">
        <f t="shared" si="2"/>
        <v>77.549286199864042</v>
      </c>
      <c r="S23" s="564"/>
      <c r="T23" s="391">
        <v>13</v>
      </c>
      <c r="U23" s="417" t="s">
        <v>478</v>
      </c>
      <c r="V23" s="402">
        <v>45165</v>
      </c>
      <c r="W23" s="417" t="s">
        <v>478</v>
      </c>
    </row>
    <row r="24" spans="1:23">
      <c r="A24" s="564"/>
      <c r="B24" s="391">
        <v>15</v>
      </c>
      <c r="C24" s="400">
        <v>14100</v>
      </c>
      <c r="D24" s="399">
        <v>5019</v>
      </c>
      <c r="E24" s="394">
        <f t="shared" si="0"/>
        <v>35.595744680851062</v>
      </c>
      <c r="G24" s="564"/>
      <c r="H24" s="391">
        <v>15</v>
      </c>
      <c r="I24" s="392">
        <v>2010</v>
      </c>
      <c r="J24" s="399">
        <v>1279</v>
      </c>
      <c r="K24" s="394">
        <f t="shared" ref="K24:K42" si="4">J24/I24*100</f>
        <v>63.631840796019901</v>
      </c>
      <c r="M24" s="564"/>
      <c r="N24" s="391">
        <v>15</v>
      </c>
      <c r="O24" s="396">
        <v>684100</v>
      </c>
      <c r="P24" s="398">
        <v>424525</v>
      </c>
      <c r="Q24" s="394">
        <f t="shared" si="2"/>
        <v>62.055985966963888</v>
      </c>
      <c r="S24" s="564"/>
      <c r="T24" s="391">
        <v>15</v>
      </c>
      <c r="U24" s="392">
        <v>62100</v>
      </c>
      <c r="V24" s="398">
        <v>45077</v>
      </c>
      <c r="W24" s="394">
        <f t="shared" ref="W24:W35" si="5">V24/U24*100</f>
        <v>72.587761674718195</v>
      </c>
    </row>
    <row r="25" spans="1:23">
      <c r="A25" s="564"/>
      <c r="B25" s="391">
        <v>17</v>
      </c>
      <c r="C25" s="400">
        <v>13400</v>
      </c>
      <c r="D25" s="399">
        <v>4811</v>
      </c>
      <c r="E25" s="394">
        <f t="shared" si="0"/>
        <v>35.902985074626862</v>
      </c>
      <c r="G25" s="564"/>
      <c r="H25" s="391">
        <v>17</v>
      </c>
      <c r="I25" s="392">
        <v>2170</v>
      </c>
      <c r="J25" s="399">
        <v>1159</v>
      </c>
      <c r="K25" s="394">
        <f t="shared" si="4"/>
        <v>53.410138248847929</v>
      </c>
      <c r="M25" s="564"/>
      <c r="N25" s="391">
        <v>17</v>
      </c>
      <c r="O25" s="396">
        <v>674600</v>
      </c>
      <c r="P25" s="398">
        <v>415752</v>
      </c>
      <c r="Q25" s="394">
        <f t="shared" si="2"/>
        <v>61.629410020753042</v>
      </c>
      <c r="S25" s="564"/>
      <c r="T25" s="391">
        <v>17</v>
      </c>
      <c r="U25" s="392">
        <v>61100</v>
      </c>
      <c r="V25" s="398">
        <v>41535</v>
      </c>
      <c r="W25" s="394">
        <f t="shared" si="5"/>
        <v>67.978723404255319</v>
      </c>
    </row>
    <row r="26" spans="1:23">
      <c r="A26" s="564"/>
      <c r="B26" s="391">
        <v>19</v>
      </c>
      <c r="C26" s="400">
        <v>12800</v>
      </c>
      <c r="D26" s="399">
        <v>4249.1000000000004</v>
      </c>
      <c r="E26" s="394">
        <f t="shared" si="0"/>
        <v>33.196093750000003</v>
      </c>
      <c r="G26" s="564"/>
      <c r="H26" s="391">
        <v>19</v>
      </c>
      <c r="I26" s="392">
        <v>2160</v>
      </c>
      <c r="J26" s="399">
        <v>978.91000000000008</v>
      </c>
      <c r="K26" s="394">
        <f t="shared" si="4"/>
        <v>45.319907407407413</v>
      </c>
      <c r="M26" s="564"/>
      <c r="N26" s="391">
        <v>19</v>
      </c>
      <c r="O26" s="396">
        <v>641000</v>
      </c>
      <c r="P26" s="398">
        <v>371179.16000000003</v>
      </c>
      <c r="Q26" s="394">
        <f t="shared" si="2"/>
        <v>57.906265210608431</v>
      </c>
      <c r="S26" s="564"/>
      <c r="T26" s="391">
        <v>19</v>
      </c>
      <c r="U26" s="392">
        <v>57600</v>
      </c>
      <c r="V26" s="398">
        <v>38346.800000000003</v>
      </c>
      <c r="W26" s="394">
        <f t="shared" si="5"/>
        <v>66.574305555555554</v>
      </c>
    </row>
    <row r="27" spans="1:23">
      <c r="A27" s="564"/>
      <c r="B27" s="391">
        <v>21</v>
      </c>
      <c r="C27" s="400">
        <v>12400</v>
      </c>
      <c r="D27" s="399">
        <v>4132.387628520245</v>
      </c>
      <c r="E27" s="394">
        <f t="shared" si="0"/>
        <v>33.325706681614882</v>
      </c>
      <c r="G27" s="564"/>
      <c r="H27" s="391">
        <v>21</v>
      </c>
      <c r="I27" s="392">
        <v>2260</v>
      </c>
      <c r="J27" s="399">
        <v>946.41000000000008</v>
      </c>
      <c r="K27" s="394">
        <f t="shared" si="4"/>
        <v>41.876548672566379</v>
      </c>
      <c r="M27" s="564"/>
      <c r="N27" s="391">
        <v>21</v>
      </c>
      <c r="O27" s="396">
        <v>620000</v>
      </c>
      <c r="P27" s="398">
        <v>376355.92272978573</v>
      </c>
      <c r="Q27" s="394">
        <f t="shared" si="2"/>
        <v>60.702568182223501</v>
      </c>
      <c r="S27" s="564"/>
      <c r="T27" s="391">
        <v>21</v>
      </c>
      <c r="U27" s="392">
        <v>60100</v>
      </c>
      <c r="V27" s="398">
        <v>37032.300000000003</v>
      </c>
      <c r="W27" s="394">
        <f t="shared" si="5"/>
        <v>61.617803660565727</v>
      </c>
    </row>
    <row r="28" spans="1:23">
      <c r="A28" s="565"/>
      <c r="B28" s="406">
        <v>24</v>
      </c>
      <c r="C28" s="410">
        <v>11600</v>
      </c>
      <c r="D28" s="408">
        <v>3994.9</v>
      </c>
      <c r="E28" s="409">
        <f t="shared" si="0"/>
        <v>34.438793103448276</v>
      </c>
      <c r="G28" s="565"/>
      <c r="H28" s="406">
        <v>24</v>
      </c>
      <c r="I28" s="407">
        <v>2250</v>
      </c>
      <c r="J28" s="408">
        <v>1025</v>
      </c>
      <c r="K28" s="409">
        <f t="shared" si="4"/>
        <v>45.555555555555557</v>
      </c>
      <c r="M28" s="565"/>
      <c r="N28" s="406">
        <v>24</v>
      </c>
      <c r="O28" s="396">
        <v>586600</v>
      </c>
      <c r="P28" s="398">
        <v>364839</v>
      </c>
      <c r="Q28" s="394">
        <f t="shared" si="2"/>
        <v>62.195533583361751</v>
      </c>
      <c r="S28" s="565"/>
      <c r="T28" s="406">
        <v>24</v>
      </c>
      <c r="U28" s="407">
        <v>63200</v>
      </c>
      <c r="V28" s="415">
        <v>42061</v>
      </c>
      <c r="W28" s="409">
        <f t="shared" si="5"/>
        <v>66.552215189873422</v>
      </c>
    </row>
    <row r="29" spans="1:23">
      <c r="A29" s="564" t="s">
        <v>480</v>
      </c>
      <c r="B29" s="391" t="s">
        <v>469</v>
      </c>
      <c r="C29" s="396">
        <v>25300</v>
      </c>
      <c r="D29" s="412">
        <v>1844</v>
      </c>
      <c r="E29" s="394">
        <f t="shared" si="0"/>
        <v>7.2885375494071152</v>
      </c>
      <c r="G29" s="564" t="s">
        <v>481</v>
      </c>
      <c r="H29" s="391" t="s">
        <v>469</v>
      </c>
      <c r="I29" s="396">
        <v>5630</v>
      </c>
      <c r="J29" s="412">
        <v>279</v>
      </c>
      <c r="K29" s="394">
        <f t="shared" si="4"/>
        <v>4.9555950266429836</v>
      </c>
      <c r="M29" s="564" t="s">
        <v>482</v>
      </c>
      <c r="N29" s="391" t="s">
        <v>469</v>
      </c>
      <c r="O29" s="395">
        <v>532400</v>
      </c>
      <c r="P29" s="413">
        <v>39722</v>
      </c>
      <c r="Q29" s="414">
        <f t="shared" si="2"/>
        <v>7.4609316303531177</v>
      </c>
      <c r="S29" s="564" t="s">
        <v>481</v>
      </c>
      <c r="T29" s="391" t="s">
        <v>469</v>
      </c>
      <c r="U29" s="395">
        <v>36000</v>
      </c>
      <c r="V29" s="413">
        <v>8835</v>
      </c>
      <c r="W29" s="414">
        <f t="shared" si="5"/>
        <v>24.541666666666668</v>
      </c>
    </row>
    <row r="30" spans="1:23">
      <c r="A30" s="564"/>
      <c r="B30" s="391">
        <v>13</v>
      </c>
      <c r="C30" s="396">
        <v>24400</v>
      </c>
      <c r="D30" s="399">
        <v>1779</v>
      </c>
      <c r="E30" s="394">
        <f t="shared" si="0"/>
        <v>7.2909836065573774</v>
      </c>
      <c r="G30" s="564"/>
      <c r="H30" s="391">
        <v>13</v>
      </c>
      <c r="I30" s="396">
        <v>5110</v>
      </c>
      <c r="J30" s="399">
        <v>214</v>
      </c>
      <c r="K30" s="394">
        <f t="shared" si="4"/>
        <v>4.187866927592955</v>
      </c>
      <c r="M30" s="564"/>
      <c r="N30" s="391">
        <v>13</v>
      </c>
      <c r="O30" s="400">
        <v>526800</v>
      </c>
      <c r="P30" s="398">
        <v>46412</v>
      </c>
      <c r="Q30" s="394">
        <f t="shared" si="2"/>
        <v>8.8101746393318159</v>
      </c>
      <c r="S30" s="564"/>
      <c r="T30" s="391">
        <v>13</v>
      </c>
      <c r="U30" s="400">
        <v>32400</v>
      </c>
      <c r="V30" s="402">
        <v>3790</v>
      </c>
      <c r="W30" s="394">
        <f t="shared" si="5"/>
        <v>11.69753086419753</v>
      </c>
    </row>
    <row r="31" spans="1:23">
      <c r="A31" s="564"/>
      <c r="B31" s="391">
        <v>15</v>
      </c>
      <c r="C31" s="396">
        <v>23600</v>
      </c>
      <c r="D31" s="399">
        <v>1777</v>
      </c>
      <c r="E31" s="394">
        <f t="shared" si="0"/>
        <v>7.5296610169491531</v>
      </c>
      <c r="G31" s="564"/>
      <c r="H31" s="391">
        <v>15</v>
      </c>
      <c r="I31" s="396">
        <v>4790</v>
      </c>
      <c r="J31" s="399">
        <v>185</v>
      </c>
      <c r="K31" s="394">
        <f t="shared" si="4"/>
        <v>3.8622129436325676</v>
      </c>
      <c r="M31" s="564"/>
      <c r="N31" s="391">
        <v>15</v>
      </c>
      <c r="O31" s="400">
        <v>514600</v>
      </c>
      <c r="P31" s="398">
        <v>42518</v>
      </c>
      <c r="Q31" s="394">
        <f t="shared" si="2"/>
        <v>8.2623396813058694</v>
      </c>
      <c r="S31" s="564"/>
      <c r="T31" s="391">
        <v>15</v>
      </c>
      <c r="U31" s="400">
        <v>28900</v>
      </c>
      <c r="V31" s="398">
        <v>2685</v>
      </c>
      <c r="W31" s="394">
        <f t="shared" si="5"/>
        <v>9.2906574394463668</v>
      </c>
    </row>
    <row r="32" spans="1:23">
      <c r="A32" s="564"/>
      <c r="B32" s="391">
        <v>17</v>
      </c>
      <c r="C32" s="396">
        <v>23700</v>
      </c>
      <c r="D32" s="399">
        <v>1725</v>
      </c>
      <c r="E32" s="394">
        <f t="shared" si="0"/>
        <v>7.2784810126582276</v>
      </c>
      <c r="G32" s="564"/>
      <c r="H32" s="391">
        <v>17</v>
      </c>
      <c r="I32" s="396">
        <v>4700</v>
      </c>
      <c r="J32" s="399">
        <v>256</v>
      </c>
      <c r="K32" s="394">
        <f t="shared" si="4"/>
        <v>5.4468085106382977</v>
      </c>
      <c r="M32" s="564"/>
      <c r="N32" s="391">
        <v>17</v>
      </c>
      <c r="O32" s="400">
        <v>493500</v>
      </c>
      <c r="P32" s="398">
        <v>40108</v>
      </c>
      <c r="Q32" s="394">
        <f t="shared" si="2"/>
        <v>8.1272543059777096</v>
      </c>
      <c r="S32" s="564"/>
      <c r="T32" s="391">
        <v>17</v>
      </c>
      <c r="U32" s="400">
        <v>29200</v>
      </c>
      <c r="V32" s="398">
        <v>3647</v>
      </c>
      <c r="W32" s="394">
        <f t="shared" si="5"/>
        <v>12.489726027397261</v>
      </c>
    </row>
    <row r="33" spans="1:23">
      <c r="A33" s="564"/>
      <c r="B33" s="391">
        <v>19</v>
      </c>
      <c r="C33" s="396">
        <v>22500</v>
      </c>
      <c r="D33" s="399">
        <v>1613.2</v>
      </c>
      <c r="E33" s="394">
        <f t="shared" si="0"/>
        <v>7.169777777777778</v>
      </c>
      <c r="G33" s="564"/>
      <c r="H33" s="391">
        <v>19</v>
      </c>
      <c r="I33" s="396">
        <v>4380</v>
      </c>
      <c r="J33" s="399">
        <v>262.60000000000002</v>
      </c>
      <c r="K33" s="394">
        <f t="shared" si="4"/>
        <v>5.9954337899543386</v>
      </c>
      <c r="M33" s="564"/>
      <c r="N33" s="391">
        <v>19</v>
      </c>
      <c r="O33" s="400">
        <v>494800</v>
      </c>
      <c r="P33" s="398">
        <v>36155</v>
      </c>
      <c r="Q33" s="394">
        <f t="shared" si="2"/>
        <v>7.3069927243330639</v>
      </c>
      <c r="S33" s="564"/>
      <c r="T33" s="391">
        <v>19</v>
      </c>
      <c r="U33" s="400">
        <v>27500</v>
      </c>
      <c r="V33" s="398">
        <v>4130</v>
      </c>
      <c r="W33" s="394">
        <f t="shared" si="5"/>
        <v>15.018181818181819</v>
      </c>
    </row>
    <row r="34" spans="1:23">
      <c r="A34" s="564"/>
      <c r="B34" s="391">
        <v>21</v>
      </c>
      <c r="C34" s="396">
        <v>23100</v>
      </c>
      <c r="D34" s="399">
        <v>1648.5189230889168</v>
      </c>
      <c r="E34" s="394">
        <f t="shared" si="0"/>
        <v>7.1364455544974756</v>
      </c>
      <c r="G34" s="564"/>
      <c r="H34" s="391">
        <v>21</v>
      </c>
      <c r="I34" s="396">
        <v>4200</v>
      </c>
      <c r="J34" s="399">
        <v>234.54950858034317</v>
      </c>
      <c r="K34" s="394">
        <f t="shared" si="4"/>
        <v>5.5845121090557903</v>
      </c>
      <c r="M34" s="564"/>
      <c r="N34" s="391">
        <v>21</v>
      </c>
      <c r="O34" s="400">
        <v>508000</v>
      </c>
      <c r="P34" s="398">
        <v>39934.434793302622</v>
      </c>
      <c r="Q34" s="394">
        <f t="shared" si="2"/>
        <v>7.861109211280044</v>
      </c>
      <c r="S34" s="564"/>
      <c r="T34" s="391">
        <v>21</v>
      </c>
      <c r="U34" s="400">
        <v>28000</v>
      </c>
      <c r="V34" s="398">
        <v>3709.985225313962</v>
      </c>
      <c r="W34" s="394">
        <f t="shared" si="5"/>
        <v>13.24994723326415</v>
      </c>
    </row>
    <row r="35" spans="1:23">
      <c r="A35" s="565"/>
      <c r="B35" s="406">
        <v>24</v>
      </c>
      <c r="C35" s="396">
        <v>23000</v>
      </c>
      <c r="D35" s="399">
        <v>1429.2</v>
      </c>
      <c r="E35" s="409">
        <f t="shared" si="0"/>
        <v>6.2139130434782617</v>
      </c>
      <c r="G35" s="565"/>
      <c r="H35" s="406">
        <v>24</v>
      </c>
      <c r="I35" s="396">
        <v>4000</v>
      </c>
      <c r="J35" s="399">
        <v>265.10000000000002</v>
      </c>
      <c r="K35" s="409">
        <f t="shared" si="4"/>
        <v>6.6275000000000004</v>
      </c>
      <c r="M35" s="565"/>
      <c r="N35" s="406">
        <v>24</v>
      </c>
      <c r="O35" s="410">
        <v>480900</v>
      </c>
      <c r="P35" s="415">
        <v>41095</v>
      </c>
      <c r="Q35" s="409">
        <f t="shared" si="2"/>
        <v>8.5454356415055113</v>
      </c>
      <c r="S35" s="565"/>
      <c r="T35" s="406">
        <v>24</v>
      </c>
      <c r="U35" s="410">
        <v>25800</v>
      </c>
      <c r="V35" s="415">
        <v>4074</v>
      </c>
      <c r="W35" s="409">
        <f t="shared" si="5"/>
        <v>15.790697674418604</v>
      </c>
    </row>
    <row r="36" spans="1:23">
      <c r="A36" s="564" t="s">
        <v>483</v>
      </c>
      <c r="B36" s="391" t="s">
        <v>469</v>
      </c>
      <c r="C36" s="395">
        <v>4170</v>
      </c>
      <c r="D36" s="393">
        <v>1486</v>
      </c>
      <c r="E36" s="394">
        <f t="shared" si="0"/>
        <v>35.635491606714631</v>
      </c>
      <c r="G36" s="564" t="s">
        <v>484</v>
      </c>
      <c r="H36" s="391" t="s">
        <v>469</v>
      </c>
      <c r="I36" s="395">
        <v>25500</v>
      </c>
      <c r="J36" s="393">
        <v>5183</v>
      </c>
      <c r="K36" s="394">
        <f t="shared" si="4"/>
        <v>20.32549019607843</v>
      </c>
      <c r="M36" s="564" t="s">
        <v>483</v>
      </c>
      <c r="N36" s="391" t="s">
        <v>469</v>
      </c>
      <c r="O36" s="396">
        <v>165100</v>
      </c>
      <c r="P36" s="398">
        <v>108251</v>
      </c>
      <c r="Q36" s="394">
        <f t="shared" si="2"/>
        <v>65.566929133858267</v>
      </c>
      <c r="S36" s="564" t="s">
        <v>484</v>
      </c>
      <c r="T36" s="391" t="s">
        <v>469</v>
      </c>
      <c r="U36" s="396">
        <v>329000</v>
      </c>
      <c r="V36" s="398">
        <v>56845</v>
      </c>
      <c r="W36" s="394">
        <f t="shared" si="3"/>
        <v>17.278115501519757</v>
      </c>
    </row>
    <row r="37" spans="1:23">
      <c r="A37" s="564"/>
      <c r="B37" s="391">
        <v>13</v>
      </c>
      <c r="C37" s="400">
        <v>3960</v>
      </c>
      <c r="D37" s="399">
        <v>1347</v>
      </c>
      <c r="E37" s="394">
        <f t="shared" si="0"/>
        <v>34.015151515151516</v>
      </c>
      <c r="G37" s="564"/>
      <c r="H37" s="391">
        <v>13</v>
      </c>
      <c r="I37" s="400">
        <v>24700</v>
      </c>
      <c r="J37" s="399">
        <v>5519</v>
      </c>
      <c r="K37" s="394">
        <f t="shared" si="4"/>
        <v>22.344129554655868</v>
      </c>
      <c r="M37" s="564"/>
      <c r="N37" s="391">
        <v>13</v>
      </c>
      <c r="O37" s="396">
        <v>159400</v>
      </c>
      <c r="P37" s="398">
        <v>95315</v>
      </c>
      <c r="Q37" s="394">
        <f t="shared" si="2"/>
        <v>59.796110414052691</v>
      </c>
      <c r="S37" s="564"/>
      <c r="T37" s="391">
        <v>13</v>
      </c>
      <c r="U37" s="396">
        <v>319300</v>
      </c>
      <c r="V37" s="402">
        <v>61580</v>
      </c>
      <c r="W37" s="394">
        <f t="shared" si="3"/>
        <v>19.285937989351705</v>
      </c>
    </row>
    <row r="38" spans="1:23">
      <c r="A38" s="564"/>
      <c r="B38" s="391">
        <v>15</v>
      </c>
      <c r="C38" s="400">
        <v>3760</v>
      </c>
      <c r="D38" s="399">
        <v>1237</v>
      </c>
      <c r="E38" s="394">
        <f t="shared" si="0"/>
        <v>32.898936170212764</v>
      </c>
      <c r="G38" s="564"/>
      <c r="H38" s="391">
        <v>15</v>
      </c>
      <c r="I38" s="400">
        <v>24300</v>
      </c>
      <c r="J38" s="399">
        <v>5309</v>
      </c>
      <c r="K38" s="394">
        <f t="shared" si="4"/>
        <v>21.847736625514401</v>
      </c>
      <c r="M38" s="564"/>
      <c r="N38" s="391">
        <v>15</v>
      </c>
      <c r="O38" s="396">
        <v>151500</v>
      </c>
      <c r="P38" s="398">
        <v>87363</v>
      </c>
      <c r="Q38" s="394">
        <f t="shared" si="2"/>
        <v>57.665346534653459</v>
      </c>
      <c r="S38" s="564"/>
      <c r="T38" s="391">
        <v>15</v>
      </c>
      <c r="U38" s="396">
        <v>311800</v>
      </c>
      <c r="V38" s="398">
        <v>63403</v>
      </c>
      <c r="W38" s="394">
        <f t="shared" si="3"/>
        <v>20.334509300833865</v>
      </c>
    </row>
    <row r="39" spans="1:23">
      <c r="A39" s="564"/>
      <c r="B39" s="391">
        <v>17</v>
      </c>
      <c r="C39" s="400">
        <v>3600</v>
      </c>
      <c r="D39" s="399">
        <v>1340</v>
      </c>
      <c r="E39" s="394">
        <f t="shared" si="0"/>
        <v>37.222222222222221</v>
      </c>
      <c r="G39" s="564"/>
      <c r="H39" s="391">
        <v>17</v>
      </c>
      <c r="I39" s="400">
        <v>23000</v>
      </c>
      <c r="J39" s="399">
        <v>5515</v>
      </c>
      <c r="K39" s="394">
        <f t="shared" si="4"/>
        <v>23.978260869565219</v>
      </c>
      <c r="M39" s="564"/>
      <c r="N39" s="391">
        <v>17</v>
      </c>
      <c r="O39" s="396">
        <v>153800</v>
      </c>
      <c r="P39" s="398">
        <v>98776</v>
      </c>
      <c r="Q39" s="394">
        <f t="shared" si="2"/>
        <v>64.223667100130044</v>
      </c>
      <c r="S39" s="564"/>
      <c r="T39" s="391">
        <v>17</v>
      </c>
      <c r="U39" s="396">
        <v>298200</v>
      </c>
      <c r="V39" s="398">
        <v>63431</v>
      </c>
      <c r="W39" s="394">
        <f t="shared" si="3"/>
        <v>21.271294433266263</v>
      </c>
    </row>
    <row r="40" spans="1:23">
      <c r="A40" s="564"/>
      <c r="B40" s="391">
        <v>19</v>
      </c>
      <c r="C40" s="400">
        <v>3500</v>
      </c>
      <c r="D40" s="399">
        <v>1188.8399999999999</v>
      </c>
      <c r="E40" s="394">
        <f t="shared" si="0"/>
        <v>33.966857142857144</v>
      </c>
      <c r="G40" s="564"/>
      <c r="H40" s="391">
        <v>19</v>
      </c>
      <c r="I40" s="400">
        <v>22900</v>
      </c>
      <c r="J40" s="399">
        <v>5073.0599999999995</v>
      </c>
      <c r="K40" s="394">
        <f t="shared" si="4"/>
        <v>22.153100436681221</v>
      </c>
      <c r="M40" s="564"/>
      <c r="N40" s="391">
        <v>19</v>
      </c>
      <c r="O40" s="396">
        <v>149600</v>
      </c>
      <c r="P40" s="398">
        <v>88916</v>
      </c>
      <c r="Q40" s="394">
        <f t="shared" si="2"/>
        <v>59.435828877005349</v>
      </c>
      <c r="S40" s="564"/>
      <c r="T40" s="391">
        <v>19</v>
      </c>
      <c r="U40" s="396">
        <v>298200</v>
      </c>
      <c r="V40" s="398">
        <v>60829.8</v>
      </c>
      <c r="W40" s="394">
        <f t="shared" si="3"/>
        <v>20.398993963782697</v>
      </c>
    </row>
    <row r="41" spans="1:23">
      <c r="A41" s="564"/>
      <c r="B41" s="391">
        <v>21</v>
      </c>
      <c r="C41" s="400">
        <v>3400</v>
      </c>
      <c r="D41" s="399">
        <v>1107.7891939163496</v>
      </c>
      <c r="E41" s="394">
        <f t="shared" si="0"/>
        <v>32.582035115186756</v>
      </c>
      <c r="G41" s="564"/>
      <c r="H41" s="391">
        <v>21</v>
      </c>
      <c r="I41" s="400">
        <v>22400</v>
      </c>
      <c r="J41" s="399">
        <v>5009.5807533529369</v>
      </c>
      <c r="K41" s="394">
        <f t="shared" si="4"/>
        <v>22.364199791754181</v>
      </c>
      <c r="M41" s="564"/>
      <c r="N41" s="391">
        <v>21</v>
      </c>
      <c r="O41" s="396">
        <v>143000</v>
      </c>
      <c r="P41" s="398">
        <v>95945.912302070647</v>
      </c>
      <c r="Q41" s="394">
        <f t="shared" si="2"/>
        <v>67.095043567881575</v>
      </c>
      <c r="S41" s="564"/>
      <c r="T41" s="391">
        <v>21</v>
      </c>
      <c r="U41" s="396">
        <v>286000</v>
      </c>
      <c r="V41" s="398">
        <v>65880.982340478207</v>
      </c>
      <c r="W41" s="394">
        <f t="shared" si="3"/>
        <v>23.035308510656716</v>
      </c>
    </row>
    <row r="42" spans="1:23">
      <c r="A42" s="565"/>
      <c r="B42" s="406">
        <v>24</v>
      </c>
      <c r="C42" s="410">
        <v>3400</v>
      </c>
      <c r="D42" s="408">
        <v>1126.9000000000001</v>
      </c>
      <c r="E42" s="409">
        <f t="shared" si="0"/>
        <v>33.14411764705882</v>
      </c>
      <c r="G42" s="565"/>
      <c r="H42" s="406">
        <v>24</v>
      </c>
      <c r="I42" s="410">
        <v>21700</v>
      </c>
      <c r="J42" s="408">
        <v>4232.2</v>
      </c>
      <c r="K42" s="409">
        <f t="shared" si="4"/>
        <v>19.503225806451614</v>
      </c>
      <c r="M42" s="565"/>
      <c r="N42" s="406">
        <v>24</v>
      </c>
      <c r="O42" s="396">
        <v>145000</v>
      </c>
      <c r="P42" s="415">
        <v>118826</v>
      </c>
      <c r="Q42" s="409">
        <f t="shared" si="2"/>
        <v>81.948965517241376</v>
      </c>
      <c r="S42" s="565"/>
      <c r="T42" s="406">
        <v>24</v>
      </c>
      <c r="U42" s="396">
        <v>263500</v>
      </c>
      <c r="V42" s="398">
        <v>76468</v>
      </c>
      <c r="W42" s="394">
        <f t="shared" si="3"/>
        <v>29.020113851992406</v>
      </c>
    </row>
    <row r="43" spans="1:23">
      <c r="A43" s="564" t="s">
        <v>485</v>
      </c>
      <c r="B43" s="391" t="s">
        <v>469</v>
      </c>
      <c r="C43" s="396">
        <v>7540</v>
      </c>
      <c r="D43" s="412">
        <v>5941</v>
      </c>
      <c r="E43" s="394">
        <f t="shared" si="0"/>
        <v>78.793103448275858</v>
      </c>
      <c r="G43" s="564" t="s">
        <v>486</v>
      </c>
      <c r="H43" s="391" t="s">
        <v>469</v>
      </c>
      <c r="I43" s="417" t="s">
        <v>478</v>
      </c>
      <c r="J43" s="412">
        <v>1110</v>
      </c>
      <c r="K43" s="417" t="s">
        <v>478</v>
      </c>
      <c r="M43" s="564" t="s">
        <v>487</v>
      </c>
      <c r="N43" s="391" t="s">
        <v>469</v>
      </c>
      <c r="O43" s="418">
        <v>203100</v>
      </c>
      <c r="P43" s="398">
        <v>171169</v>
      </c>
      <c r="Q43" s="394">
        <f t="shared" si="2"/>
        <v>84.278188084687343</v>
      </c>
      <c r="S43" s="564" t="s">
        <v>486</v>
      </c>
      <c r="T43" s="391" t="s">
        <v>469</v>
      </c>
      <c r="U43" s="416" t="s">
        <v>478</v>
      </c>
      <c r="V43" s="413">
        <v>21691</v>
      </c>
      <c r="W43" s="416" t="s">
        <v>478</v>
      </c>
    </row>
    <row r="44" spans="1:23">
      <c r="A44" s="564"/>
      <c r="B44" s="391">
        <v>13</v>
      </c>
      <c r="C44" s="396">
        <v>7430</v>
      </c>
      <c r="D44" s="399">
        <v>5732</v>
      </c>
      <c r="E44" s="394">
        <f t="shared" si="0"/>
        <v>77.146702557200541</v>
      </c>
      <c r="G44" s="564"/>
      <c r="H44" s="391">
        <v>13</v>
      </c>
      <c r="I44" s="417" t="s">
        <v>478</v>
      </c>
      <c r="J44" s="399">
        <v>1026</v>
      </c>
      <c r="K44" s="417" t="s">
        <v>478</v>
      </c>
      <c r="M44" s="564"/>
      <c r="N44" s="391">
        <v>13</v>
      </c>
      <c r="O44" s="419">
        <v>208700</v>
      </c>
      <c r="P44" s="402">
        <v>168572</v>
      </c>
      <c r="Q44" s="394">
        <f t="shared" si="2"/>
        <v>80.772400574988026</v>
      </c>
      <c r="S44" s="564"/>
      <c r="T44" s="391">
        <v>13</v>
      </c>
      <c r="U44" s="417" t="s">
        <v>478</v>
      </c>
      <c r="V44" s="402">
        <v>21493</v>
      </c>
      <c r="W44" s="417" t="s">
        <v>478</v>
      </c>
    </row>
    <row r="45" spans="1:23">
      <c r="A45" s="564"/>
      <c r="B45" s="391">
        <v>15</v>
      </c>
      <c r="C45" s="396">
        <v>7240</v>
      </c>
      <c r="D45" s="399">
        <v>5245</v>
      </c>
      <c r="E45" s="394">
        <f t="shared" si="0"/>
        <v>72.444751381215468</v>
      </c>
      <c r="G45" s="564"/>
      <c r="H45" s="391">
        <v>15</v>
      </c>
      <c r="I45" s="392">
        <v>2430</v>
      </c>
      <c r="J45" s="399">
        <v>1069</v>
      </c>
      <c r="K45" s="394">
        <f>J45/I45*100</f>
        <v>43.991769547325106</v>
      </c>
      <c r="M45" s="564"/>
      <c r="N45" s="391">
        <v>15</v>
      </c>
      <c r="O45" s="419">
        <v>202900</v>
      </c>
      <c r="P45" s="398">
        <v>168183</v>
      </c>
      <c r="Q45" s="394">
        <f t="shared" si="2"/>
        <v>82.889600788565801</v>
      </c>
      <c r="S45" s="564"/>
      <c r="T45" s="391">
        <v>15</v>
      </c>
      <c r="U45" s="392">
        <v>41300</v>
      </c>
      <c r="V45" s="398">
        <v>22892</v>
      </c>
      <c r="W45" s="394">
        <f>V45/U45*100</f>
        <v>55.428571428571431</v>
      </c>
    </row>
    <row r="46" spans="1:23">
      <c r="A46" s="564"/>
      <c r="B46" s="391">
        <v>17</v>
      </c>
      <c r="C46" s="396">
        <v>6900</v>
      </c>
      <c r="D46" s="399">
        <v>5256</v>
      </c>
      <c r="E46" s="394">
        <f t="shared" si="0"/>
        <v>76.173913043478265</v>
      </c>
      <c r="G46" s="564"/>
      <c r="H46" s="391">
        <v>17</v>
      </c>
      <c r="I46" s="392">
        <v>2530</v>
      </c>
      <c r="J46" s="399">
        <v>1033</v>
      </c>
      <c r="K46" s="394">
        <f>J46/I46*100</f>
        <v>40.830039525691696</v>
      </c>
      <c r="M46" s="564"/>
      <c r="N46" s="391">
        <v>17</v>
      </c>
      <c r="O46" s="419">
        <v>196200</v>
      </c>
      <c r="P46" s="398">
        <v>168097</v>
      </c>
      <c r="Q46" s="394">
        <f t="shared" si="2"/>
        <v>85.676350662589201</v>
      </c>
      <c r="S46" s="564"/>
      <c r="T46" s="391">
        <v>17</v>
      </c>
      <c r="U46" s="392">
        <v>40900</v>
      </c>
      <c r="V46" s="398">
        <v>22293</v>
      </c>
      <c r="W46" s="394">
        <f t="shared" si="3"/>
        <v>54.506112469437653</v>
      </c>
    </row>
    <row r="47" spans="1:23">
      <c r="A47" s="564"/>
      <c r="B47" s="391">
        <v>19</v>
      </c>
      <c r="C47" s="396">
        <v>6600</v>
      </c>
      <c r="D47" s="399">
        <v>5161.08</v>
      </c>
      <c r="E47" s="394">
        <f t="shared" si="0"/>
        <v>78.198181818181823</v>
      </c>
      <c r="G47" s="564"/>
      <c r="H47" s="391">
        <v>19</v>
      </c>
      <c r="I47" s="392">
        <v>2440</v>
      </c>
      <c r="J47" s="399">
        <v>914.9</v>
      </c>
      <c r="K47" s="394">
        <f>J47/I47*100</f>
        <v>37.495901639344261</v>
      </c>
      <c r="M47" s="564"/>
      <c r="N47" s="391">
        <v>19</v>
      </c>
      <c r="O47" s="419">
        <v>191400</v>
      </c>
      <c r="P47" s="398">
        <v>164261.79999999999</v>
      </c>
      <c r="Q47" s="394">
        <f t="shared" si="2"/>
        <v>85.821212121212113</v>
      </c>
      <c r="S47" s="564"/>
      <c r="T47" s="391">
        <v>19</v>
      </c>
      <c r="U47" s="392">
        <v>40300</v>
      </c>
      <c r="V47" s="398">
        <v>19585.2</v>
      </c>
      <c r="W47" s="394">
        <f t="shared" si="3"/>
        <v>48.598511166253104</v>
      </c>
    </row>
    <row r="48" spans="1:23">
      <c r="A48" s="564"/>
      <c r="B48" s="391">
        <v>21</v>
      </c>
      <c r="C48" s="396">
        <v>6400</v>
      </c>
      <c r="D48" s="399">
        <v>4630.524153592256</v>
      </c>
      <c r="E48" s="394">
        <f t="shared" si="0"/>
        <v>72.351939899879</v>
      </c>
      <c r="G48" s="564"/>
      <c r="H48" s="391">
        <v>21</v>
      </c>
      <c r="I48" s="392">
        <v>2320</v>
      </c>
      <c r="J48" s="399">
        <v>881.73824521934762</v>
      </c>
      <c r="K48" s="394">
        <f>J48/I48*100</f>
        <v>38.005958845661539</v>
      </c>
      <c r="M48" s="564"/>
      <c r="N48" s="391">
        <v>21</v>
      </c>
      <c r="O48" s="419">
        <v>185000</v>
      </c>
      <c r="P48" s="398">
        <v>223366.08537516807</v>
      </c>
      <c r="Q48" s="394">
        <f t="shared" si="2"/>
        <v>120.73842452711787</v>
      </c>
      <c r="S48" s="564"/>
      <c r="T48" s="391">
        <v>21</v>
      </c>
      <c r="U48" s="392">
        <v>37600</v>
      </c>
      <c r="V48" s="398">
        <v>17224.568346679229</v>
      </c>
      <c r="W48" s="394">
        <f t="shared" si="3"/>
        <v>45.810022198614966</v>
      </c>
    </row>
    <row r="49" spans="1:23">
      <c r="A49" s="565"/>
      <c r="B49" s="406">
        <v>24</v>
      </c>
      <c r="C49" s="396">
        <v>5700</v>
      </c>
      <c r="D49" s="399">
        <v>3864.1</v>
      </c>
      <c r="E49" s="409">
        <f t="shared" si="0"/>
        <v>67.791228070175436</v>
      </c>
      <c r="G49" s="565"/>
      <c r="H49" s="406">
        <v>24</v>
      </c>
      <c r="I49" s="407">
        <v>2070</v>
      </c>
      <c r="J49" s="399">
        <v>703.2</v>
      </c>
      <c r="K49" s="409">
        <f>J49/I49*100</f>
        <v>33.971014492753625</v>
      </c>
      <c r="M49" s="565"/>
      <c r="N49" s="406">
        <v>24</v>
      </c>
      <c r="O49" s="420">
        <v>163200</v>
      </c>
      <c r="P49" s="415">
        <v>139512</v>
      </c>
      <c r="Q49" s="409">
        <f t="shared" si="2"/>
        <v>85.485294117647058</v>
      </c>
      <c r="S49" s="565"/>
      <c r="T49" s="406">
        <v>24</v>
      </c>
      <c r="U49" s="407">
        <v>21900</v>
      </c>
      <c r="V49" s="415">
        <v>16100</v>
      </c>
      <c r="W49" s="409">
        <f t="shared" si="3"/>
        <v>73.515981735159812</v>
      </c>
    </row>
    <row r="50" spans="1:23">
      <c r="A50" s="564" t="s">
        <v>488</v>
      </c>
      <c r="B50" s="391" t="s">
        <v>469</v>
      </c>
      <c r="C50" s="395">
        <v>17700</v>
      </c>
      <c r="D50" s="393">
        <v>3683</v>
      </c>
      <c r="E50" s="394">
        <f t="shared" si="0"/>
        <v>20.807909604519775</v>
      </c>
      <c r="G50" s="566" t="s">
        <v>489</v>
      </c>
      <c r="H50" s="391" t="s">
        <v>469</v>
      </c>
      <c r="I50" s="417" t="s">
        <v>490</v>
      </c>
      <c r="J50" s="393">
        <v>714</v>
      </c>
      <c r="K50" s="417" t="s">
        <v>490</v>
      </c>
      <c r="M50" s="564" t="s">
        <v>491</v>
      </c>
      <c r="N50" s="391" t="s">
        <v>469</v>
      </c>
      <c r="O50" s="396">
        <v>595300</v>
      </c>
      <c r="P50" s="398">
        <v>150548</v>
      </c>
      <c r="Q50" s="394">
        <f t="shared" si="2"/>
        <v>25.28943389887452</v>
      </c>
      <c r="S50" s="566" t="s">
        <v>489</v>
      </c>
      <c r="T50" s="391" t="s">
        <v>469</v>
      </c>
      <c r="U50" s="417" t="s">
        <v>490</v>
      </c>
      <c r="V50" s="398">
        <v>7407</v>
      </c>
      <c r="W50" s="417" t="s">
        <v>490</v>
      </c>
    </row>
    <row r="51" spans="1:23">
      <c r="A51" s="564"/>
      <c r="B51" s="391">
        <v>13</v>
      </c>
      <c r="C51" s="400">
        <v>16500</v>
      </c>
      <c r="D51" s="399">
        <v>2975</v>
      </c>
      <c r="E51" s="394">
        <f t="shared" si="0"/>
        <v>18.030303030303031</v>
      </c>
      <c r="G51" s="564"/>
      <c r="H51" s="391">
        <v>13</v>
      </c>
      <c r="I51" s="417" t="s">
        <v>490</v>
      </c>
      <c r="J51" s="399">
        <v>739</v>
      </c>
      <c r="K51" s="417" t="s">
        <v>490</v>
      </c>
      <c r="M51" s="564"/>
      <c r="N51" s="391">
        <v>13</v>
      </c>
      <c r="O51" s="396">
        <v>573300</v>
      </c>
      <c r="P51" s="402">
        <v>113991</v>
      </c>
      <c r="Q51" s="394">
        <f t="shared" si="2"/>
        <v>19.883307169021457</v>
      </c>
      <c r="S51" s="564"/>
      <c r="T51" s="391">
        <v>13</v>
      </c>
      <c r="U51" s="417" t="s">
        <v>490</v>
      </c>
      <c r="V51" s="402">
        <v>8321</v>
      </c>
      <c r="W51" s="417" t="s">
        <v>490</v>
      </c>
    </row>
    <row r="52" spans="1:23">
      <c r="A52" s="564"/>
      <c r="B52" s="391">
        <v>15</v>
      </c>
      <c r="C52" s="400">
        <v>15000</v>
      </c>
      <c r="D52" s="399">
        <v>2872</v>
      </c>
      <c r="E52" s="394">
        <f t="shared" si="0"/>
        <v>19.146666666666668</v>
      </c>
      <c r="G52" s="564"/>
      <c r="H52" s="391">
        <v>15</v>
      </c>
      <c r="I52" s="392">
        <v>6380</v>
      </c>
      <c r="J52" s="399">
        <v>750</v>
      </c>
      <c r="K52" s="394">
        <f t="shared" ref="K52:K63" si="6">J52/I52*100</f>
        <v>11.755485893416928</v>
      </c>
      <c r="M52" s="564"/>
      <c r="N52" s="391">
        <v>15</v>
      </c>
      <c r="O52" s="396">
        <v>487300</v>
      </c>
      <c r="P52" s="398">
        <v>125446</v>
      </c>
      <c r="Q52" s="394">
        <f t="shared" si="2"/>
        <v>25.743074081674532</v>
      </c>
      <c r="S52" s="564"/>
      <c r="T52" s="391">
        <v>15</v>
      </c>
      <c r="U52" s="392">
        <v>28100</v>
      </c>
      <c r="V52" s="398">
        <v>9737.2000000000007</v>
      </c>
      <c r="W52" s="394">
        <f t="shared" ref="W52:W63" si="7">V52/U52*100</f>
        <v>34.65195729537367</v>
      </c>
    </row>
    <row r="53" spans="1:23">
      <c r="A53" s="564"/>
      <c r="B53" s="391">
        <v>17</v>
      </c>
      <c r="C53" s="400">
        <v>13400</v>
      </c>
      <c r="D53" s="399">
        <v>2887</v>
      </c>
      <c r="E53" s="394">
        <f t="shared" si="0"/>
        <v>21.544776119402986</v>
      </c>
      <c r="G53" s="564"/>
      <c r="H53" s="391">
        <v>17</v>
      </c>
      <c r="I53" s="392">
        <v>6370</v>
      </c>
      <c r="J53" s="399">
        <v>850</v>
      </c>
      <c r="K53" s="394">
        <f t="shared" si="6"/>
        <v>13.343799058084773</v>
      </c>
      <c r="M53" s="564"/>
      <c r="N53" s="391">
        <v>17</v>
      </c>
      <c r="O53" s="396">
        <v>450200</v>
      </c>
      <c r="P53" s="398">
        <v>108423</v>
      </c>
      <c r="Q53" s="394">
        <f t="shared" si="2"/>
        <v>24.083296312749887</v>
      </c>
      <c r="S53" s="564"/>
      <c r="T53" s="391">
        <v>17</v>
      </c>
      <c r="U53" s="392">
        <v>28300</v>
      </c>
      <c r="V53" s="398">
        <v>10964</v>
      </c>
      <c r="W53" s="394">
        <f t="shared" si="7"/>
        <v>38.742049469964662</v>
      </c>
    </row>
    <row r="54" spans="1:23">
      <c r="A54" s="564"/>
      <c r="B54" s="391">
        <v>19</v>
      </c>
      <c r="C54" s="400">
        <v>12600</v>
      </c>
      <c r="D54" s="399">
        <v>2924.57</v>
      </c>
      <c r="E54" s="394">
        <f t="shared" si="0"/>
        <v>23.21087301587302</v>
      </c>
      <c r="G54" s="564"/>
      <c r="H54" s="391">
        <v>19</v>
      </c>
      <c r="I54" s="392">
        <v>6530</v>
      </c>
      <c r="J54" s="399">
        <v>814.18000000000006</v>
      </c>
      <c r="K54" s="394">
        <f t="shared" si="6"/>
        <v>12.468300153139358</v>
      </c>
      <c r="M54" s="564"/>
      <c r="N54" s="391">
        <v>19</v>
      </c>
      <c r="O54" s="396">
        <v>421600</v>
      </c>
      <c r="P54" s="398">
        <v>100838</v>
      </c>
      <c r="Q54" s="394">
        <f t="shared" si="2"/>
        <v>23.917931688804554</v>
      </c>
      <c r="S54" s="564"/>
      <c r="T54" s="391">
        <v>19</v>
      </c>
      <c r="U54" s="392">
        <v>31100</v>
      </c>
      <c r="V54" s="398">
        <v>15500.710000000001</v>
      </c>
      <c r="W54" s="394">
        <f t="shared" si="7"/>
        <v>49.841511254019295</v>
      </c>
    </row>
    <row r="55" spans="1:23">
      <c r="A55" s="564"/>
      <c r="B55" s="391">
        <v>21</v>
      </c>
      <c r="C55" s="400">
        <v>12100</v>
      </c>
      <c r="D55" s="399">
        <v>2863.4338360786496</v>
      </c>
      <c r="E55" s="394">
        <f t="shared" si="0"/>
        <v>23.66474244693099</v>
      </c>
      <c r="G55" s="564"/>
      <c r="H55" s="391">
        <v>21</v>
      </c>
      <c r="I55" s="392">
        <v>6510</v>
      </c>
      <c r="J55" s="399">
        <v>914.98624626121614</v>
      </c>
      <c r="K55" s="394">
        <f t="shared" si="6"/>
        <v>14.055088268221446</v>
      </c>
      <c r="M55" s="564"/>
      <c r="N55" s="391">
        <v>21</v>
      </c>
      <c r="O55" s="396">
        <v>390000</v>
      </c>
      <c r="P55" s="398">
        <v>93154.040561952337</v>
      </c>
      <c r="Q55" s="394">
        <f t="shared" si="2"/>
        <v>23.885651426141624</v>
      </c>
      <c r="S55" s="564"/>
      <c r="T55" s="391">
        <v>21</v>
      </c>
      <c r="U55" s="392">
        <v>31100</v>
      </c>
      <c r="V55" s="398">
        <v>10964</v>
      </c>
      <c r="W55" s="394">
        <f t="shared" si="7"/>
        <v>35.254019292604497</v>
      </c>
    </row>
    <row r="56" spans="1:23">
      <c r="A56" s="564"/>
      <c r="B56" s="391">
        <v>24</v>
      </c>
      <c r="C56" s="410">
        <v>11300</v>
      </c>
      <c r="D56" s="408">
        <v>3117</v>
      </c>
      <c r="E56" s="394">
        <f t="shared" si="0"/>
        <v>27.584070796460175</v>
      </c>
      <c r="G56" s="565"/>
      <c r="H56" s="406">
        <v>24</v>
      </c>
      <c r="I56" s="407">
        <v>6030</v>
      </c>
      <c r="J56" s="408">
        <v>839.5</v>
      </c>
      <c r="K56" s="409">
        <f t="shared" si="6"/>
        <v>13.92205638474295</v>
      </c>
      <c r="M56" s="564"/>
      <c r="N56" s="391">
        <v>24</v>
      </c>
      <c r="O56" s="396">
        <v>370300</v>
      </c>
      <c r="P56" s="398">
        <v>111101</v>
      </c>
      <c r="Q56" s="394">
        <f t="shared" si="2"/>
        <v>30.002970564407239</v>
      </c>
      <c r="S56" s="565"/>
      <c r="T56" s="406">
        <v>24</v>
      </c>
      <c r="U56" s="407">
        <v>28600</v>
      </c>
      <c r="V56" s="415">
        <v>18352</v>
      </c>
      <c r="W56" s="409">
        <f t="shared" si="7"/>
        <v>64.167832167832174</v>
      </c>
    </row>
    <row r="57" spans="1:23">
      <c r="A57" s="566" t="s">
        <v>492</v>
      </c>
      <c r="B57" s="421" t="s">
        <v>469</v>
      </c>
      <c r="C57" s="396">
        <v>14400</v>
      </c>
      <c r="D57" s="412">
        <v>8258</v>
      </c>
      <c r="E57" s="414">
        <f t="shared" si="0"/>
        <v>57.347222222222229</v>
      </c>
      <c r="G57" s="566" t="s">
        <v>493</v>
      </c>
      <c r="H57" s="391" t="s">
        <v>469</v>
      </c>
      <c r="I57" s="396">
        <v>8910</v>
      </c>
      <c r="J57" s="412">
        <v>451</v>
      </c>
      <c r="K57" s="394">
        <f t="shared" si="6"/>
        <v>5.0617283950617287</v>
      </c>
      <c r="M57" s="566" t="s">
        <v>494</v>
      </c>
      <c r="N57" s="421" t="s">
        <v>469</v>
      </c>
      <c r="O57" s="395">
        <v>316700</v>
      </c>
      <c r="P57" s="416" t="s">
        <v>478</v>
      </c>
      <c r="Q57" s="416" t="s">
        <v>478</v>
      </c>
      <c r="S57" s="566" t="s">
        <v>493</v>
      </c>
      <c r="T57" s="391" t="s">
        <v>469</v>
      </c>
      <c r="U57" s="396">
        <v>62000</v>
      </c>
      <c r="V57" s="398">
        <v>7309</v>
      </c>
      <c r="W57" s="394">
        <f t="shared" si="7"/>
        <v>11.788709677419355</v>
      </c>
    </row>
    <row r="58" spans="1:23">
      <c r="A58" s="564"/>
      <c r="B58" s="391">
        <v>13</v>
      </c>
      <c r="C58" s="396">
        <v>13300</v>
      </c>
      <c r="D58" s="399">
        <v>6691</v>
      </c>
      <c r="E58" s="394">
        <f t="shared" si="0"/>
        <v>50.308270676691727</v>
      </c>
      <c r="G58" s="564"/>
      <c r="H58" s="391">
        <v>13</v>
      </c>
      <c r="I58" s="396">
        <v>8420</v>
      </c>
      <c r="J58" s="399">
        <v>374</v>
      </c>
      <c r="K58" s="394">
        <f t="shared" si="6"/>
        <v>4.4418052256532068</v>
      </c>
      <c r="M58" s="564"/>
      <c r="N58" s="391">
        <v>13</v>
      </c>
      <c r="O58" s="400">
        <v>307400</v>
      </c>
      <c r="P58" s="417" t="s">
        <v>478</v>
      </c>
      <c r="Q58" s="417" t="s">
        <v>478</v>
      </c>
      <c r="S58" s="564"/>
      <c r="T58" s="391">
        <v>13</v>
      </c>
      <c r="U58" s="396">
        <v>62200</v>
      </c>
      <c r="V58" s="402">
        <v>6983</v>
      </c>
      <c r="W58" s="394">
        <f t="shared" si="7"/>
        <v>11.22668810289389</v>
      </c>
    </row>
    <row r="59" spans="1:23">
      <c r="A59" s="564"/>
      <c r="B59" s="391">
        <v>15</v>
      </c>
      <c r="C59" s="396">
        <v>11900</v>
      </c>
      <c r="D59" s="399">
        <v>6121</v>
      </c>
      <c r="E59" s="394">
        <f t="shared" si="0"/>
        <v>51.436974789915965</v>
      </c>
      <c r="G59" s="564"/>
      <c r="H59" s="391">
        <v>15</v>
      </c>
      <c r="I59" s="396">
        <v>7950</v>
      </c>
      <c r="J59" s="399">
        <v>384</v>
      </c>
      <c r="K59" s="394">
        <f t="shared" si="6"/>
        <v>4.8301886792452828</v>
      </c>
      <c r="M59" s="564"/>
      <c r="N59" s="391">
        <v>15</v>
      </c>
      <c r="O59" s="400">
        <v>268600</v>
      </c>
      <c r="P59" s="417" t="s">
        <v>478</v>
      </c>
      <c r="Q59" s="417" t="s">
        <v>478</v>
      </c>
      <c r="S59" s="564"/>
      <c r="T59" s="391">
        <v>15</v>
      </c>
      <c r="U59" s="396">
        <v>57000</v>
      </c>
      <c r="V59" s="398">
        <v>6679</v>
      </c>
      <c r="W59" s="394">
        <f t="shared" si="7"/>
        <v>11.717543859649123</v>
      </c>
    </row>
    <row r="60" spans="1:23">
      <c r="A60" s="564"/>
      <c r="B60" s="391">
        <v>17</v>
      </c>
      <c r="C60" s="396">
        <v>10400</v>
      </c>
      <c r="D60" s="399">
        <v>6220</v>
      </c>
      <c r="E60" s="394">
        <f t="shared" si="0"/>
        <v>59.807692307692307</v>
      </c>
      <c r="G60" s="564"/>
      <c r="H60" s="391">
        <v>17</v>
      </c>
      <c r="I60" s="396">
        <v>7400</v>
      </c>
      <c r="J60" s="399">
        <v>392</v>
      </c>
      <c r="K60" s="394">
        <f t="shared" si="6"/>
        <v>5.2972972972972974</v>
      </c>
      <c r="M60" s="564"/>
      <c r="N60" s="391">
        <v>17</v>
      </c>
      <c r="O60" s="400">
        <v>241800</v>
      </c>
      <c r="P60" s="417" t="s">
        <v>478</v>
      </c>
      <c r="Q60" s="417" t="s">
        <v>478</v>
      </c>
      <c r="S60" s="564"/>
      <c r="T60" s="391">
        <v>17</v>
      </c>
      <c r="U60" s="396">
        <v>52600</v>
      </c>
      <c r="V60" s="398">
        <v>6434</v>
      </c>
      <c r="W60" s="394">
        <f t="shared" si="7"/>
        <v>12.231939163498099</v>
      </c>
    </row>
    <row r="61" spans="1:23">
      <c r="A61" s="564"/>
      <c r="B61" s="391">
        <v>19</v>
      </c>
      <c r="C61" s="396">
        <v>9500</v>
      </c>
      <c r="D61" s="399">
        <v>5432</v>
      </c>
      <c r="E61" s="394">
        <f t="shared" si="0"/>
        <v>57.178947368421049</v>
      </c>
      <c r="G61" s="564"/>
      <c r="H61" s="391">
        <v>19</v>
      </c>
      <c r="I61" s="396">
        <v>7040</v>
      </c>
      <c r="J61" s="399">
        <v>338.86</v>
      </c>
      <c r="K61" s="394">
        <f t="shared" si="6"/>
        <v>4.8133522727272728</v>
      </c>
      <c r="M61" s="564"/>
      <c r="N61" s="391">
        <v>19</v>
      </c>
      <c r="O61" s="400">
        <v>221300</v>
      </c>
      <c r="P61" s="417" t="s">
        <v>478</v>
      </c>
      <c r="Q61" s="417" t="s">
        <v>478</v>
      </c>
      <c r="S61" s="564"/>
      <c r="T61" s="391">
        <v>19</v>
      </c>
      <c r="U61" s="396">
        <v>48900</v>
      </c>
      <c r="V61" s="398">
        <v>4605</v>
      </c>
      <c r="W61" s="394">
        <f t="shared" si="7"/>
        <v>9.4171779141104288</v>
      </c>
    </row>
    <row r="62" spans="1:23">
      <c r="A62" s="564"/>
      <c r="B62" s="391">
        <v>21</v>
      </c>
      <c r="C62" s="396">
        <v>8900</v>
      </c>
      <c r="D62" s="399">
        <v>4997</v>
      </c>
      <c r="E62" s="394">
        <f t="shared" si="0"/>
        <v>56.146067415730336</v>
      </c>
      <c r="G62" s="564"/>
      <c r="H62" s="391">
        <v>21</v>
      </c>
      <c r="I62" s="396">
        <v>7100</v>
      </c>
      <c r="J62" s="399">
        <v>329.80468989958649</v>
      </c>
      <c r="K62" s="394">
        <f t="shared" si="6"/>
        <v>4.6451364774589647</v>
      </c>
      <c r="M62" s="564"/>
      <c r="N62" s="391">
        <v>21</v>
      </c>
      <c r="O62" s="400">
        <v>199000</v>
      </c>
      <c r="P62" s="417" t="s">
        <v>478</v>
      </c>
      <c r="Q62" s="417" t="s">
        <v>478</v>
      </c>
      <c r="S62" s="564"/>
      <c r="T62" s="391">
        <v>21</v>
      </c>
      <c r="U62" s="396">
        <v>51000</v>
      </c>
      <c r="V62" s="398">
        <v>6653.4451444709975</v>
      </c>
      <c r="W62" s="394">
        <f t="shared" si="7"/>
        <v>13.045970871511761</v>
      </c>
    </row>
    <row r="63" spans="1:23">
      <c r="A63" s="565"/>
      <c r="B63" s="406" t="s">
        <v>495</v>
      </c>
      <c r="C63" s="396">
        <v>7900</v>
      </c>
      <c r="D63" s="399">
        <v>3814</v>
      </c>
      <c r="E63" s="409">
        <f t="shared" si="0"/>
        <v>48.278481012658226</v>
      </c>
      <c r="G63" s="565"/>
      <c r="H63" s="406">
        <v>24</v>
      </c>
      <c r="I63" s="396">
        <v>6200</v>
      </c>
      <c r="J63" s="399">
        <v>322.89999999999998</v>
      </c>
      <c r="K63" s="409">
        <f t="shared" si="6"/>
        <v>5.2080645161290313</v>
      </c>
      <c r="M63" s="565"/>
      <c r="N63" s="406" t="s">
        <v>495</v>
      </c>
      <c r="O63" s="410">
        <v>176300</v>
      </c>
      <c r="P63" s="422">
        <v>107202</v>
      </c>
      <c r="Q63" s="409">
        <f>P63/O63*100</f>
        <v>60.80657969370391</v>
      </c>
      <c r="S63" s="565"/>
      <c r="T63" s="406">
        <v>24</v>
      </c>
      <c r="U63" s="420">
        <v>42000</v>
      </c>
      <c r="V63" s="415">
        <v>4683</v>
      </c>
      <c r="W63" s="409">
        <f t="shared" si="7"/>
        <v>11.15</v>
      </c>
    </row>
    <row r="64" spans="1:23">
      <c r="A64" s="564" t="s">
        <v>496</v>
      </c>
      <c r="B64" s="391" t="s">
        <v>469</v>
      </c>
      <c r="C64" s="416" t="s">
        <v>490</v>
      </c>
      <c r="D64" s="393">
        <v>2501</v>
      </c>
      <c r="E64" s="416" t="s">
        <v>490</v>
      </c>
      <c r="G64" s="566" t="s">
        <v>497</v>
      </c>
      <c r="H64" s="391" t="s">
        <v>469</v>
      </c>
      <c r="I64" s="416" t="s">
        <v>490</v>
      </c>
      <c r="J64" s="393">
        <v>7289</v>
      </c>
      <c r="K64" s="417" t="s">
        <v>490</v>
      </c>
      <c r="M64" s="564" t="s">
        <v>496</v>
      </c>
      <c r="N64" s="391" t="s">
        <v>469</v>
      </c>
      <c r="O64" s="416" t="s">
        <v>490</v>
      </c>
      <c r="P64" s="398">
        <v>66163</v>
      </c>
      <c r="Q64" s="416" t="s">
        <v>490</v>
      </c>
      <c r="S64" s="566" t="s">
        <v>497</v>
      </c>
      <c r="T64" s="391">
        <v>11</v>
      </c>
      <c r="U64" s="416" t="s">
        <v>490</v>
      </c>
      <c r="V64" s="398">
        <v>439258</v>
      </c>
      <c r="W64" s="417" t="s">
        <v>490</v>
      </c>
    </row>
    <row r="65" spans="1:23">
      <c r="A65" s="564"/>
      <c r="B65" s="391">
        <v>13</v>
      </c>
      <c r="C65" s="417" t="s">
        <v>490</v>
      </c>
      <c r="D65" s="399">
        <v>1985</v>
      </c>
      <c r="E65" s="417" t="s">
        <v>490</v>
      </c>
      <c r="G65" s="564"/>
      <c r="H65" s="391">
        <v>13</v>
      </c>
      <c r="I65" s="417" t="s">
        <v>490</v>
      </c>
      <c r="J65" s="399">
        <v>7348</v>
      </c>
      <c r="K65" s="417" t="s">
        <v>490</v>
      </c>
      <c r="M65" s="564"/>
      <c r="N65" s="391">
        <v>13</v>
      </c>
      <c r="O65" s="417" t="s">
        <v>490</v>
      </c>
      <c r="P65" s="398">
        <v>51693</v>
      </c>
      <c r="Q65" s="417" t="s">
        <v>490</v>
      </c>
      <c r="S65" s="564"/>
      <c r="T65" s="391">
        <v>13</v>
      </c>
      <c r="U65" s="417" t="s">
        <v>490</v>
      </c>
      <c r="V65" s="402">
        <v>210077</v>
      </c>
      <c r="W65" s="417" t="s">
        <v>490</v>
      </c>
    </row>
    <row r="66" spans="1:23">
      <c r="A66" s="564"/>
      <c r="B66" s="391">
        <v>15</v>
      </c>
      <c r="C66" s="417" t="s">
        <v>490</v>
      </c>
      <c r="D66" s="399">
        <v>1762</v>
      </c>
      <c r="E66" s="417" t="s">
        <v>490</v>
      </c>
      <c r="G66" s="564"/>
      <c r="H66" s="391">
        <v>15</v>
      </c>
      <c r="I66" s="417" t="s">
        <v>490</v>
      </c>
      <c r="J66" s="399">
        <v>7969</v>
      </c>
      <c r="K66" s="417" t="s">
        <v>490</v>
      </c>
      <c r="M66" s="564"/>
      <c r="N66" s="391">
        <v>15</v>
      </c>
      <c r="O66" s="417" t="s">
        <v>490</v>
      </c>
      <c r="P66" s="398">
        <v>51504</v>
      </c>
      <c r="Q66" s="417" t="s">
        <v>490</v>
      </c>
      <c r="S66" s="564"/>
      <c r="T66" s="391">
        <v>15</v>
      </c>
      <c r="U66" s="417" t="s">
        <v>490</v>
      </c>
      <c r="V66" s="398">
        <v>169207</v>
      </c>
      <c r="W66" s="417" t="s">
        <v>490</v>
      </c>
    </row>
    <row r="67" spans="1:23">
      <c r="A67" s="564"/>
      <c r="B67" s="391">
        <v>17</v>
      </c>
      <c r="C67" s="417" t="s">
        <v>490</v>
      </c>
      <c r="D67" s="399">
        <v>1913</v>
      </c>
      <c r="E67" s="417" t="s">
        <v>490</v>
      </c>
      <c r="G67" s="564"/>
      <c r="H67" s="391">
        <v>17</v>
      </c>
      <c r="I67" s="417" t="s">
        <v>490</v>
      </c>
      <c r="J67" s="399">
        <v>8521</v>
      </c>
      <c r="K67" s="417" t="s">
        <v>490</v>
      </c>
      <c r="M67" s="564"/>
      <c r="N67" s="391">
        <v>17</v>
      </c>
      <c r="O67" s="417" t="s">
        <v>490</v>
      </c>
      <c r="P67" s="398">
        <v>48960</v>
      </c>
      <c r="Q67" s="417" t="s">
        <v>490</v>
      </c>
      <c r="S67" s="564"/>
      <c r="T67" s="391">
        <v>17</v>
      </c>
      <c r="U67" s="417" t="s">
        <v>490</v>
      </c>
      <c r="V67" s="398">
        <v>181407</v>
      </c>
      <c r="W67" s="417" t="s">
        <v>490</v>
      </c>
    </row>
    <row r="68" spans="1:23">
      <c r="A68" s="564"/>
      <c r="B68" s="391">
        <v>19</v>
      </c>
      <c r="C68" s="417" t="s">
        <v>490</v>
      </c>
      <c r="D68" s="399">
        <v>1854</v>
      </c>
      <c r="E68" s="417" t="s">
        <v>490</v>
      </c>
      <c r="G68" s="564"/>
      <c r="H68" s="391">
        <v>19</v>
      </c>
      <c r="I68" s="417" t="s">
        <v>490</v>
      </c>
      <c r="J68" s="399">
        <v>8590.66</v>
      </c>
      <c r="K68" s="417" t="s">
        <v>490</v>
      </c>
      <c r="M68" s="564"/>
      <c r="N68" s="391">
        <v>19</v>
      </c>
      <c r="O68" s="417" t="s">
        <v>490</v>
      </c>
      <c r="P68" s="398">
        <v>47904.1</v>
      </c>
      <c r="Q68" s="417" t="s">
        <v>490</v>
      </c>
      <c r="S68" s="564"/>
      <c r="T68" s="391">
        <v>19</v>
      </c>
      <c r="U68" s="417" t="s">
        <v>490</v>
      </c>
      <c r="V68" s="398">
        <v>173498.9</v>
      </c>
      <c r="W68" s="417" t="s">
        <v>490</v>
      </c>
    </row>
    <row r="69" spans="1:23">
      <c r="A69" s="564"/>
      <c r="B69" s="391">
        <v>21</v>
      </c>
      <c r="C69" s="417" t="s">
        <v>490</v>
      </c>
      <c r="D69" s="399">
        <v>1766</v>
      </c>
      <c r="E69" s="417" t="s">
        <v>490</v>
      </c>
      <c r="G69" s="564"/>
      <c r="H69" s="391">
        <v>21</v>
      </c>
      <c r="I69" s="417" t="s">
        <v>490</v>
      </c>
      <c r="J69" s="399">
        <v>9031.3800829695429</v>
      </c>
      <c r="K69" s="417" t="s">
        <v>490</v>
      </c>
      <c r="M69" s="564"/>
      <c r="N69" s="391">
        <v>21</v>
      </c>
      <c r="O69" s="417" t="s">
        <v>490</v>
      </c>
      <c r="P69" s="398">
        <v>44941.473451411366</v>
      </c>
      <c r="Q69" s="417" t="s">
        <v>490</v>
      </c>
      <c r="S69" s="564"/>
      <c r="T69" s="391">
        <v>21</v>
      </c>
      <c r="U69" s="417" t="s">
        <v>490</v>
      </c>
      <c r="V69" s="398">
        <v>240669.68987028045</v>
      </c>
      <c r="W69" s="417" t="s">
        <v>490</v>
      </c>
    </row>
    <row r="70" spans="1:23">
      <c r="A70" s="565"/>
      <c r="B70" s="406">
        <v>24</v>
      </c>
      <c r="C70" s="423" t="s">
        <v>490</v>
      </c>
      <c r="D70" s="408">
        <v>3814</v>
      </c>
      <c r="E70" s="423" t="s">
        <v>490</v>
      </c>
      <c r="G70" s="565"/>
      <c r="H70" s="406">
        <v>24</v>
      </c>
      <c r="I70" s="423" t="s">
        <v>490</v>
      </c>
      <c r="J70" s="408">
        <v>8051.7</v>
      </c>
      <c r="K70" s="423" t="s">
        <v>490</v>
      </c>
      <c r="M70" s="565"/>
      <c r="N70" s="406">
        <v>24</v>
      </c>
      <c r="O70" s="423" t="s">
        <v>490</v>
      </c>
      <c r="P70" s="415">
        <v>26195</v>
      </c>
      <c r="Q70" s="423" t="s">
        <v>490</v>
      </c>
      <c r="S70" s="565"/>
      <c r="T70" s="406">
        <v>24</v>
      </c>
      <c r="U70" s="423" t="s">
        <v>490</v>
      </c>
      <c r="V70" s="415">
        <v>195298</v>
      </c>
      <c r="W70" s="423" t="s">
        <v>490</v>
      </c>
    </row>
    <row r="71" spans="1:23">
      <c r="A71" s="564" t="s">
        <v>498</v>
      </c>
      <c r="B71" s="391" t="s">
        <v>469</v>
      </c>
      <c r="C71" s="417" t="s">
        <v>490</v>
      </c>
      <c r="D71" s="412">
        <v>5757</v>
      </c>
      <c r="E71" s="417" t="s">
        <v>490</v>
      </c>
      <c r="G71" s="566" t="s">
        <v>499</v>
      </c>
      <c r="H71" s="391" t="s">
        <v>469</v>
      </c>
      <c r="I71" s="392">
        <v>174370</v>
      </c>
      <c r="J71" s="412">
        <v>52531</v>
      </c>
      <c r="K71" s="394">
        <f t="shared" ref="K71:K77" si="8">J71/I71*100</f>
        <v>30.126168492286514</v>
      </c>
      <c r="M71" s="564" t="s">
        <v>498</v>
      </c>
      <c r="N71" s="391" t="s">
        <v>469</v>
      </c>
      <c r="O71" s="416" t="s">
        <v>478</v>
      </c>
      <c r="P71" s="398">
        <v>146975</v>
      </c>
      <c r="Q71" s="416" t="s">
        <v>478</v>
      </c>
      <c r="S71" s="566" t="s">
        <v>499</v>
      </c>
      <c r="T71" s="391">
        <v>11</v>
      </c>
      <c r="U71" s="392">
        <v>4826000</v>
      </c>
      <c r="V71" s="398">
        <v>2410998</v>
      </c>
      <c r="W71" s="394">
        <f t="shared" ref="W71:W77" si="9">V71/U71*100</f>
        <v>49.958516369664316</v>
      </c>
    </row>
    <row r="72" spans="1:23">
      <c r="A72" s="564"/>
      <c r="B72" s="391">
        <v>13</v>
      </c>
      <c r="C72" s="417" t="s">
        <v>490</v>
      </c>
      <c r="D72" s="399">
        <v>4706</v>
      </c>
      <c r="E72" s="417" t="s">
        <v>490</v>
      </c>
      <c r="G72" s="564"/>
      <c r="H72" s="391">
        <v>13</v>
      </c>
      <c r="I72" s="392">
        <v>167635</v>
      </c>
      <c r="J72" s="399">
        <v>49801</v>
      </c>
      <c r="K72" s="394">
        <f t="shared" si="8"/>
        <v>29.707996540102005</v>
      </c>
      <c r="M72" s="564"/>
      <c r="N72" s="391">
        <v>13</v>
      </c>
      <c r="O72" s="417" t="s">
        <v>490</v>
      </c>
      <c r="P72" s="398">
        <v>114048</v>
      </c>
      <c r="Q72" s="417" t="s">
        <v>490</v>
      </c>
      <c r="S72" s="564"/>
      <c r="T72" s="391">
        <v>13</v>
      </c>
      <c r="U72" s="392">
        <v>4762000</v>
      </c>
      <c r="V72" s="402">
        <v>2263228</v>
      </c>
      <c r="W72" s="394">
        <f t="shared" si="9"/>
        <v>47.526837463250736</v>
      </c>
    </row>
    <row r="73" spans="1:23">
      <c r="A73" s="564"/>
      <c r="B73" s="391">
        <v>15</v>
      </c>
      <c r="C73" s="417" t="s">
        <v>490</v>
      </c>
      <c r="D73" s="399">
        <v>4359</v>
      </c>
      <c r="E73" s="417" t="s">
        <v>490</v>
      </c>
      <c r="G73" s="564"/>
      <c r="H73" s="391">
        <v>15</v>
      </c>
      <c r="I73" s="392">
        <v>171369</v>
      </c>
      <c r="J73" s="399">
        <v>48513</v>
      </c>
      <c r="K73" s="394">
        <f t="shared" si="8"/>
        <v>28.309087407874234</v>
      </c>
      <c r="M73" s="564"/>
      <c r="N73" s="391">
        <v>15</v>
      </c>
      <c r="O73" s="417" t="s">
        <v>490</v>
      </c>
      <c r="P73" s="398">
        <v>125517</v>
      </c>
      <c r="Q73" s="417" t="s">
        <v>490</v>
      </c>
      <c r="S73" s="564"/>
      <c r="T73" s="391">
        <v>15</v>
      </c>
      <c r="U73" s="392">
        <v>4578000</v>
      </c>
      <c r="V73" s="398">
        <v>2050660.2</v>
      </c>
      <c r="W73" s="394">
        <f t="shared" si="9"/>
        <v>44.793800786369594</v>
      </c>
    </row>
    <row r="74" spans="1:23">
      <c r="A74" s="564"/>
      <c r="B74" s="391">
        <v>17</v>
      </c>
      <c r="C74" s="417" t="s">
        <v>490</v>
      </c>
      <c r="D74" s="399">
        <v>4307</v>
      </c>
      <c r="E74" s="417" t="s">
        <v>490</v>
      </c>
      <c r="G74" s="564"/>
      <c r="H74" s="391">
        <v>17</v>
      </c>
      <c r="I74" s="392">
        <v>164170</v>
      </c>
      <c r="J74" s="399">
        <v>49565</v>
      </c>
      <c r="K74" s="394">
        <f t="shared" si="8"/>
        <v>30.191265151976609</v>
      </c>
      <c r="M74" s="564"/>
      <c r="N74" s="391">
        <v>17</v>
      </c>
      <c r="O74" s="417" t="s">
        <v>490</v>
      </c>
      <c r="P74" s="398">
        <v>113442</v>
      </c>
      <c r="Q74" s="417" t="s">
        <v>490</v>
      </c>
      <c r="S74" s="564"/>
      <c r="T74" s="391">
        <v>17</v>
      </c>
      <c r="U74" s="392">
        <v>4461900</v>
      </c>
      <c r="V74" s="398">
        <v>2051733</v>
      </c>
      <c r="W74" s="394">
        <f t="shared" si="9"/>
        <v>45.983392725072278</v>
      </c>
    </row>
    <row r="75" spans="1:23">
      <c r="A75" s="564"/>
      <c r="B75" s="391">
        <v>19</v>
      </c>
      <c r="C75" s="417" t="s">
        <v>490</v>
      </c>
      <c r="D75" s="399">
        <v>3578</v>
      </c>
      <c r="E75" s="417" t="s">
        <v>490</v>
      </c>
      <c r="G75" s="564"/>
      <c r="H75" s="391">
        <v>19</v>
      </c>
      <c r="I75" s="392">
        <v>158019</v>
      </c>
      <c r="J75" s="399">
        <v>47216.55</v>
      </c>
      <c r="K75" s="394">
        <f t="shared" si="8"/>
        <v>29.88029920452604</v>
      </c>
      <c r="M75" s="564"/>
      <c r="N75" s="391">
        <v>19</v>
      </c>
      <c r="O75" s="417" t="s">
        <v>490</v>
      </c>
      <c r="P75" s="398">
        <v>98368.4</v>
      </c>
      <c r="Q75" s="417" t="s">
        <v>490</v>
      </c>
      <c r="S75" s="564"/>
      <c r="T75" s="391">
        <v>19</v>
      </c>
      <c r="U75" s="392">
        <v>4323300</v>
      </c>
      <c r="V75" s="398">
        <v>1943437.37</v>
      </c>
      <c r="W75" s="394">
        <f t="shared" si="9"/>
        <v>44.952637337219258</v>
      </c>
    </row>
    <row r="76" spans="1:23">
      <c r="A76" s="564"/>
      <c r="B76" s="391">
        <v>21</v>
      </c>
      <c r="C76" s="417" t="s">
        <v>490</v>
      </c>
      <c r="D76" s="399">
        <v>3231</v>
      </c>
      <c r="E76" s="417" t="s">
        <v>490</v>
      </c>
      <c r="G76" s="564"/>
      <c r="H76" s="391">
        <v>21</v>
      </c>
      <c r="I76" s="392">
        <v>155390</v>
      </c>
      <c r="J76" s="399">
        <v>46052.239574680876</v>
      </c>
      <c r="K76" s="394">
        <f t="shared" si="8"/>
        <v>29.636552915040141</v>
      </c>
      <c r="M76" s="564"/>
      <c r="N76" s="391">
        <v>21</v>
      </c>
      <c r="O76" s="417" t="s">
        <v>490</v>
      </c>
      <c r="P76" s="398">
        <v>85585.967955280124</v>
      </c>
      <c r="Q76" s="417" t="s">
        <v>490</v>
      </c>
      <c r="S76" s="564"/>
      <c r="T76" s="391">
        <v>21</v>
      </c>
      <c r="U76" s="392">
        <v>4192800</v>
      </c>
      <c r="V76" s="398">
        <v>2084257.374793635</v>
      </c>
      <c r="W76" s="394">
        <f t="shared" si="9"/>
        <v>49.710393407594808</v>
      </c>
    </row>
    <row r="77" spans="1:23">
      <c r="A77" s="565"/>
      <c r="B77" s="406">
        <v>24</v>
      </c>
      <c r="C77" s="423" t="s">
        <v>490</v>
      </c>
      <c r="D77" s="423" t="s">
        <v>490</v>
      </c>
      <c r="E77" s="423" t="s">
        <v>490</v>
      </c>
      <c r="G77" s="565"/>
      <c r="H77" s="406">
        <v>24</v>
      </c>
      <c r="I77" s="407">
        <v>148550</v>
      </c>
      <c r="J77" s="408">
        <v>41947.899999999994</v>
      </c>
      <c r="K77" s="409">
        <f t="shared" si="8"/>
        <v>28.238236284079431</v>
      </c>
      <c r="M77" s="565"/>
      <c r="N77" s="406">
        <v>24</v>
      </c>
      <c r="O77" s="423" t="s">
        <v>490</v>
      </c>
      <c r="P77" s="424" t="s">
        <v>500</v>
      </c>
      <c r="Q77" s="423" t="s">
        <v>490</v>
      </c>
      <c r="S77" s="565"/>
      <c r="T77" s="406">
        <v>24</v>
      </c>
      <c r="U77" s="407">
        <v>4016100</v>
      </c>
      <c r="V77" s="415">
        <v>2005099</v>
      </c>
      <c r="W77" s="409">
        <f t="shared" si="9"/>
        <v>49.926520753965292</v>
      </c>
    </row>
    <row r="78" spans="1:23">
      <c r="A78" s="362" t="s">
        <v>348</v>
      </c>
      <c r="C78" s="425"/>
      <c r="D78" s="55"/>
      <c r="E78" s="426"/>
      <c r="M78" s="362" t="s">
        <v>348</v>
      </c>
    </row>
    <row r="79" spans="1:23">
      <c r="A79" s="304" t="s">
        <v>450</v>
      </c>
      <c r="C79" s="425"/>
      <c r="D79" s="55"/>
      <c r="E79" s="426"/>
      <c r="M79" s="304" t="s">
        <v>450</v>
      </c>
    </row>
    <row r="80" spans="1:23">
      <c r="A80" s="304" t="s">
        <v>451</v>
      </c>
      <c r="C80" s="425"/>
      <c r="D80" s="55"/>
      <c r="E80" s="426"/>
      <c r="M80" s="304" t="s">
        <v>451</v>
      </c>
    </row>
    <row r="81" spans="1:13">
      <c r="A81" s="304" t="s">
        <v>374</v>
      </c>
      <c r="C81" s="425"/>
      <c r="D81" s="55"/>
      <c r="E81" s="426"/>
      <c r="M81" s="304" t="s">
        <v>374</v>
      </c>
    </row>
    <row r="82" spans="1:13">
      <c r="C82" s="425"/>
      <c r="D82" s="55"/>
      <c r="E82" s="426"/>
    </row>
    <row r="83" spans="1:13">
      <c r="C83" s="425"/>
      <c r="D83" s="55"/>
      <c r="E83" s="426"/>
    </row>
    <row r="84" spans="1:13">
      <c r="C84" s="425"/>
      <c r="D84" s="55"/>
      <c r="E84" s="426"/>
    </row>
    <row r="85" spans="1:13">
      <c r="C85" s="425"/>
      <c r="D85" s="55"/>
      <c r="E85" s="426"/>
    </row>
    <row r="86" spans="1:13">
      <c r="C86" s="425"/>
      <c r="D86" s="55"/>
      <c r="E86" s="426"/>
    </row>
    <row r="87" spans="1:13">
      <c r="C87" s="425"/>
      <c r="D87" s="55"/>
      <c r="E87" s="426"/>
    </row>
    <row r="88" spans="1:13">
      <c r="C88" s="425"/>
      <c r="D88" s="55"/>
      <c r="E88" s="426"/>
    </row>
    <row r="89" spans="1:13">
      <c r="C89" s="425"/>
      <c r="D89" s="55"/>
      <c r="E89" s="426"/>
    </row>
  </sheetData>
  <mergeCells count="56">
    <mergeCell ref="S5:S7"/>
    <mergeCell ref="T5:T7"/>
    <mergeCell ref="U5:U6"/>
    <mergeCell ref="V5:W5"/>
    <mergeCell ref="A8:A14"/>
    <mergeCell ref="G8:G14"/>
    <mergeCell ref="M8:M14"/>
    <mergeCell ref="S8:S14"/>
    <mergeCell ref="I5:I6"/>
    <mergeCell ref="J5:K5"/>
    <mergeCell ref="M5:M7"/>
    <mergeCell ref="N5:N7"/>
    <mergeCell ref="O5:O6"/>
    <mergeCell ref="P5:Q5"/>
    <mergeCell ref="A5:A7"/>
    <mergeCell ref="B5:B7"/>
    <mergeCell ref="C5:C6"/>
    <mergeCell ref="D5:E5"/>
    <mergeCell ref="G5:G7"/>
    <mergeCell ref="H5:H7"/>
    <mergeCell ref="A15:A21"/>
    <mergeCell ref="G15:G21"/>
    <mergeCell ref="M15:M21"/>
    <mergeCell ref="S15:S21"/>
    <mergeCell ref="A22:A28"/>
    <mergeCell ref="G22:G28"/>
    <mergeCell ref="M22:M28"/>
    <mergeCell ref="S22:S28"/>
    <mergeCell ref="A29:A35"/>
    <mergeCell ref="G29:G35"/>
    <mergeCell ref="M29:M35"/>
    <mergeCell ref="S29:S35"/>
    <mergeCell ref="A36:A42"/>
    <mergeCell ref="G36:G42"/>
    <mergeCell ref="M36:M42"/>
    <mergeCell ref="S36:S42"/>
    <mergeCell ref="A43:A49"/>
    <mergeCell ref="G43:G49"/>
    <mergeCell ref="M43:M49"/>
    <mergeCell ref="S43:S49"/>
    <mergeCell ref="A50:A56"/>
    <mergeCell ref="G50:G56"/>
    <mergeCell ref="M50:M56"/>
    <mergeCell ref="S50:S56"/>
    <mergeCell ref="A71:A77"/>
    <mergeCell ref="G71:G77"/>
    <mergeCell ref="M71:M77"/>
    <mergeCell ref="S71:S77"/>
    <mergeCell ref="A57:A63"/>
    <mergeCell ref="G57:G63"/>
    <mergeCell ref="M57:M63"/>
    <mergeCell ref="S57:S63"/>
    <mergeCell ref="A64:A70"/>
    <mergeCell ref="G64:G70"/>
    <mergeCell ref="M64:M70"/>
    <mergeCell ref="S64:S70"/>
  </mergeCells>
  <phoneticPr fontId="2"/>
  <pageMargins left="0.7" right="0.7" top="0.75" bottom="0.75" header="0.3" footer="0.3"/>
  <pageSetup paperSize="9"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8"/>
  <sheetViews>
    <sheetView workbookViewId="0"/>
  </sheetViews>
  <sheetFormatPr defaultRowHeight="13.5"/>
  <cols>
    <col min="1" max="1" width="4.5" style="4" customWidth="1"/>
    <col min="2" max="2" width="18.5" style="4" customWidth="1"/>
    <col min="3" max="9" width="6.5" style="4" bestFit="1" customWidth="1"/>
    <col min="10" max="10" width="6.5" style="5" bestFit="1" customWidth="1"/>
    <col min="11" max="16" width="6.5" style="4" bestFit="1" customWidth="1"/>
    <col min="17" max="18" width="7.375" style="4" customWidth="1"/>
    <col min="19" max="20" width="8.625" style="6" customWidth="1"/>
    <col min="21" max="21" width="8.625" style="4" customWidth="1"/>
    <col min="22" max="22" width="0.125" style="4" customWidth="1"/>
    <col min="23" max="29" width="7.375" style="4" customWidth="1"/>
    <col min="30" max="30" width="8.625" customWidth="1"/>
    <col min="31" max="32" width="9" customWidth="1"/>
    <col min="35" max="35" width="25" customWidth="1"/>
  </cols>
  <sheetData>
    <row r="1" spans="1:34" ht="20.100000000000001" customHeight="1">
      <c r="A1" s="349"/>
      <c r="C1" s="4" t="s">
        <v>501</v>
      </c>
      <c r="J1" s="4"/>
      <c r="N1" s="5"/>
      <c r="S1" s="4"/>
      <c r="T1" s="4"/>
      <c r="W1" s="6"/>
      <c r="X1" s="6"/>
      <c r="AD1" s="4"/>
      <c r="AE1" s="4"/>
      <c r="AF1" s="4"/>
      <c r="AG1" s="4"/>
      <c r="AH1" s="4"/>
    </row>
    <row r="2" spans="1:34" ht="20.100000000000001" customHeight="1">
      <c r="A2" s="349" t="s">
        <v>563</v>
      </c>
      <c r="J2" s="4"/>
      <c r="O2" s="5"/>
      <c r="S2" s="4"/>
      <c r="T2" s="4"/>
      <c r="X2" s="6"/>
      <c r="Y2" s="6"/>
      <c r="AD2" s="4"/>
      <c r="AE2" s="4"/>
      <c r="AF2" s="4"/>
      <c r="AG2" s="427"/>
      <c r="AH2" s="427"/>
    </row>
    <row r="3" spans="1:34" ht="20.100000000000001" customHeight="1">
      <c r="A3" s="428"/>
      <c r="B3" s="428"/>
      <c r="C3" s="428"/>
      <c r="D3" s="428"/>
      <c r="E3" s="428"/>
      <c r="F3" s="428"/>
      <c r="G3" s="428"/>
      <c r="H3" s="428"/>
      <c r="I3" s="428"/>
      <c r="J3" s="428"/>
      <c r="K3" s="429" t="s">
        <v>502</v>
      </c>
      <c r="L3" s="428"/>
      <c r="M3" s="428"/>
      <c r="N3" s="428"/>
      <c r="O3" s="430"/>
      <c r="P3" s="491" t="s">
        <v>503</v>
      </c>
      <c r="Q3" s="431"/>
      <c r="R3" s="428"/>
      <c r="S3" s="432"/>
      <c r="T3" s="432"/>
      <c r="U3" s="433"/>
      <c r="V3" s="433"/>
      <c r="W3" s="434"/>
      <c r="X3" s="434"/>
      <c r="Y3" s="435"/>
      <c r="Z3" s="434"/>
      <c r="AA3" s="434"/>
      <c r="AB3" s="434"/>
      <c r="AC3" s="434"/>
      <c r="AD3" s="436"/>
      <c r="AE3" s="436"/>
      <c r="AF3" s="437"/>
      <c r="AG3" s="438"/>
      <c r="AH3" s="438" t="s">
        <v>504</v>
      </c>
    </row>
    <row r="4" spans="1:34" s="444" customFormat="1" ht="20.100000000000001" customHeight="1">
      <c r="A4" s="439"/>
      <c r="B4" s="440"/>
      <c r="C4" s="441" t="s">
        <v>505</v>
      </c>
      <c r="D4" s="442" t="s">
        <v>506</v>
      </c>
      <c r="E4" s="442" t="s">
        <v>507</v>
      </c>
      <c r="F4" s="442" t="s">
        <v>508</v>
      </c>
      <c r="G4" s="442" t="s">
        <v>509</v>
      </c>
      <c r="H4" s="443" t="s">
        <v>510</v>
      </c>
      <c r="I4" s="443" t="s">
        <v>511</v>
      </c>
      <c r="J4" s="443" t="s">
        <v>512</v>
      </c>
      <c r="K4" s="443" t="s">
        <v>513</v>
      </c>
      <c r="L4" s="443" t="s">
        <v>514</v>
      </c>
      <c r="M4" s="443" t="s">
        <v>515</v>
      </c>
      <c r="N4" s="443" t="s">
        <v>516</v>
      </c>
      <c r="O4" s="443" t="s">
        <v>517</v>
      </c>
      <c r="P4" s="441" t="s">
        <v>518</v>
      </c>
      <c r="Q4" s="4"/>
      <c r="R4" s="4"/>
      <c r="S4" s="6"/>
      <c r="T4" s="6"/>
      <c r="U4" s="4"/>
      <c r="V4" s="4"/>
      <c r="W4" s="4"/>
      <c r="X4" s="4"/>
      <c r="Y4" s="4"/>
      <c r="Z4" s="4"/>
      <c r="AA4" s="4"/>
      <c r="AB4" s="4"/>
      <c r="AC4" s="4"/>
    </row>
    <row r="5" spans="1:34" s="444" customFormat="1" ht="20.100000000000001" customHeight="1">
      <c r="A5" s="445" t="s">
        <v>519</v>
      </c>
      <c r="B5" s="446"/>
      <c r="C5" s="447">
        <v>88565</v>
      </c>
      <c r="D5" s="447">
        <v>87136</v>
      </c>
      <c r="E5" s="447">
        <v>85119</v>
      </c>
      <c r="F5" s="447">
        <v>83322</v>
      </c>
      <c r="G5" s="447">
        <v>82585</v>
      </c>
      <c r="H5" s="447">
        <v>84662</v>
      </c>
      <c r="I5" s="447">
        <v>81902</v>
      </c>
      <c r="J5" s="447">
        <v>81214</v>
      </c>
      <c r="K5" s="447">
        <v>82463</v>
      </c>
      <c r="L5" s="447">
        <v>85251</v>
      </c>
      <c r="M5" s="447">
        <v>84668</v>
      </c>
      <c r="N5" s="447">
        <v>83639</v>
      </c>
      <c r="O5" s="447">
        <v>87979</v>
      </c>
      <c r="P5" s="448">
        <v>92025</v>
      </c>
      <c r="Q5" s="4"/>
      <c r="R5" s="4"/>
      <c r="S5" s="6"/>
      <c r="T5" s="6"/>
      <c r="U5" s="4"/>
      <c r="V5" s="4"/>
      <c r="W5" s="4"/>
      <c r="X5" s="4"/>
      <c r="Y5" s="4"/>
      <c r="Z5" s="4"/>
      <c r="AA5" s="4"/>
      <c r="AB5" s="4"/>
      <c r="AC5" s="4"/>
    </row>
    <row r="6" spans="1:34" s="444" customFormat="1" ht="20.100000000000001" customHeight="1">
      <c r="A6" s="489" t="s">
        <v>520</v>
      </c>
      <c r="B6" s="449"/>
      <c r="C6" s="447">
        <v>22210</v>
      </c>
      <c r="D6" s="447">
        <v>22643</v>
      </c>
      <c r="E6" s="447">
        <v>21555</v>
      </c>
      <c r="F6" s="447">
        <v>21720</v>
      </c>
      <c r="G6" s="447">
        <v>21893</v>
      </c>
      <c r="H6" s="447">
        <v>22237</v>
      </c>
      <c r="I6" s="447">
        <v>22055</v>
      </c>
      <c r="J6" s="447">
        <v>23707</v>
      </c>
      <c r="K6" s="447">
        <v>22503</v>
      </c>
      <c r="L6" s="447">
        <v>22895</v>
      </c>
      <c r="M6" s="447">
        <v>23682</v>
      </c>
      <c r="N6" s="447">
        <v>23561</v>
      </c>
      <c r="O6" s="447">
        <v>25198</v>
      </c>
      <c r="P6" s="448">
        <v>26925</v>
      </c>
      <c r="Q6" s="4"/>
      <c r="R6" s="4"/>
      <c r="S6" s="6"/>
      <c r="T6" s="6"/>
      <c r="U6" s="4"/>
      <c r="V6" s="4"/>
      <c r="W6" s="4"/>
      <c r="X6" s="4"/>
      <c r="Y6" s="4"/>
      <c r="Z6" s="4"/>
      <c r="AA6" s="4"/>
      <c r="AB6" s="4"/>
      <c r="AC6" s="4"/>
    </row>
    <row r="7" spans="1:34" s="444" customFormat="1" ht="20.100000000000001" customHeight="1">
      <c r="A7" s="450"/>
      <c r="B7" s="451" t="s">
        <v>94</v>
      </c>
      <c r="C7" s="447">
        <v>1782</v>
      </c>
      <c r="D7" s="447">
        <v>1938</v>
      </c>
      <c r="E7" s="447">
        <v>1864</v>
      </c>
      <c r="F7" s="447">
        <v>1950</v>
      </c>
      <c r="G7" s="447">
        <v>2006</v>
      </c>
      <c r="H7" s="447">
        <v>1927</v>
      </c>
      <c r="I7" s="447">
        <v>1987</v>
      </c>
      <c r="J7" s="447">
        <v>2195</v>
      </c>
      <c r="K7" s="447">
        <v>2051</v>
      </c>
      <c r="L7" s="447">
        <v>2403</v>
      </c>
      <c r="M7" s="447">
        <v>2325</v>
      </c>
      <c r="N7" s="447">
        <v>2182</v>
      </c>
      <c r="O7" s="447">
        <v>2434</v>
      </c>
      <c r="P7" s="448">
        <v>2574</v>
      </c>
      <c r="Q7" s="4"/>
      <c r="R7" s="4"/>
      <c r="S7" s="6"/>
      <c r="T7" s="6"/>
      <c r="U7" s="4"/>
      <c r="V7" s="4"/>
      <c r="W7" s="4"/>
      <c r="X7" s="4"/>
      <c r="Y7" s="4"/>
      <c r="Z7" s="4"/>
      <c r="AA7" s="4"/>
      <c r="AB7" s="4"/>
      <c r="AC7" s="4"/>
    </row>
    <row r="8" spans="1:34" s="444" customFormat="1" ht="20.100000000000001" customHeight="1">
      <c r="A8" s="450"/>
      <c r="B8" s="451" t="s">
        <v>521</v>
      </c>
      <c r="C8" s="447">
        <v>1732</v>
      </c>
      <c r="D8" s="447">
        <v>1677</v>
      </c>
      <c r="E8" s="447">
        <v>1729</v>
      </c>
      <c r="F8" s="447">
        <v>1659</v>
      </c>
      <c r="G8" s="447">
        <v>1686</v>
      </c>
      <c r="H8" s="447">
        <v>1644</v>
      </c>
      <c r="I8" s="447">
        <v>1570</v>
      </c>
      <c r="J8" s="447">
        <v>1501</v>
      </c>
      <c r="K8" s="447">
        <v>1533</v>
      </c>
      <c r="L8" s="447">
        <v>1560</v>
      </c>
      <c r="M8" s="447">
        <v>1601</v>
      </c>
      <c r="N8" s="447">
        <v>1617</v>
      </c>
      <c r="O8" s="447">
        <v>1700</v>
      </c>
      <c r="P8" s="448">
        <v>1749</v>
      </c>
      <c r="Q8" s="4"/>
      <c r="R8" s="4"/>
      <c r="S8" s="6"/>
      <c r="T8" s="6"/>
      <c r="U8" s="4"/>
      <c r="V8" s="4"/>
      <c r="W8" s="4"/>
      <c r="X8" s="4"/>
      <c r="Y8" s="4"/>
      <c r="Z8" s="4"/>
      <c r="AA8" s="4"/>
      <c r="AB8" s="4"/>
      <c r="AC8" s="4"/>
    </row>
    <row r="9" spans="1:34" s="444" customFormat="1" ht="20.100000000000001" customHeight="1">
      <c r="A9" s="450"/>
      <c r="B9" s="451" t="s">
        <v>522</v>
      </c>
      <c r="C9" s="447">
        <v>1332</v>
      </c>
      <c r="D9" s="447">
        <v>1315</v>
      </c>
      <c r="E9" s="447">
        <v>1269</v>
      </c>
      <c r="F9" s="447">
        <v>1202</v>
      </c>
      <c r="G9" s="447">
        <v>1385</v>
      </c>
      <c r="H9" s="447">
        <v>1356</v>
      </c>
      <c r="I9" s="447">
        <v>1407</v>
      </c>
      <c r="J9" s="447">
        <v>1562</v>
      </c>
      <c r="K9" s="447">
        <v>1336</v>
      </c>
      <c r="L9" s="447">
        <v>1336</v>
      </c>
      <c r="M9" s="447">
        <v>1421</v>
      </c>
      <c r="N9" s="447">
        <v>1366</v>
      </c>
      <c r="O9" s="447">
        <v>1555</v>
      </c>
      <c r="P9" s="448">
        <v>1709</v>
      </c>
      <c r="Q9" s="4"/>
      <c r="R9" s="4"/>
      <c r="S9" s="6"/>
      <c r="T9" s="6"/>
      <c r="U9" s="4"/>
      <c r="V9" s="4"/>
      <c r="W9" s="4"/>
      <c r="X9" s="4"/>
      <c r="Y9" s="4"/>
      <c r="Z9" s="4"/>
      <c r="AA9" s="4"/>
      <c r="AB9" s="4"/>
      <c r="AC9" s="4"/>
    </row>
    <row r="10" spans="1:34" s="444" customFormat="1" ht="20.100000000000001" customHeight="1">
      <c r="A10" s="450"/>
      <c r="B10" s="451" t="s">
        <v>87</v>
      </c>
      <c r="C10" s="447">
        <v>1433</v>
      </c>
      <c r="D10" s="447">
        <v>1401</v>
      </c>
      <c r="E10" s="447">
        <v>1275</v>
      </c>
      <c r="F10" s="447">
        <v>1408</v>
      </c>
      <c r="G10" s="447">
        <v>1444</v>
      </c>
      <c r="H10" s="447">
        <v>1417</v>
      </c>
      <c r="I10" s="447">
        <v>1318</v>
      </c>
      <c r="J10" s="447">
        <v>1427</v>
      </c>
      <c r="K10" s="447">
        <v>1374</v>
      </c>
      <c r="L10" s="447">
        <v>1387</v>
      </c>
      <c r="M10" s="447">
        <v>1463</v>
      </c>
      <c r="N10" s="447">
        <v>1396</v>
      </c>
      <c r="O10" s="447">
        <v>1482</v>
      </c>
      <c r="P10" s="448">
        <v>1538</v>
      </c>
      <c r="Q10" s="4"/>
      <c r="R10" s="4"/>
      <c r="S10" s="6"/>
      <c r="T10" s="6"/>
      <c r="U10" s="4"/>
      <c r="V10" s="4"/>
      <c r="W10" s="4"/>
      <c r="X10" s="4"/>
      <c r="Y10" s="4"/>
      <c r="Z10" s="4"/>
      <c r="AA10" s="4"/>
      <c r="AB10" s="4"/>
      <c r="AC10" s="4"/>
    </row>
    <row r="11" spans="1:34" s="444" customFormat="1" ht="20.100000000000001" customHeight="1">
      <c r="A11" s="450"/>
      <c r="B11" s="451" t="s">
        <v>523</v>
      </c>
      <c r="C11" s="447">
        <v>1240</v>
      </c>
      <c r="D11" s="447">
        <v>1216</v>
      </c>
      <c r="E11" s="447">
        <v>1228</v>
      </c>
      <c r="F11" s="447">
        <v>1212</v>
      </c>
      <c r="G11" s="447">
        <v>1000</v>
      </c>
      <c r="H11" s="447">
        <v>1132</v>
      </c>
      <c r="I11" s="447">
        <v>1205</v>
      </c>
      <c r="J11" s="447">
        <v>1222</v>
      </c>
      <c r="K11" s="447">
        <v>1160</v>
      </c>
      <c r="L11" s="447">
        <v>999</v>
      </c>
      <c r="M11" s="447">
        <v>1149</v>
      </c>
      <c r="N11" s="447">
        <v>1140</v>
      </c>
      <c r="O11" s="447">
        <v>1282</v>
      </c>
      <c r="P11" s="448">
        <v>1358</v>
      </c>
      <c r="Q11" s="4"/>
      <c r="R11" s="4"/>
      <c r="S11" s="6"/>
      <c r="T11" s="6"/>
      <c r="U11" s="4"/>
      <c r="V11" s="4"/>
      <c r="W11" s="4"/>
      <c r="X11" s="4"/>
      <c r="Y11" s="4"/>
      <c r="Z11" s="4"/>
      <c r="AA11" s="4"/>
      <c r="AB11" s="4"/>
      <c r="AC11" s="4"/>
    </row>
    <row r="12" spans="1:34" s="444" customFormat="1" ht="20.100000000000001" customHeight="1">
      <c r="A12" s="450"/>
      <c r="B12" s="451" t="s">
        <v>83</v>
      </c>
      <c r="C12" s="447">
        <v>845</v>
      </c>
      <c r="D12" s="447">
        <v>986</v>
      </c>
      <c r="E12" s="447">
        <v>887</v>
      </c>
      <c r="F12" s="447">
        <v>820</v>
      </c>
      <c r="G12" s="447">
        <v>877</v>
      </c>
      <c r="H12" s="447">
        <v>888</v>
      </c>
      <c r="I12" s="447">
        <v>914</v>
      </c>
      <c r="J12" s="447">
        <v>1121</v>
      </c>
      <c r="K12" s="447">
        <v>951</v>
      </c>
      <c r="L12" s="447">
        <v>936</v>
      </c>
      <c r="M12" s="447">
        <v>1150</v>
      </c>
      <c r="N12" s="447">
        <v>1020</v>
      </c>
      <c r="O12" s="447">
        <v>1136</v>
      </c>
      <c r="P12" s="448">
        <v>1284</v>
      </c>
      <c r="Q12" s="4"/>
      <c r="R12" s="4"/>
      <c r="S12" s="6"/>
      <c r="T12" s="6"/>
      <c r="U12" s="4"/>
      <c r="V12" s="4"/>
      <c r="W12" s="4"/>
      <c r="X12" s="4"/>
      <c r="Y12" s="4"/>
      <c r="Z12" s="4"/>
      <c r="AA12" s="4"/>
      <c r="AB12" s="4"/>
      <c r="AC12" s="4"/>
    </row>
    <row r="13" spans="1:34" s="444" customFormat="1" ht="20.100000000000001" customHeight="1">
      <c r="A13" s="450"/>
      <c r="B13" s="451" t="s">
        <v>91</v>
      </c>
      <c r="C13" s="447">
        <v>1009</v>
      </c>
      <c r="D13" s="447">
        <v>1057</v>
      </c>
      <c r="E13" s="447">
        <v>957</v>
      </c>
      <c r="F13" s="447">
        <v>869</v>
      </c>
      <c r="G13" s="447">
        <v>945</v>
      </c>
      <c r="H13" s="447">
        <v>959</v>
      </c>
      <c r="I13" s="447">
        <v>913</v>
      </c>
      <c r="J13" s="447">
        <v>1027</v>
      </c>
      <c r="K13" s="447">
        <v>1021</v>
      </c>
      <c r="L13" s="447">
        <v>982</v>
      </c>
      <c r="M13" s="447">
        <v>1044</v>
      </c>
      <c r="N13" s="447">
        <v>940</v>
      </c>
      <c r="O13" s="447">
        <v>994</v>
      </c>
      <c r="P13" s="448">
        <v>1213</v>
      </c>
      <c r="Q13" s="4"/>
      <c r="R13" s="4"/>
      <c r="S13" s="6"/>
      <c r="T13" s="6"/>
      <c r="U13" s="4"/>
      <c r="V13" s="4"/>
      <c r="W13" s="4"/>
      <c r="X13" s="4"/>
      <c r="Y13" s="4"/>
      <c r="Z13" s="4"/>
      <c r="AA13" s="4"/>
      <c r="AB13" s="4"/>
      <c r="AC13" s="4"/>
    </row>
    <row r="14" spans="1:34" s="444" customFormat="1" ht="20.100000000000001" customHeight="1">
      <c r="A14" s="450"/>
      <c r="B14" s="451" t="s">
        <v>524</v>
      </c>
      <c r="C14" s="447">
        <v>722</v>
      </c>
      <c r="D14" s="447">
        <v>732</v>
      </c>
      <c r="E14" s="447">
        <v>719</v>
      </c>
      <c r="F14" s="447">
        <v>763</v>
      </c>
      <c r="G14" s="447">
        <v>694</v>
      </c>
      <c r="H14" s="447">
        <v>738</v>
      </c>
      <c r="I14" s="447">
        <v>882</v>
      </c>
      <c r="J14" s="447">
        <v>960</v>
      </c>
      <c r="K14" s="447">
        <v>790</v>
      </c>
      <c r="L14" s="447">
        <v>861</v>
      </c>
      <c r="M14" s="447">
        <v>833</v>
      </c>
      <c r="N14" s="447">
        <v>1070</v>
      </c>
      <c r="O14" s="447">
        <v>1077</v>
      </c>
      <c r="P14" s="448">
        <v>1083</v>
      </c>
      <c r="Q14" s="4"/>
      <c r="R14" s="4"/>
      <c r="S14" s="6"/>
      <c r="T14" s="6"/>
      <c r="U14" s="4"/>
      <c r="V14" s="4"/>
      <c r="W14" s="4"/>
      <c r="X14" s="4"/>
      <c r="Y14" s="4"/>
      <c r="Z14" s="4"/>
      <c r="AA14" s="4"/>
      <c r="AB14" s="4"/>
      <c r="AC14" s="4"/>
    </row>
    <row r="15" spans="1:34" s="444" customFormat="1" ht="20.100000000000001" customHeight="1">
      <c r="A15" s="450"/>
      <c r="B15" s="451" t="s">
        <v>106</v>
      </c>
      <c r="C15" s="447">
        <v>1017</v>
      </c>
      <c r="D15" s="447">
        <v>1077</v>
      </c>
      <c r="E15" s="447">
        <v>1003</v>
      </c>
      <c r="F15" s="447">
        <v>949</v>
      </c>
      <c r="G15" s="447">
        <v>944</v>
      </c>
      <c r="H15" s="447">
        <v>968</v>
      </c>
      <c r="I15" s="447">
        <v>997</v>
      </c>
      <c r="J15" s="447">
        <v>1008</v>
      </c>
      <c r="K15" s="447">
        <v>948</v>
      </c>
      <c r="L15" s="447">
        <v>994</v>
      </c>
      <c r="M15" s="447">
        <v>1001</v>
      </c>
      <c r="N15" s="447">
        <v>1013</v>
      </c>
      <c r="O15" s="447">
        <v>1016</v>
      </c>
      <c r="P15" s="448">
        <v>1068</v>
      </c>
      <c r="Q15" s="4"/>
      <c r="R15" s="4"/>
      <c r="S15" s="6"/>
      <c r="T15" s="6"/>
      <c r="U15" s="4"/>
      <c r="V15" s="4"/>
      <c r="W15" s="4"/>
      <c r="X15" s="4"/>
      <c r="Y15" s="4"/>
      <c r="Z15" s="4"/>
      <c r="AA15" s="4"/>
      <c r="AB15" s="4"/>
      <c r="AC15" s="4"/>
    </row>
    <row r="16" spans="1:34" s="444" customFormat="1" ht="20.100000000000001" customHeight="1">
      <c r="A16" s="450"/>
      <c r="B16" s="451" t="s">
        <v>109</v>
      </c>
      <c r="C16" s="447">
        <v>709</v>
      </c>
      <c r="D16" s="447">
        <v>715</v>
      </c>
      <c r="E16" s="447">
        <v>660</v>
      </c>
      <c r="F16" s="447">
        <v>631</v>
      </c>
      <c r="G16" s="447">
        <v>737</v>
      </c>
      <c r="H16" s="447">
        <v>712</v>
      </c>
      <c r="I16" s="447">
        <v>717</v>
      </c>
      <c r="J16" s="447">
        <v>829</v>
      </c>
      <c r="K16" s="447">
        <v>811</v>
      </c>
      <c r="L16" s="447">
        <v>871</v>
      </c>
      <c r="M16" s="447">
        <v>902</v>
      </c>
      <c r="N16" s="447">
        <v>930</v>
      </c>
      <c r="O16" s="447">
        <v>981</v>
      </c>
      <c r="P16" s="448">
        <v>963</v>
      </c>
      <c r="Q16" s="4"/>
      <c r="R16" s="4"/>
      <c r="S16" s="6"/>
      <c r="T16" s="6"/>
      <c r="U16" s="4"/>
      <c r="V16" s="4"/>
      <c r="W16" s="4"/>
      <c r="X16" s="4"/>
      <c r="Y16" s="4"/>
      <c r="Z16" s="4"/>
      <c r="AA16" s="4"/>
      <c r="AB16" s="4"/>
      <c r="AC16" s="4"/>
    </row>
    <row r="17" spans="1:29" s="444" customFormat="1" ht="20.100000000000001" customHeight="1">
      <c r="A17" s="450"/>
      <c r="B17" s="451" t="s">
        <v>95</v>
      </c>
      <c r="C17" s="447">
        <v>906</v>
      </c>
      <c r="D17" s="447">
        <v>837</v>
      </c>
      <c r="E17" s="447">
        <v>778</v>
      </c>
      <c r="F17" s="447">
        <v>875</v>
      </c>
      <c r="G17" s="447">
        <v>840</v>
      </c>
      <c r="H17" s="447">
        <v>790</v>
      </c>
      <c r="I17" s="447">
        <v>776</v>
      </c>
      <c r="J17" s="447">
        <v>811</v>
      </c>
      <c r="K17" s="447">
        <v>824</v>
      </c>
      <c r="L17" s="447">
        <v>774</v>
      </c>
      <c r="M17" s="447">
        <v>803</v>
      </c>
      <c r="N17" s="447">
        <v>847</v>
      </c>
      <c r="O17" s="447">
        <v>885</v>
      </c>
      <c r="P17" s="448">
        <v>886</v>
      </c>
      <c r="Q17" s="4"/>
      <c r="R17" s="4"/>
      <c r="S17" s="6"/>
      <c r="T17" s="6"/>
      <c r="U17" s="4"/>
      <c r="V17" s="4"/>
      <c r="W17" s="4"/>
      <c r="X17" s="4"/>
      <c r="Y17" s="4"/>
      <c r="Z17" s="4"/>
      <c r="AA17" s="4"/>
      <c r="AB17" s="4"/>
      <c r="AC17" s="4"/>
    </row>
    <row r="18" spans="1:29" s="444" customFormat="1" ht="20.100000000000001" customHeight="1">
      <c r="A18" s="450"/>
      <c r="B18" s="451" t="s">
        <v>97</v>
      </c>
      <c r="C18" s="447">
        <v>556</v>
      </c>
      <c r="D18" s="447">
        <v>608</v>
      </c>
      <c r="E18" s="447">
        <v>587</v>
      </c>
      <c r="F18" s="447">
        <v>594</v>
      </c>
      <c r="G18" s="447">
        <v>573</v>
      </c>
      <c r="H18" s="447">
        <v>669</v>
      </c>
      <c r="I18" s="447">
        <v>580</v>
      </c>
      <c r="J18" s="447">
        <v>747</v>
      </c>
      <c r="K18" s="447">
        <v>617</v>
      </c>
      <c r="L18" s="447">
        <v>626</v>
      </c>
      <c r="M18" s="447">
        <v>680</v>
      </c>
      <c r="N18" s="447">
        <v>572</v>
      </c>
      <c r="O18" s="447">
        <v>652</v>
      </c>
      <c r="P18" s="448">
        <v>763</v>
      </c>
      <c r="Q18" s="4"/>
      <c r="R18" s="4"/>
      <c r="S18" s="6"/>
      <c r="T18" s="6"/>
      <c r="U18" s="4"/>
      <c r="V18" s="4"/>
      <c r="W18" s="4"/>
      <c r="X18" s="4"/>
      <c r="Y18" s="4"/>
      <c r="Z18" s="4"/>
      <c r="AA18" s="4"/>
      <c r="AB18" s="4"/>
      <c r="AC18" s="4"/>
    </row>
    <row r="19" spans="1:29" s="444" customFormat="1" ht="20.100000000000001" customHeight="1">
      <c r="A19" s="450"/>
      <c r="B19" s="451" t="s">
        <v>102</v>
      </c>
      <c r="C19" s="447">
        <v>412</v>
      </c>
      <c r="D19" s="447">
        <v>494</v>
      </c>
      <c r="E19" s="447">
        <v>400</v>
      </c>
      <c r="F19" s="447">
        <v>387</v>
      </c>
      <c r="G19" s="447">
        <v>384</v>
      </c>
      <c r="H19" s="447">
        <v>445</v>
      </c>
      <c r="I19" s="447">
        <v>418</v>
      </c>
      <c r="J19" s="447">
        <v>522</v>
      </c>
      <c r="K19" s="447">
        <v>491</v>
      </c>
      <c r="L19" s="447">
        <v>466</v>
      </c>
      <c r="M19" s="447">
        <v>536</v>
      </c>
      <c r="N19" s="447">
        <v>457</v>
      </c>
      <c r="O19" s="447">
        <v>545</v>
      </c>
      <c r="P19" s="448">
        <v>698</v>
      </c>
      <c r="Q19" s="4"/>
      <c r="R19" s="4"/>
      <c r="S19" s="6"/>
      <c r="T19" s="6"/>
      <c r="U19" s="4"/>
      <c r="V19" s="4"/>
      <c r="W19" s="4"/>
      <c r="X19" s="4"/>
      <c r="Y19" s="4"/>
      <c r="Z19" s="4"/>
      <c r="AA19" s="4"/>
      <c r="AB19" s="4"/>
      <c r="AC19" s="4"/>
    </row>
    <row r="20" spans="1:29" s="444" customFormat="1" ht="20.100000000000001" customHeight="1">
      <c r="A20" s="450"/>
      <c r="B20" s="451" t="s">
        <v>525</v>
      </c>
      <c r="C20" s="447">
        <v>954</v>
      </c>
      <c r="D20" s="447">
        <v>902</v>
      </c>
      <c r="E20" s="447">
        <v>841</v>
      </c>
      <c r="F20" s="447">
        <v>823</v>
      </c>
      <c r="G20" s="447">
        <v>803</v>
      </c>
      <c r="H20" s="447">
        <v>736</v>
      </c>
      <c r="I20" s="447">
        <v>681</v>
      </c>
      <c r="J20" s="447">
        <v>659</v>
      </c>
      <c r="K20" s="447">
        <v>665</v>
      </c>
      <c r="L20" s="447">
        <v>652</v>
      </c>
      <c r="M20" s="447">
        <v>644</v>
      </c>
      <c r="N20" s="447">
        <v>645</v>
      </c>
      <c r="O20" s="447">
        <v>637</v>
      </c>
      <c r="P20" s="448">
        <v>669</v>
      </c>
      <c r="Q20" s="4"/>
      <c r="R20" s="4"/>
      <c r="S20" s="6"/>
      <c r="T20" s="6"/>
      <c r="U20" s="4"/>
      <c r="V20" s="4"/>
      <c r="W20" s="4"/>
      <c r="X20" s="4"/>
      <c r="Y20" s="4"/>
      <c r="Z20" s="4"/>
      <c r="AA20" s="4"/>
      <c r="AB20" s="4"/>
      <c r="AC20" s="4"/>
    </row>
    <row r="21" spans="1:29" s="444" customFormat="1" ht="20.100000000000001" customHeight="1">
      <c r="A21" s="450"/>
      <c r="B21" s="451" t="s">
        <v>526</v>
      </c>
      <c r="C21" s="447">
        <v>570</v>
      </c>
      <c r="D21" s="447">
        <v>676</v>
      </c>
      <c r="E21" s="447">
        <v>603</v>
      </c>
      <c r="F21" s="447">
        <v>616</v>
      </c>
      <c r="G21" s="447">
        <v>604</v>
      </c>
      <c r="H21" s="447">
        <v>613</v>
      </c>
      <c r="I21" s="447">
        <v>538</v>
      </c>
      <c r="J21" s="447">
        <v>599</v>
      </c>
      <c r="K21" s="447">
        <v>593</v>
      </c>
      <c r="L21" s="447">
        <v>550</v>
      </c>
      <c r="M21" s="447">
        <v>569</v>
      </c>
      <c r="N21" s="447">
        <v>537</v>
      </c>
      <c r="O21" s="447">
        <v>540</v>
      </c>
      <c r="P21" s="448">
        <v>588</v>
      </c>
      <c r="Q21" s="4"/>
      <c r="R21" s="4"/>
      <c r="S21" s="6"/>
      <c r="T21" s="6"/>
      <c r="U21" s="4"/>
      <c r="V21" s="4"/>
      <c r="W21" s="4"/>
      <c r="X21" s="4"/>
      <c r="Y21" s="4"/>
      <c r="Z21" s="4"/>
      <c r="AA21" s="4"/>
      <c r="AB21" s="4"/>
      <c r="AC21" s="4"/>
    </row>
    <row r="22" spans="1:29" s="444" customFormat="1" ht="20.100000000000001" customHeight="1">
      <c r="A22" s="450"/>
      <c r="B22" s="451" t="s">
        <v>527</v>
      </c>
      <c r="C22" s="447">
        <v>416</v>
      </c>
      <c r="D22" s="447">
        <v>418</v>
      </c>
      <c r="E22" s="447">
        <v>421</v>
      </c>
      <c r="F22" s="447">
        <v>425</v>
      </c>
      <c r="G22" s="447">
        <v>438</v>
      </c>
      <c r="H22" s="447">
        <v>451</v>
      </c>
      <c r="I22" s="447">
        <v>480</v>
      </c>
      <c r="J22" s="447">
        <v>494</v>
      </c>
      <c r="K22" s="447">
        <v>504</v>
      </c>
      <c r="L22" s="447">
        <v>509</v>
      </c>
      <c r="M22" s="447">
        <v>506</v>
      </c>
      <c r="N22" s="447">
        <v>532</v>
      </c>
      <c r="O22" s="447">
        <v>529</v>
      </c>
      <c r="P22" s="448">
        <v>546</v>
      </c>
      <c r="Q22" s="4"/>
      <c r="R22" s="4"/>
      <c r="S22" s="6"/>
      <c r="T22" s="6"/>
      <c r="U22" s="4"/>
      <c r="V22" s="4"/>
      <c r="W22" s="4"/>
      <c r="X22" s="4"/>
      <c r="Y22" s="4"/>
      <c r="Z22" s="4"/>
      <c r="AA22" s="4"/>
      <c r="AB22" s="4"/>
      <c r="AC22" s="4"/>
    </row>
    <row r="23" spans="1:29" s="444" customFormat="1" ht="20.100000000000001" customHeight="1">
      <c r="A23" s="450"/>
      <c r="B23" s="451" t="s">
        <v>103</v>
      </c>
      <c r="C23" s="447">
        <v>400</v>
      </c>
      <c r="D23" s="447">
        <v>393</v>
      </c>
      <c r="E23" s="447">
        <v>391</v>
      </c>
      <c r="F23" s="447">
        <v>438</v>
      </c>
      <c r="G23" s="447">
        <v>430</v>
      </c>
      <c r="H23" s="447">
        <v>446</v>
      </c>
      <c r="I23" s="447">
        <v>427</v>
      </c>
      <c r="J23" s="447">
        <v>476</v>
      </c>
      <c r="K23" s="447">
        <v>432</v>
      </c>
      <c r="L23" s="447">
        <v>439</v>
      </c>
      <c r="M23" s="447">
        <v>463</v>
      </c>
      <c r="N23" s="447">
        <v>464</v>
      </c>
      <c r="O23" s="447">
        <v>526</v>
      </c>
      <c r="P23" s="448">
        <v>511</v>
      </c>
      <c r="Q23" s="4"/>
      <c r="R23" s="4"/>
      <c r="S23" s="6"/>
      <c r="T23" s="6"/>
      <c r="U23" s="4"/>
      <c r="V23" s="4"/>
      <c r="W23" s="4"/>
      <c r="X23" s="4"/>
      <c r="Y23" s="4"/>
      <c r="Z23" s="4"/>
      <c r="AA23" s="4"/>
      <c r="AB23" s="4"/>
      <c r="AC23" s="4"/>
    </row>
    <row r="24" spans="1:29" s="444" customFormat="1" ht="20.100000000000001" customHeight="1">
      <c r="A24" s="450"/>
      <c r="B24" s="451" t="s">
        <v>528</v>
      </c>
      <c r="C24" s="447">
        <v>219</v>
      </c>
      <c r="D24" s="447">
        <v>230</v>
      </c>
      <c r="E24" s="447">
        <v>262</v>
      </c>
      <c r="F24" s="447">
        <v>267</v>
      </c>
      <c r="G24" s="447">
        <v>324</v>
      </c>
      <c r="H24" s="447">
        <v>351</v>
      </c>
      <c r="I24" s="447">
        <v>331</v>
      </c>
      <c r="J24" s="447">
        <v>342</v>
      </c>
      <c r="K24" s="447">
        <v>364</v>
      </c>
      <c r="L24" s="447">
        <v>389</v>
      </c>
      <c r="M24" s="447">
        <v>397</v>
      </c>
      <c r="N24" s="447">
        <v>416</v>
      </c>
      <c r="O24" s="447">
        <v>451</v>
      </c>
      <c r="P24" s="448">
        <v>502</v>
      </c>
      <c r="Q24" s="4"/>
      <c r="R24" s="4"/>
      <c r="S24" s="6"/>
      <c r="T24" s="6"/>
      <c r="U24" s="4"/>
      <c r="V24" s="4"/>
      <c r="W24" s="4"/>
      <c r="X24" s="4"/>
      <c r="Y24" s="4"/>
      <c r="Z24" s="4"/>
      <c r="AA24" s="4"/>
      <c r="AB24" s="4"/>
      <c r="AC24" s="4"/>
    </row>
    <row r="25" spans="1:29" s="444" customFormat="1" ht="20.100000000000001" customHeight="1">
      <c r="A25" s="450"/>
      <c r="B25" s="451" t="s">
        <v>529</v>
      </c>
      <c r="C25" s="447">
        <v>449</v>
      </c>
      <c r="D25" s="447">
        <v>449</v>
      </c>
      <c r="E25" s="447">
        <v>356</v>
      </c>
      <c r="F25" s="447">
        <v>334</v>
      </c>
      <c r="G25" s="447">
        <v>403</v>
      </c>
      <c r="H25" s="447">
        <v>410</v>
      </c>
      <c r="I25" s="447">
        <v>415</v>
      </c>
      <c r="J25" s="447">
        <v>445</v>
      </c>
      <c r="K25" s="447">
        <v>370</v>
      </c>
      <c r="L25" s="447">
        <v>453</v>
      </c>
      <c r="M25" s="447">
        <v>427</v>
      </c>
      <c r="N25" s="447">
        <v>471</v>
      </c>
      <c r="O25" s="447">
        <v>448</v>
      </c>
      <c r="P25" s="448">
        <v>487</v>
      </c>
      <c r="Q25" s="4"/>
      <c r="R25" s="4"/>
      <c r="S25" s="6"/>
      <c r="T25" s="6"/>
      <c r="U25" s="4"/>
      <c r="V25" s="4"/>
      <c r="W25" s="4"/>
      <c r="X25" s="4"/>
      <c r="Y25" s="4"/>
      <c r="Z25" s="4"/>
      <c r="AA25" s="4"/>
      <c r="AB25" s="4"/>
      <c r="AC25" s="4"/>
    </row>
    <row r="26" spans="1:29" s="444" customFormat="1" ht="20.100000000000001" customHeight="1">
      <c r="A26" s="450"/>
      <c r="B26" s="452" t="s">
        <v>530</v>
      </c>
      <c r="C26" s="447">
        <v>317</v>
      </c>
      <c r="D26" s="447">
        <v>331</v>
      </c>
      <c r="E26" s="447">
        <v>290</v>
      </c>
      <c r="F26" s="447">
        <v>309</v>
      </c>
      <c r="G26" s="447">
        <v>335</v>
      </c>
      <c r="H26" s="447">
        <v>349</v>
      </c>
      <c r="I26" s="447">
        <v>371</v>
      </c>
      <c r="J26" s="447">
        <v>325</v>
      </c>
      <c r="K26" s="447">
        <v>356</v>
      </c>
      <c r="L26" s="447">
        <v>342</v>
      </c>
      <c r="M26" s="447">
        <v>365</v>
      </c>
      <c r="N26" s="447">
        <v>360</v>
      </c>
      <c r="O26" s="447">
        <v>399</v>
      </c>
      <c r="P26" s="448">
        <v>418</v>
      </c>
      <c r="Q26" s="4"/>
      <c r="R26" s="4"/>
      <c r="S26" s="6"/>
      <c r="T26" s="6"/>
      <c r="U26" s="4"/>
      <c r="V26" s="4"/>
      <c r="W26" s="4"/>
      <c r="X26" s="4"/>
      <c r="Y26" s="4"/>
      <c r="Z26" s="4"/>
      <c r="AA26" s="4"/>
      <c r="AB26" s="4"/>
      <c r="AC26" s="4"/>
    </row>
    <row r="27" spans="1:29" s="444" customFormat="1" ht="20.100000000000001" customHeight="1">
      <c r="A27" s="450"/>
      <c r="B27" s="451" t="s">
        <v>89</v>
      </c>
      <c r="C27" s="447">
        <v>306</v>
      </c>
      <c r="D27" s="447">
        <v>261</v>
      </c>
      <c r="E27" s="447">
        <v>266</v>
      </c>
      <c r="F27" s="447">
        <v>312</v>
      </c>
      <c r="G27" s="447">
        <v>316</v>
      </c>
      <c r="H27" s="447">
        <v>314</v>
      </c>
      <c r="I27" s="447">
        <v>309</v>
      </c>
      <c r="J27" s="447">
        <v>355</v>
      </c>
      <c r="K27" s="447">
        <v>362</v>
      </c>
      <c r="L27" s="447">
        <v>326</v>
      </c>
      <c r="M27" s="447">
        <v>376</v>
      </c>
      <c r="N27" s="447">
        <v>398</v>
      </c>
      <c r="O27" s="447">
        <v>395</v>
      </c>
      <c r="P27" s="448">
        <v>407</v>
      </c>
      <c r="Q27" s="4"/>
      <c r="R27" s="4"/>
      <c r="S27" s="6"/>
      <c r="T27" s="6"/>
      <c r="U27" s="4"/>
      <c r="V27" s="4"/>
      <c r="W27" s="4"/>
      <c r="X27" s="4"/>
      <c r="Y27" s="4"/>
      <c r="Z27" s="4"/>
      <c r="AA27" s="4"/>
      <c r="AB27" s="4"/>
      <c r="AC27" s="4"/>
    </row>
    <row r="28" spans="1:29" s="444" customFormat="1" ht="20.100000000000001" customHeight="1">
      <c r="A28" s="450"/>
      <c r="B28" s="451" t="s">
        <v>531</v>
      </c>
      <c r="C28" s="447">
        <v>336</v>
      </c>
      <c r="D28" s="447">
        <v>309</v>
      </c>
      <c r="E28" s="447">
        <v>307</v>
      </c>
      <c r="F28" s="447">
        <v>320</v>
      </c>
      <c r="G28" s="447">
        <v>308</v>
      </c>
      <c r="H28" s="447">
        <v>324</v>
      </c>
      <c r="I28" s="447">
        <v>328</v>
      </c>
      <c r="J28" s="447">
        <v>305</v>
      </c>
      <c r="K28" s="447">
        <v>337</v>
      </c>
      <c r="L28" s="447">
        <v>351</v>
      </c>
      <c r="M28" s="447">
        <v>340</v>
      </c>
      <c r="N28" s="447">
        <v>327</v>
      </c>
      <c r="O28" s="447">
        <v>377</v>
      </c>
      <c r="P28" s="448">
        <v>359</v>
      </c>
      <c r="Q28" s="4"/>
      <c r="R28" s="4"/>
      <c r="S28" s="6"/>
      <c r="T28" s="6"/>
      <c r="U28" s="4"/>
      <c r="V28" s="4"/>
      <c r="W28" s="4"/>
      <c r="X28" s="4"/>
      <c r="Y28" s="4"/>
      <c r="Z28" s="4"/>
      <c r="AA28" s="4"/>
      <c r="AB28" s="4"/>
      <c r="AC28" s="4"/>
    </row>
    <row r="29" spans="1:29" s="444" customFormat="1" ht="20.100000000000001" customHeight="1">
      <c r="A29" s="450"/>
      <c r="B29" s="451" t="s">
        <v>232</v>
      </c>
      <c r="C29" s="447">
        <v>207</v>
      </c>
      <c r="D29" s="447">
        <v>247</v>
      </c>
      <c r="E29" s="447">
        <v>228</v>
      </c>
      <c r="F29" s="447">
        <v>225</v>
      </c>
      <c r="G29" s="447">
        <v>231</v>
      </c>
      <c r="H29" s="447">
        <v>235</v>
      </c>
      <c r="I29" s="447">
        <v>226</v>
      </c>
      <c r="J29" s="447">
        <v>279</v>
      </c>
      <c r="K29" s="447">
        <v>257</v>
      </c>
      <c r="L29" s="447">
        <v>273</v>
      </c>
      <c r="M29" s="447">
        <v>294</v>
      </c>
      <c r="N29" s="447">
        <v>292</v>
      </c>
      <c r="O29" s="447">
        <v>320</v>
      </c>
      <c r="P29" s="448">
        <v>344</v>
      </c>
      <c r="Q29" s="4"/>
      <c r="R29" s="4"/>
      <c r="S29" s="6"/>
      <c r="T29" s="6"/>
      <c r="U29" s="4"/>
      <c r="V29" s="4"/>
      <c r="W29" s="4"/>
      <c r="X29" s="4"/>
      <c r="Y29" s="4"/>
      <c r="Z29" s="4"/>
      <c r="AA29" s="4"/>
      <c r="AB29" s="4"/>
      <c r="AC29" s="4"/>
    </row>
    <row r="30" spans="1:29" s="444" customFormat="1" ht="20.100000000000001" customHeight="1">
      <c r="A30" s="450"/>
      <c r="B30" s="451" t="s">
        <v>532</v>
      </c>
      <c r="C30" s="447">
        <v>323</v>
      </c>
      <c r="D30" s="447">
        <v>267</v>
      </c>
      <c r="E30" s="447">
        <v>254</v>
      </c>
      <c r="F30" s="447">
        <v>297</v>
      </c>
      <c r="G30" s="447">
        <v>250</v>
      </c>
      <c r="H30" s="447">
        <v>292</v>
      </c>
      <c r="I30" s="447">
        <v>267</v>
      </c>
      <c r="J30" s="447">
        <v>275</v>
      </c>
      <c r="K30" s="447">
        <v>321</v>
      </c>
      <c r="L30" s="447">
        <v>309</v>
      </c>
      <c r="M30" s="447">
        <v>273</v>
      </c>
      <c r="N30" s="447">
        <v>311</v>
      </c>
      <c r="O30" s="447">
        <v>302</v>
      </c>
      <c r="P30" s="448">
        <v>340</v>
      </c>
      <c r="Q30" s="4"/>
      <c r="R30" s="4"/>
      <c r="S30" s="6"/>
      <c r="T30" s="6"/>
      <c r="U30" s="4"/>
      <c r="V30" s="4"/>
      <c r="W30" s="4"/>
      <c r="X30" s="4"/>
      <c r="Y30" s="4"/>
      <c r="Z30" s="4"/>
      <c r="AA30" s="4"/>
      <c r="AB30" s="4"/>
      <c r="AC30" s="4"/>
    </row>
    <row r="31" spans="1:29" s="444" customFormat="1" ht="20.100000000000001" customHeight="1">
      <c r="A31" s="450"/>
      <c r="B31" s="451" t="s">
        <v>260</v>
      </c>
      <c r="C31" s="447">
        <v>237</v>
      </c>
      <c r="D31" s="447">
        <v>237</v>
      </c>
      <c r="E31" s="447">
        <v>237</v>
      </c>
      <c r="F31" s="447">
        <v>241</v>
      </c>
      <c r="G31" s="447">
        <v>238</v>
      </c>
      <c r="H31" s="447">
        <v>261</v>
      </c>
      <c r="I31" s="447">
        <v>256</v>
      </c>
      <c r="J31" s="447">
        <v>300</v>
      </c>
      <c r="K31" s="447">
        <v>280</v>
      </c>
      <c r="L31" s="447">
        <v>281</v>
      </c>
      <c r="M31" s="447">
        <v>259</v>
      </c>
      <c r="N31" s="447">
        <v>274</v>
      </c>
      <c r="O31" s="447">
        <v>314</v>
      </c>
      <c r="P31" s="448">
        <v>335</v>
      </c>
      <c r="Q31" s="4"/>
      <c r="R31" s="4"/>
      <c r="S31" s="6"/>
      <c r="T31" s="6"/>
      <c r="U31" s="4"/>
      <c r="V31" s="4"/>
      <c r="W31" s="4"/>
      <c r="X31" s="4"/>
      <c r="Y31" s="4"/>
      <c r="Z31" s="4"/>
      <c r="AA31" s="4"/>
      <c r="AB31" s="4"/>
      <c r="AC31" s="4"/>
    </row>
    <row r="32" spans="1:29" s="444" customFormat="1" ht="20.100000000000001" customHeight="1">
      <c r="A32" s="450"/>
      <c r="B32" s="451" t="s">
        <v>220</v>
      </c>
      <c r="C32" s="447">
        <v>225</v>
      </c>
      <c r="D32" s="447">
        <v>226</v>
      </c>
      <c r="E32" s="447">
        <v>219</v>
      </c>
      <c r="F32" s="447">
        <v>234</v>
      </c>
      <c r="G32" s="447">
        <v>245</v>
      </c>
      <c r="H32" s="447">
        <v>254</v>
      </c>
      <c r="I32" s="447">
        <v>255</v>
      </c>
      <c r="J32" s="447">
        <v>263</v>
      </c>
      <c r="K32" s="447">
        <v>259</v>
      </c>
      <c r="L32" s="447">
        <v>259</v>
      </c>
      <c r="M32" s="447">
        <v>270</v>
      </c>
      <c r="N32" s="447">
        <v>273</v>
      </c>
      <c r="O32" s="447">
        <v>296</v>
      </c>
      <c r="P32" s="448">
        <v>320</v>
      </c>
      <c r="Q32" s="4"/>
      <c r="R32" s="4"/>
      <c r="S32" s="6"/>
      <c r="T32" s="6"/>
      <c r="U32" s="4"/>
      <c r="V32" s="4"/>
      <c r="W32" s="4"/>
      <c r="X32" s="4"/>
      <c r="Y32" s="4"/>
      <c r="Z32" s="4"/>
      <c r="AA32" s="4"/>
      <c r="AB32" s="4"/>
      <c r="AC32" s="4"/>
    </row>
    <row r="33" spans="1:29" s="444" customFormat="1" ht="20.100000000000001" customHeight="1">
      <c r="A33" s="450"/>
      <c r="B33" s="451" t="s">
        <v>533</v>
      </c>
      <c r="C33" s="447">
        <v>239</v>
      </c>
      <c r="D33" s="447">
        <v>248</v>
      </c>
      <c r="E33" s="447">
        <v>234</v>
      </c>
      <c r="F33" s="447">
        <v>280</v>
      </c>
      <c r="G33" s="447">
        <v>240</v>
      </c>
      <c r="H33" s="447">
        <v>266</v>
      </c>
      <c r="I33" s="447">
        <v>280</v>
      </c>
      <c r="J33" s="447">
        <v>284</v>
      </c>
      <c r="K33" s="447">
        <v>275</v>
      </c>
      <c r="L33" s="447">
        <v>251</v>
      </c>
      <c r="M33" s="447">
        <v>280</v>
      </c>
      <c r="N33" s="447">
        <v>287</v>
      </c>
      <c r="O33" s="447">
        <v>309</v>
      </c>
      <c r="P33" s="448">
        <v>313</v>
      </c>
      <c r="Q33" s="4"/>
      <c r="R33" s="4"/>
      <c r="S33" s="6"/>
      <c r="T33" s="6"/>
      <c r="U33" s="4"/>
      <c r="V33" s="4"/>
      <c r="W33" s="4"/>
      <c r="X33" s="4"/>
      <c r="Y33" s="4"/>
      <c r="Z33" s="4"/>
      <c r="AA33" s="4"/>
      <c r="AB33" s="4"/>
      <c r="AC33" s="4"/>
    </row>
    <row r="34" spans="1:29" s="444" customFormat="1" ht="20.100000000000001" customHeight="1">
      <c r="A34" s="450"/>
      <c r="B34" s="452" t="s">
        <v>534</v>
      </c>
      <c r="C34" s="447">
        <v>269</v>
      </c>
      <c r="D34" s="447">
        <v>277</v>
      </c>
      <c r="E34" s="447">
        <v>257</v>
      </c>
      <c r="F34" s="447">
        <v>252</v>
      </c>
      <c r="G34" s="447">
        <v>255</v>
      </c>
      <c r="H34" s="447">
        <v>266</v>
      </c>
      <c r="I34" s="447">
        <v>263</v>
      </c>
      <c r="J34" s="447">
        <v>263</v>
      </c>
      <c r="K34" s="447">
        <v>251</v>
      </c>
      <c r="L34" s="447">
        <v>233</v>
      </c>
      <c r="M34" s="447">
        <v>238</v>
      </c>
      <c r="N34" s="447">
        <v>236</v>
      </c>
      <c r="O34" s="447">
        <v>263</v>
      </c>
      <c r="P34" s="448">
        <v>297</v>
      </c>
      <c r="Q34" s="4"/>
      <c r="R34" s="4"/>
      <c r="S34" s="6"/>
      <c r="T34" s="6"/>
      <c r="U34" s="4"/>
      <c r="V34" s="4"/>
      <c r="W34" s="4"/>
      <c r="X34" s="4"/>
      <c r="Y34" s="4"/>
      <c r="Z34" s="4"/>
      <c r="AA34" s="4"/>
      <c r="AB34" s="4"/>
      <c r="AC34" s="4"/>
    </row>
    <row r="35" spans="1:29" s="444" customFormat="1" ht="20.100000000000001" customHeight="1">
      <c r="A35" s="450"/>
      <c r="B35" s="451" t="s">
        <v>535</v>
      </c>
      <c r="C35" s="447">
        <v>178</v>
      </c>
      <c r="D35" s="447">
        <v>201</v>
      </c>
      <c r="E35" s="447">
        <v>189</v>
      </c>
      <c r="F35" s="447">
        <v>194</v>
      </c>
      <c r="G35" s="447">
        <v>222</v>
      </c>
      <c r="H35" s="447">
        <v>208</v>
      </c>
      <c r="I35" s="447">
        <v>213</v>
      </c>
      <c r="J35" s="447">
        <v>217</v>
      </c>
      <c r="K35" s="447">
        <v>215</v>
      </c>
      <c r="L35" s="447">
        <v>213</v>
      </c>
      <c r="M35" s="447">
        <v>218</v>
      </c>
      <c r="N35" s="447">
        <v>249</v>
      </c>
      <c r="O35" s="447">
        <v>262</v>
      </c>
      <c r="P35" s="448">
        <v>293</v>
      </c>
      <c r="Q35" s="4"/>
      <c r="R35" s="4"/>
      <c r="S35" s="6"/>
      <c r="T35" s="6"/>
      <c r="U35" s="4"/>
      <c r="V35" s="4"/>
      <c r="W35" s="4"/>
      <c r="X35" s="4"/>
      <c r="Y35" s="4"/>
      <c r="Z35" s="4"/>
      <c r="AA35" s="4"/>
      <c r="AB35" s="4"/>
      <c r="AC35" s="4"/>
    </row>
    <row r="36" spans="1:29" s="444" customFormat="1" ht="20.100000000000001" customHeight="1">
      <c r="A36" s="450"/>
      <c r="B36" s="451" t="s">
        <v>536</v>
      </c>
      <c r="C36" s="447">
        <v>135</v>
      </c>
      <c r="D36" s="447">
        <v>148</v>
      </c>
      <c r="E36" s="447">
        <v>143</v>
      </c>
      <c r="F36" s="447">
        <v>140</v>
      </c>
      <c r="G36" s="447">
        <v>165</v>
      </c>
      <c r="H36" s="447">
        <v>214</v>
      </c>
      <c r="I36" s="447">
        <v>194</v>
      </c>
      <c r="J36" s="447">
        <v>186</v>
      </c>
      <c r="K36" s="447">
        <v>199</v>
      </c>
      <c r="L36" s="447">
        <v>191</v>
      </c>
      <c r="M36" s="447">
        <v>182</v>
      </c>
      <c r="N36" s="447">
        <v>208</v>
      </c>
      <c r="O36" s="447">
        <v>215</v>
      </c>
      <c r="P36" s="448">
        <v>260</v>
      </c>
      <c r="Q36" s="4"/>
      <c r="R36" s="4"/>
      <c r="S36" s="6"/>
      <c r="T36" s="6"/>
      <c r="U36" s="4"/>
      <c r="V36" s="4"/>
      <c r="W36" s="4"/>
      <c r="X36" s="4"/>
      <c r="Y36" s="4"/>
      <c r="Z36" s="4"/>
      <c r="AA36" s="4"/>
      <c r="AB36" s="4"/>
      <c r="AC36" s="4"/>
    </row>
    <row r="37" spans="1:29" s="444" customFormat="1" ht="20.100000000000001" customHeight="1">
      <c r="A37" s="450"/>
      <c r="B37" s="452" t="s">
        <v>537</v>
      </c>
      <c r="C37" s="447">
        <v>185</v>
      </c>
      <c r="D37" s="447">
        <v>174</v>
      </c>
      <c r="E37" s="447">
        <v>169</v>
      </c>
      <c r="F37" s="447">
        <v>171</v>
      </c>
      <c r="G37" s="447">
        <v>183</v>
      </c>
      <c r="H37" s="447">
        <v>193</v>
      </c>
      <c r="I37" s="447">
        <v>201</v>
      </c>
      <c r="J37" s="447">
        <v>203</v>
      </c>
      <c r="K37" s="447">
        <v>193</v>
      </c>
      <c r="L37" s="447">
        <v>203</v>
      </c>
      <c r="M37" s="447">
        <v>194</v>
      </c>
      <c r="N37" s="447">
        <v>197</v>
      </c>
      <c r="O37" s="447">
        <v>217</v>
      </c>
      <c r="P37" s="448">
        <v>243</v>
      </c>
      <c r="Q37" s="4"/>
      <c r="R37" s="4"/>
      <c r="S37" s="6"/>
      <c r="T37" s="6"/>
      <c r="U37" s="4"/>
      <c r="V37" s="4"/>
      <c r="W37" s="4"/>
      <c r="X37" s="4"/>
      <c r="Y37" s="4"/>
      <c r="Z37" s="4"/>
      <c r="AA37" s="4"/>
      <c r="AB37" s="4"/>
      <c r="AC37" s="4"/>
    </row>
    <row r="38" spans="1:29" s="444" customFormat="1" ht="20.100000000000001" customHeight="1">
      <c r="A38" s="450"/>
      <c r="B38" s="451" t="s">
        <v>261</v>
      </c>
      <c r="C38" s="447">
        <v>113</v>
      </c>
      <c r="D38" s="447">
        <v>136</v>
      </c>
      <c r="E38" s="447">
        <v>116</v>
      </c>
      <c r="F38" s="447">
        <v>116</v>
      </c>
      <c r="G38" s="447">
        <v>142</v>
      </c>
      <c r="H38" s="447">
        <v>155</v>
      </c>
      <c r="I38" s="447">
        <v>126</v>
      </c>
      <c r="J38" s="447">
        <v>151</v>
      </c>
      <c r="K38" s="447">
        <v>135</v>
      </c>
      <c r="L38" s="447">
        <v>106</v>
      </c>
      <c r="M38" s="447">
        <v>129</v>
      </c>
      <c r="N38" s="447">
        <v>169</v>
      </c>
      <c r="O38" s="447">
        <v>223</v>
      </c>
      <c r="P38" s="448">
        <v>241</v>
      </c>
      <c r="Q38" s="4"/>
      <c r="R38" s="4"/>
      <c r="S38" s="6"/>
      <c r="T38" s="6"/>
      <c r="U38" s="4"/>
      <c r="V38" s="4"/>
      <c r="W38" s="4"/>
      <c r="X38" s="4"/>
      <c r="Y38" s="4"/>
      <c r="Z38" s="4"/>
      <c r="AA38" s="4"/>
      <c r="AB38" s="4"/>
      <c r="AC38" s="4"/>
    </row>
    <row r="39" spans="1:29" s="444" customFormat="1" ht="20.100000000000001" customHeight="1">
      <c r="A39" s="450"/>
      <c r="B39" s="451" t="s">
        <v>233</v>
      </c>
      <c r="C39" s="447">
        <v>184</v>
      </c>
      <c r="D39" s="447">
        <v>183</v>
      </c>
      <c r="E39" s="447">
        <v>171</v>
      </c>
      <c r="F39" s="447">
        <v>148</v>
      </c>
      <c r="G39" s="447">
        <v>137</v>
      </c>
      <c r="H39" s="447">
        <v>136</v>
      </c>
      <c r="I39" s="447">
        <v>144</v>
      </c>
      <c r="J39" s="447">
        <v>144</v>
      </c>
      <c r="K39" s="447">
        <v>148</v>
      </c>
      <c r="L39" s="447">
        <v>160</v>
      </c>
      <c r="M39" s="447">
        <v>165</v>
      </c>
      <c r="N39" s="447">
        <v>161</v>
      </c>
      <c r="O39" s="447">
        <v>176</v>
      </c>
      <c r="P39" s="448">
        <v>212</v>
      </c>
      <c r="Q39" s="4"/>
      <c r="R39" s="4"/>
      <c r="S39" s="6"/>
      <c r="T39" s="6"/>
      <c r="U39" s="4"/>
      <c r="V39" s="4"/>
      <c r="W39" s="4"/>
      <c r="X39" s="4"/>
      <c r="Y39" s="4"/>
      <c r="Z39" s="4"/>
      <c r="AA39" s="4"/>
      <c r="AB39" s="4"/>
      <c r="AC39" s="4"/>
    </row>
    <row r="40" spans="1:29" s="444" customFormat="1" ht="20.100000000000001" customHeight="1">
      <c r="A40" s="450"/>
      <c r="B40" s="451" t="s">
        <v>234</v>
      </c>
      <c r="C40" s="447">
        <v>146</v>
      </c>
      <c r="D40" s="447">
        <v>151</v>
      </c>
      <c r="E40" s="447">
        <v>156</v>
      </c>
      <c r="F40" s="447">
        <v>144</v>
      </c>
      <c r="G40" s="447">
        <v>137</v>
      </c>
      <c r="H40" s="447">
        <v>140</v>
      </c>
      <c r="I40" s="447">
        <v>131</v>
      </c>
      <c r="J40" s="447">
        <v>147</v>
      </c>
      <c r="K40" s="447">
        <v>142</v>
      </c>
      <c r="L40" s="447">
        <v>168</v>
      </c>
      <c r="M40" s="447">
        <v>159</v>
      </c>
      <c r="N40" s="447">
        <v>151</v>
      </c>
      <c r="O40" s="447">
        <v>150</v>
      </c>
      <c r="P40" s="448">
        <v>159</v>
      </c>
      <c r="Q40" s="4"/>
      <c r="R40" s="4"/>
      <c r="S40" s="6"/>
      <c r="T40" s="6"/>
      <c r="U40" s="4"/>
      <c r="V40" s="4"/>
      <c r="W40" s="4"/>
      <c r="X40" s="4"/>
      <c r="Y40" s="4"/>
      <c r="Z40" s="4"/>
      <c r="AA40" s="4"/>
      <c r="AB40" s="4"/>
      <c r="AC40" s="4"/>
    </row>
    <row r="41" spans="1:29" s="444" customFormat="1" ht="20.100000000000001" customHeight="1">
      <c r="A41" s="450"/>
      <c r="B41" s="452" t="s">
        <v>538</v>
      </c>
      <c r="C41" s="447"/>
      <c r="D41" s="447">
        <v>74</v>
      </c>
      <c r="E41" s="447">
        <v>80</v>
      </c>
      <c r="F41" s="447">
        <v>84</v>
      </c>
      <c r="G41" s="447">
        <v>83</v>
      </c>
      <c r="H41" s="447">
        <v>78</v>
      </c>
      <c r="I41" s="447">
        <v>75</v>
      </c>
      <c r="J41" s="447">
        <v>120</v>
      </c>
      <c r="K41" s="447">
        <v>128</v>
      </c>
      <c r="L41" s="447">
        <v>130</v>
      </c>
      <c r="M41" s="447">
        <v>146</v>
      </c>
      <c r="N41" s="447">
        <v>142</v>
      </c>
      <c r="O41" s="447">
        <v>154</v>
      </c>
      <c r="P41" s="448">
        <v>151</v>
      </c>
      <c r="Q41" s="4"/>
      <c r="R41" s="4"/>
      <c r="S41" s="6"/>
      <c r="T41" s="6"/>
      <c r="U41" s="4"/>
      <c r="V41" s="4"/>
      <c r="W41" s="4"/>
      <c r="X41" s="4"/>
      <c r="Y41" s="4"/>
      <c r="Z41" s="4"/>
      <c r="AA41" s="4"/>
      <c r="AB41" s="4"/>
      <c r="AC41" s="4"/>
    </row>
    <row r="42" spans="1:29" s="444" customFormat="1" ht="20.100000000000001" customHeight="1">
      <c r="A42" s="450"/>
      <c r="B42" s="451" t="s">
        <v>539</v>
      </c>
      <c r="C42" s="447">
        <v>164</v>
      </c>
      <c r="D42" s="447">
        <v>180</v>
      </c>
      <c r="E42" s="447">
        <v>158</v>
      </c>
      <c r="F42" s="447">
        <v>149</v>
      </c>
      <c r="G42" s="447">
        <v>149</v>
      </c>
      <c r="H42" s="447">
        <v>155</v>
      </c>
      <c r="I42" s="447">
        <v>141</v>
      </c>
      <c r="J42" s="447">
        <v>143</v>
      </c>
      <c r="K42" s="447">
        <v>140</v>
      </c>
      <c r="L42" s="447">
        <v>140</v>
      </c>
      <c r="M42" s="447">
        <v>142</v>
      </c>
      <c r="N42" s="447">
        <v>147</v>
      </c>
      <c r="O42" s="447">
        <v>135</v>
      </c>
      <c r="P42" s="448">
        <v>142</v>
      </c>
      <c r="Q42" s="4"/>
      <c r="R42" s="4"/>
      <c r="S42" s="6"/>
      <c r="T42" s="6"/>
      <c r="U42" s="4"/>
      <c r="V42" s="4"/>
      <c r="W42" s="4"/>
      <c r="X42" s="4"/>
      <c r="Y42" s="4"/>
      <c r="Z42" s="4"/>
      <c r="AA42" s="4"/>
      <c r="AB42" s="4"/>
      <c r="AC42" s="4"/>
    </row>
    <row r="43" spans="1:29" s="444" customFormat="1" ht="20.100000000000001" customHeight="1">
      <c r="A43" s="450"/>
      <c r="B43" s="451" t="s">
        <v>250</v>
      </c>
      <c r="C43" s="447">
        <v>105</v>
      </c>
      <c r="D43" s="447">
        <v>116</v>
      </c>
      <c r="E43" s="447">
        <v>103</v>
      </c>
      <c r="F43" s="447">
        <v>106</v>
      </c>
      <c r="G43" s="447">
        <v>109</v>
      </c>
      <c r="H43" s="447">
        <v>113</v>
      </c>
      <c r="I43" s="447">
        <v>104</v>
      </c>
      <c r="J43" s="447">
        <v>125</v>
      </c>
      <c r="K43" s="447">
        <v>107</v>
      </c>
      <c r="L43" s="447">
        <v>113</v>
      </c>
      <c r="M43" s="447">
        <v>114</v>
      </c>
      <c r="N43" s="447">
        <v>107</v>
      </c>
      <c r="O43" s="447">
        <v>116</v>
      </c>
      <c r="P43" s="448">
        <v>120</v>
      </c>
      <c r="Q43" s="4"/>
      <c r="R43" s="4"/>
      <c r="S43" s="6"/>
      <c r="T43" s="6"/>
      <c r="U43" s="4"/>
      <c r="V43" s="4"/>
      <c r="W43" s="4"/>
      <c r="X43" s="4"/>
      <c r="Y43" s="4"/>
      <c r="Z43" s="4"/>
      <c r="AA43" s="4"/>
      <c r="AB43" s="4"/>
      <c r="AC43" s="4"/>
    </row>
    <row r="44" spans="1:29" s="444" customFormat="1" ht="20.100000000000001" customHeight="1">
      <c r="A44" s="450"/>
      <c r="B44" s="451" t="s">
        <v>540</v>
      </c>
      <c r="C44" s="447">
        <v>97</v>
      </c>
      <c r="D44" s="447">
        <v>93</v>
      </c>
      <c r="E44" s="447">
        <v>93</v>
      </c>
      <c r="F44" s="447">
        <v>94</v>
      </c>
      <c r="G44" s="447">
        <v>83</v>
      </c>
      <c r="H44" s="447">
        <v>88</v>
      </c>
      <c r="I44" s="447">
        <v>96</v>
      </c>
      <c r="J44" s="447">
        <v>100</v>
      </c>
      <c r="K44" s="447">
        <v>91</v>
      </c>
      <c r="L44" s="447">
        <v>102</v>
      </c>
      <c r="M44" s="447">
        <v>81</v>
      </c>
      <c r="N44" s="447">
        <v>98</v>
      </c>
      <c r="O44" s="447">
        <v>92</v>
      </c>
      <c r="P44" s="448">
        <v>88</v>
      </c>
      <c r="Q44" s="4"/>
      <c r="R44" s="4"/>
      <c r="S44" s="6"/>
      <c r="T44" s="6"/>
      <c r="U44" s="4"/>
      <c r="V44" s="4"/>
      <c r="W44" s="4"/>
      <c r="X44" s="4"/>
      <c r="Y44" s="4"/>
      <c r="Z44" s="4"/>
      <c r="AA44" s="4"/>
      <c r="AB44" s="4"/>
      <c r="AC44" s="4"/>
    </row>
    <row r="45" spans="1:29" s="444" customFormat="1" ht="20.100000000000001" customHeight="1">
      <c r="A45" s="450"/>
      <c r="B45" s="451" t="s">
        <v>227</v>
      </c>
      <c r="C45" s="447">
        <v>78</v>
      </c>
      <c r="D45" s="447">
        <v>68</v>
      </c>
      <c r="E45" s="447">
        <v>68</v>
      </c>
      <c r="F45" s="447">
        <v>74</v>
      </c>
      <c r="G45" s="447">
        <v>68</v>
      </c>
      <c r="H45" s="447">
        <v>67</v>
      </c>
      <c r="I45" s="447">
        <v>63</v>
      </c>
      <c r="J45" s="447">
        <v>76</v>
      </c>
      <c r="K45" s="447">
        <v>71</v>
      </c>
      <c r="L45" s="447">
        <v>76</v>
      </c>
      <c r="M45" s="447">
        <v>83</v>
      </c>
      <c r="N45" s="447">
        <v>83</v>
      </c>
      <c r="O45" s="447">
        <v>79</v>
      </c>
      <c r="P45" s="448">
        <v>88</v>
      </c>
      <c r="Q45" s="4"/>
      <c r="R45" s="4"/>
      <c r="S45" s="6"/>
      <c r="T45" s="6"/>
      <c r="U45" s="4"/>
      <c r="V45" s="4"/>
      <c r="W45" s="4"/>
      <c r="X45" s="4"/>
      <c r="Y45" s="4"/>
      <c r="Z45" s="4"/>
      <c r="AA45" s="4"/>
      <c r="AB45" s="4"/>
      <c r="AC45" s="4"/>
    </row>
    <row r="46" spans="1:29" s="444" customFormat="1" ht="20.100000000000001" customHeight="1">
      <c r="A46" s="450"/>
      <c r="B46" s="451" t="s">
        <v>541</v>
      </c>
      <c r="C46" s="447">
        <v>82</v>
      </c>
      <c r="D46" s="447">
        <v>84</v>
      </c>
      <c r="E46" s="447">
        <v>84</v>
      </c>
      <c r="F46" s="447">
        <v>87</v>
      </c>
      <c r="G46" s="447">
        <v>81</v>
      </c>
      <c r="H46" s="447">
        <v>83</v>
      </c>
      <c r="I46" s="447">
        <v>76</v>
      </c>
      <c r="J46" s="447">
        <v>83</v>
      </c>
      <c r="K46" s="447">
        <v>77</v>
      </c>
      <c r="L46" s="447">
        <v>78</v>
      </c>
      <c r="M46" s="447">
        <v>81</v>
      </c>
      <c r="N46" s="447">
        <v>82</v>
      </c>
      <c r="O46" s="447">
        <v>86</v>
      </c>
      <c r="P46" s="448">
        <v>88</v>
      </c>
      <c r="Q46" s="4"/>
      <c r="R46" s="4"/>
      <c r="S46" s="6"/>
      <c r="T46" s="6"/>
      <c r="U46" s="4"/>
      <c r="V46" s="4"/>
      <c r="W46" s="4"/>
      <c r="X46" s="4"/>
      <c r="Y46" s="4"/>
      <c r="Z46" s="4"/>
      <c r="AA46" s="4"/>
      <c r="AB46" s="4"/>
      <c r="AC46" s="4"/>
    </row>
    <row r="47" spans="1:29" s="444" customFormat="1" ht="20.100000000000001" customHeight="1">
      <c r="A47" s="450"/>
      <c r="B47" s="451" t="s">
        <v>277</v>
      </c>
      <c r="C47" s="447">
        <v>115</v>
      </c>
      <c r="D47" s="447">
        <v>104</v>
      </c>
      <c r="E47" s="447">
        <v>101</v>
      </c>
      <c r="F47" s="447">
        <v>100</v>
      </c>
      <c r="G47" s="447">
        <v>91</v>
      </c>
      <c r="H47" s="447">
        <v>86</v>
      </c>
      <c r="I47" s="447">
        <v>73</v>
      </c>
      <c r="J47" s="447">
        <v>86</v>
      </c>
      <c r="K47" s="447">
        <v>74</v>
      </c>
      <c r="L47" s="447">
        <v>78</v>
      </c>
      <c r="M47" s="447">
        <v>83</v>
      </c>
      <c r="N47" s="447">
        <v>81</v>
      </c>
      <c r="O47" s="447">
        <v>85</v>
      </c>
      <c r="P47" s="448">
        <v>87</v>
      </c>
      <c r="Q47" s="4"/>
      <c r="R47" s="4"/>
      <c r="S47" s="6"/>
      <c r="T47" s="6"/>
      <c r="U47" s="4"/>
      <c r="V47" s="4"/>
      <c r="W47" s="4"/>
      <c r="X47" s="4"/>
      <c r="Y47" s="4"/>
      <c r="Z47" s="4"/>
      <c r="AA47" s="4"/>
      <c r="AB47" s="4"/>
      <c r="AC47" s="4"/>
    </row>
    <row r="48" spans="1:29" s="444" customFormat="1" ht="20.100000000000001" customHeight="1">
      <c r="A48" s="450"/>
      <c r="B48" s="452" t="s">
        <v>542</v>
      </c>
      <c r="C48" s="447"/>
      <c r="D48" s="447">
        <v>67</v>
      </c>
      <c r="E48" s="447">
        <v>63</v>
      </c>
      <c r="F48" s="447">
        <v>70</v>
      </c>
      <c r="G48" s="447">
        <v>70</v>
      </c>
      <c r="H48" s="447">
        <v>61</v>
      </c>
      <c r="I48" s="447">
        <v>64</v>
      </c>
      <c r="J48" s="447">
        <v>71</v>
      </c>
      <c r="K48" s="447">
        <v>65</v>
      </c>
      <c r="L48" s="447">
        <v>69</v>
      </c>
      <c r="M48" s="447">
        <v>71</v>
      </c>
      <c r="N48" s="447">
        <v>68</v>
      </c>
      <c r="O48" s="447">
        <v>70</v>
      </c>
      <c r="P48" s="448">
        <v>75</v>
      </c>
      <c r="Q48" s="4"/>
      <c r="R48" s="4"/>
      <c r="S48" s="6"/>
      <c r="T48" s="6"/>
      <c r="U48" s="4"/>
      <c r="V48" s="4"/>
      <c r="W48" s="4"/>
      <c r="X48" s="4"/>
      <c r="Y48" s="4"/>
      <c r="Z48" s="4"/>
      <c r="AA48" s="4"/>
      <c r="AB48" s="4"/>
      <c r="AC48" s="4"/>
    </row>
    <row r="49" spans="1:29" s="444" customFormat="1" ht="20.100000000000001" customHeight="1">
      <c r="A49" s="450"/>
      <c r="B49" s="451" t="s">
        <v>543</v>
      </c>
      <c r="C49" s="447">
        <v>78</v>
      </c>
      <c r="D49" s="447">
        <v>73</v>
      </c>
      <c r="E49" s="447">
        <v>68</v>
      </c>
      <c r="F49" s="447">
        <v>75</v>
      </c>
      <c r="G49" s="447">
        <v>71</v>
      </c>
      <c r="H49" s="447">
        <v>71</v>
      </c>
      <c r="I49" s="447">
        <v>65</v>
      </c>
      <c r="J49" s="447">
        <v>64</v>
      </c>
      <c r="K49" s="447">
        <v>61</v>
      </c>
      <c r="L49" s="447">
        <v>59</v>
      </c>
      <c r="M49" s="447">
        <v>62</v>
      </c>
      <c r="N49" s="447">
        <v>63</v>
      </c>
      <c r="O49" s="447">
        <v>67</v>
      </c>
      <c r="P49" s="448">
        <v>70</v>
      </c>
      <c r="Q49" s="4"/>
      <c r="R49" s="4"/>
      <c r="S49" s="6"/>
      <c r="T49" s="6"/>
      <c r="U49" s="4"/>
      <c r="V49" s="4"/>
      <c r="W49" s="4"/>
      <c r="X49" s="4"/>
      <c r="Y49" s="4"/>
      <c r="Z49" s="4"/>
      <c r="AA49" s="4"/>
      <c r="AB49" s="4"/>
      <c r="AC49" s="4"/>
    </row>
    <row r="50" spans="1:29" s="444" customFormat="1" ht="20.100000000000001" customHeight="1">
      <c r="A50" s="450"/>
      <c r="B50" s="451" t="s">
        <v>283</v>
      </c>
      <c r="C50" s="447">
        <v>69</v>
      </c>
      <c r="D50" s="447"/>
      <c r="E50" s="447"/>
      <c r="F50" s="447"/>
      <c r="G50" s="447"/>
      <c r="H50" s="447"/>
      <c r="I50" s="447">
        <v>57</v>
      </c>
      <c r="J50" s="447">
        <v>57</v>
      </c>
      <c r="K50" s="447">
        <v>58</v>
      </c>
      <c r="L50" s="447">
        <v>55</v>
      </c>
      <c r="M50" s="447">
        <v>52</v>
      </c>
      <c r="N50" s="447">
        <v>57</v>
      </c>
      <c r="O50" s="447">
        <v>61</v>
      </c>
      <c r="P50" s="448">
        <v>63</v>
      </c>
      <c r="Q50" s="4"/>
      <c r="R50" s="4"/>
      <c r="S50" s="6"/>
      <c r="T50" s="6"/>
      <c r="U50" s="4"/>
      <c r="V50" s="4"/>
      <c r="W50" s="4"/>
      <c r="X50" s="4"/>
      <c r="Y50" s="4"/>
      <c r="Z50" s="4"/>
      <c r="AA50" s="4"/>
      <c r="AB50" s="4"/>
      <c r="AC50" s="4"/>
    </row>
    <row r="51" spans="1:29" s="444" customFormat="1" ht="20.100000000000001" customHeight="1">
      <c r="A51" s="450"/>
      <c r="B51" s="452" t="s">
        <v>544</v>
      </c>
      <c r="C51" s="447">
        <v>69</v>
      </c>
      <c r="D51" s="447"/>
      <c r="E51" s="447">
        <v>64</v>
      </c>
      <c r="F51" s="447"/>
      <c r="G51" s="447"/>
      <c r="H51" s="447">
        <v>55</v>
      </c>
      <c r="I51" s="447">
        <v>53</v>
      </c>
      <c r="J51" s="447">
        <v>57</v>
      </c>
      <c r="K51" s="447"/>
      <c r="L51" s="447">
        <v>57</v>
      </c>
      <c r="M51" s="447">
        <v>53</v>
      </c>
      <c r="N51" s="447">
        <v>54</v>
      </c>
      <c r="O51" s="447">
        <v>60</v>
      </c>
      <c r="P51" s="448">
        <v>59</v>
      </c>
      <c r="Q51" s="4"/>
      <c r="R51" s="4"/>
      <c r="S51" s="6"/>
      <c r="T51" s="6"/>
      <c r="U51" s="4"/>
      <c r="V51" s="4"/>
      <c r="W51" s="4"/>
      <c r="X51" s="4"/>
      <c r="Y51" s="4"/>
      <c r="Z51" s="4"/>
      <c r="AA51" s="4"/>
      <c r="AB51" s="4"/>
      <c r="AC51" s="4"/>
    </row>
    <row r="52" spans="1:29" s="444" customFormat="1" ht="20.100000000000001" customHeight="1">
      <c r="A52" s="450"/>
      <c r="B52" s="451" t="s">
        <v>545</v>
      </c>
      <c r="C52" s="447">
        <v>108</v>
      </c>
      <c r="D52" s="447">
        <v>103</v>
      </c>
      <c r="E52" s="447">
        <v>91</v>
      </c>
      <c r="F52" s="447">
        <v>90</v>
      </c>
      <c r="G52" s="447">
        <v>75</v>
      </c>
      <c r="H52" s="447">
        <v>68</v>
      </c>
      <c r="I52" s="447">
        <v>69</v>
      </c>
      <c r="J52" s="447">
        <v>61</v>
      </c>
      <c r="K52" s="447">
        <v>55</v>
      </c>
      <c r="L52" s="447">
        <v>57</v>
      </c>
      <c r="M52" s="447">
        <v>56</v>
      </c>
      <c r="N52" s="447">
        <v>58</v>
      </c>
      <c r="O52" s="447">
        <v>59</v>
      </c>
      <c r="P52" s="448">
        <v>55</v>
      </c>
      <c r="Q52" s="4"/>
      <c r="R52" s="4"/>
      <c r="S52" s="6"/>
      <c r="T52" s="6"/>
      <c r="U52" s="4"/>
      <c r="V52" s="4"/>
      <c r="W52" s="4"/>
      <c r="X52" s="4"/>
      <c r="Y52" s="4"/>
      <c r="Z52" s="4"/>
      <c r="AA52" s="4"/>
      <c r="AB52" s="4"/>
      <c r="AC52" s="4"/>
    </row>
    <row r="53" spans="1:29" s="444" customFormat="1" ht="20.100000000000001" customHeight="1">
      <c r="A53" s="450"/>
      <c r="B53" s="451" t="s">
        <v>546</v>
      </c>
      <c r="C53" s="447">
        <v>66</v>
      </c>
      <c r="D53" s="447">
        <v>65</v>
      </c>
      <c r="E53" s="447">
        <v>69</v>
      </c>
      <c r="F53" s="447">
        <v>75</v>
      </c>
      <c r="G53" s="447">
        <v>67</v>
      </c>
      <c r="H53" s="447">
        <v>61</v>
      </c>
      <c r="I53" s="447">
        <v>59</v>
      </c>
      <c r="J53" s="447">
        <v>60</v>
      </c>
      <c r="K53" s="447">
        <v>56</v>
      </c>
      <c r="L53" s="447">
        <v>54</v>
      </c>
      <c r="M53" s="447">
        <v>48</v>
      </c>
      <c r="N53" s="447">
        <v>47</v>
      </c>
      <c r="O53" s="447">
        <v>49</v>
      </c>
      <c r="P53" s="448">
        <v>53</v>
      </c>
      <c r="Q53" s="4"/>
      <c r="R53" s="4"/>
      <c r="S53" s="6"/>
      <c r="T53" s="6"/>
      <c r="U53" s="4"/>
      <c r="V53" s="4"/>
      <c r="W53" s="4"/>
      <c r="X53" s="4"/>
      <c r="Y53" s="4"/>
      <c r="Z53" s="4"/>
      <c r="AA53" s="4"/>
      <c r="AB53" s="4"/>
      <c r="AC53" s="4"/>
    </row>
    <row r="54" spans="1:29" s="444" customFormat="1" ht="20.100000000000001" customHeight="1">
      <c r="A54" s="453"/>
      <c r="B54" s="454" t="s">
        <v>547</v>
      </c>
      <c r="C54" s="455">
        <v>1076</v>
      </c>
      <c r="D54" s="455">
        <v>1099</v>
      </c>
      <c r="E54" s="455">
        <v>1047</v>
      </c>
      <c r="F54" s="455">
        <v>1111</v>
      </c>
      <c r="G54" s="455">
        <v>1025</v>
      </c>
      <c r="H54" s="455">
        <v>992</v>
      </c>
      <c r="I54" s="455">
        <v>940</v>
      </c>
      <c r="J54" s="455">
        <v>960</v>
      </c>
      <c r="K54" s="455">
        <v>955</v>
      </c>
      <c r="L54" s="455">
        <v>974</v>
      </c>
      <c r="M54" s="455">
        <v>954</v>
      </c>
      <c r="N54" s="455">
        <v>966</v>
      </c>
      <c r="O54" s="455">
        <v>997</v>
      </c>
      <c r="P54" s="455">
        <v>1056</v>
      </c>
      <c r="Q54" s="4"/>
      <c r="R54" s="4"/>
      <c r="S54" s="6"/>
      <c r="T54" s="6"/>
      <c r="U54" s="4"/>
      <c r="V54" s="4"/>
      <c r="W54" s="4"/>
      <c r="X54" s="4"/>
      <c r="Y54" s="4"/>
      <c r="Z54" s="4"/>
      <c r="AA54" s="4"/>
      <c r="AB54" s="4"/>
      <c r="AC54" s="4"/>
    </row>
    <row r="55" spans="1:29" ht="20.100000000000001" customHeight="1">
      <c r="A55" s="429" t="s">
        <v>548</v>
      </c>
    </row>
    <row r="56" spans="1:29" ht="20.100000000000001" customHeight="1">
      <c r="A56" s="456" t="s">
        <v>549</v>
      </c>
    </row>
    <row r="57" spans="1:29" ht="20.100000000000001" customHeight="1">
      <c r="A57" s="456" t="s">
        <v>713</v>
      </c>
    </row>
    <row r="58" spans="1:29" ht="20.100000000000001" customHeight="1">
      <c r="A58" s="456"/>
    </row>
  </sheetData>
  <phoneticPr fontId="2"/>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Ⅴ－１面積収量単収</vt:lpstr>
      <vt:lpstr>Ⅴ－２指定野菜種別別</vt:lpstr>
      <vt:lpstr>Ⅴ－3,4(指定野菜主要産地,用途別出荷量)</vt:lpstr>
      <vt:lpstr>Ⅴ－５(地域特産野菜)</vt:lpstr>
      <vt:lpstr>Ⅴ－6(施設野菜 品目別作付面積)</vt:lpstr>
      <vt:lpstr>Ⅴ－7(設置面積)</vt:lpstr>
      <vt:lpstr>Ⅴ－8(栽培面積)</vt:lpstr>
      <vt:lpstr>Ⅴ－9(品目別施設割合)</vt:lpstr>
      <vt:lpstr>Ⅴ－10(産出額)</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ベジ探</cp:lastModifiedBy>
  <dcterms:created xsi:type="dcterms:W3CDTF">2018-06-04T07:45:24Z</dcterms:created>
  <dcterms:modified xsi:type="dcterms:W3CDTF">2018-09-04T08:27:17Z</dcterms:modified>
</cp:coreProperties>
</file>