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005" windowHeight="7395" tabRatio="761"/>
  </bookViews>
  <sheets>
    <sheet name="Ⅷ－1(卸売市場)" sheetId="2" r:id="rId1"/>
    <sheet name="Ⅷ－2(外食産業市場規模)" sheetId="3" r:id="rId2"/>
    <sheet name="Ⅷ－2(外食産業店舗数従業員数)" sheetId="4" r:id="rId3"/>
    <sheet name="Ⅷ－3(食品小売業店舗数販売金額)" sheetId="5" r:id="rId4"/>
    <sheet name="Ⅷ－4(調味料)" sheetId="6" r:id="rId5"/>
    <sheet name="Ⅷ－５（購入先）" sheetId="8" r:id="rId6"/>
    <sheet name="Ⅷ－６(世界主要品目)" sheetId="10" r:id="rId7"/>
    <sheet name="Ⅷ－６(世界主要品目主要国)" sheetId="15" r:id="rId8"/>
    <sheet name="Ⅷ－６(世界主要国主要品目)" sheetId="11" r:id="rId9"/>
    <sheet name="Ⅷ－６（一人野菜供給量）" sheetId="17" r:id="rId10"/>
    <sheet name="Ⅷ－６(野菜の貿易)" sheetId="16" r:id="rId11"/>
  </sheets>
  <definedNames>
    <definedName name="_" localSheetId="5" hidden="1">#REF!</definedName>
    <definedName name="_" localSheetId="8" hidden="1">#REF!</definedName>
    <definedName name="_" localSheetId="6" hidden="1">#REF!</definedName>
    <definedName name="_" hidden="1">#REF!</definedName>
    <definedName name="_1" localSheetId="5">#REF!</definedName>
    <definedName name="_1" localSheetId="8">#REF!</definedName>
    <definedName name="_1" localSheetId="6">#REF!</definedName>
    <definedName name="_1">#REF!</definedName>
    <definedName name="_123" localSheetId="5">#REF!</definedName>
    <definedName name="_123" localSheetId="8">#REF!</definedName>
    <definedName name="_123" localSheetId="6">#REF!</definedName>
    <definedName name="_123">#REF!</definedName>
    <definedName name="_9" localSheetId="5">#REF!</definedName>
    <definedName name="_9" localSheetId="8">#REF!</definedName>
    <definedName name="_9" localSheetId="6">#REF!</definedName>
    <definedName name="_9">#REF!</definedName>
    <definedName name="_CNT2" localSheetId="5">#REF!</definedName>
    <definedName name="_CNT2" localSheetId="8">#REF!</definedName>
    <definedName name="_CNT2" localSheetId="6">#REF!</definedName>
    <definedName name="_CNT2">#REF!</definedName>
    <definedName name="_CNT3" localSheetId="5">#REF!</definedName>
    <definedName name="_CNT3" localSheetId="8">#REF!</definedName>
    <definedName name="_CNT3" localSheetId="6">#REF!</definedName>
    <definedName name="_CNT3">#REF!</definedName>
    <definedName name="_end2" localSheetId="5">#REF!</definedName>
    <definedName name="_end2" localSheetId="8">#REF!</definedName>
    <definedName name="_end2" localSheetId="6">#REF!</definedName>
    <definedName name="_end2">#REF!</definedName>
    <definedName name="_Key1" localSheetId="5" hidden="1">#REF!</definedName>
    <definedName name="_Key1" localSheetId="8" hidden="1">#REF!</definedName>
    <definedName name="_Key1" localSheetId="6" hidden="1">#REF!</definedName>
    <definedName name="_Key1" hidden="1">#REF!</definedName>
    <definedName name="_Order1" hidden="1">0</definedName>
    <definedName name="_Sort" localSheetId="5" hidden="1">#REF!</definedName>
    <definedName name="_Sort" localSheetId="8" hidden="1">#REF!</definedName>
    <definedName name="_Sort" localSheetId="6" hidden="1">#REF!</definedName>
    <definedName name="_Sort" hidden="1">#REF!</definedName>
    <definedName name="\0">#N/A</definedName>
    <definedName name="ANK" localSheetId="5">#REF!</definedName>
    <definedName name="ANK" localSheetId="8">#REF!</definedName>
    <definedName name="ANK" localSheetId="6">#REF!</definedName>
    <definedName name="ANK">#REF!</definedName>
    <definedName name="BOXEND">#N/A</definedName>
    <definedName name="CNT" localSheetId="5">#REF!</definedName>
    <definedName name="CNT" localSheetId="8">#REF!</definedName>
    <definedName name="CNT" localSheetId="6">#REF!</definedName>
    <definedName name="CNT">#REF!</definedName>
    <definedName name="COPYSTART" localSheetId="5">#REF!</definedName>
    <definedName name="COPYSTART" localSheetId="8">#REF!</definedName>
    <definedName name="COPYSTART" localSheetId="6">#REF!</definedName>
    <definedName name="COPYSTART">#REF!</definedName>
    <definedName name="END" localSheetId="5">#REF!</definedName>
    <definedName name="END" localSheetId="8">#REF!</definedName>
    <definedName name="END" localSheetId="6">#REF!</definedName>
    <definedName name="END">#REF!</definedName>
    <definedName name="GOKEI" localSheetId="5">#REF!</definedName>
    <definedName name="GOKEI" localSheetId="8">#REF!</definedName>
    <definedName name="GOKEI" localSheetId="6">#REF!</definedName>
    <definedName name="GOKEI">#REF!</definedName>
    <definedName name="gokei2" localSheetId="5">#REF!</definedName>
    <definedName name="gokei2" localSheetId="8">#REF!</definedName>
    <definedName name="gokei2" localSheetId="6">#REF!</definedName>
    <definedName name="gokei2">#REF!</definedName>
    <definedName name="JUMP" localSheetId="5">#REF!</definedName>
    <definedName name="JUMP" localSheetId="8">#REF!</definedName>
    <definedName name="JUMP" localSheetId="6">#REF!</definedName>
    <definedName name="JUMP">#REF!</definedName>
    <definedName name="LASTLINE" localSheetId="5">#REF!</definedName>
    <definedName name="LASTLINE" localSheetId="8">#REF!</definedName>
    <definedName name="LASTLINE" localSheetId="6">#REF!</definedName>
    <definedName name="LASTLINE">#REF!</definedName>
    <definedName name="MAX">#N/A</definedName>
    <definedName name="MAXA4">#N/A</definedName>
    <definedName name="MAXB4">#N/A</definedName>
    <definedName name="MAXCOL" localSheetId="5">#REF!</definedName>
    <definedName name="MAXCOL" localSheetId="8">#REF!</definedName>
    <definedName name="MAXCOL" localSheetId="6">#REF!</definedName>
    <definedName name="MAXCOL">#REF!</definedName>
    <definedName name="MAX行設定">#N/A</definedName>
    <definedName name="MAX行設定2">#N/A</definedName>
    <definedName name="MAX行設定3">#N/A</definedName>
    <definedName name="MAX行設定4">#N/A</definedName>
    <definedName name="MAX行設定ｴﾗｰ">#N/A</definedName>
    <definedName name="NEXT">#N/A</definedName>
    <definedName name="OTGOKEI" localSheetId="5">#REF!</definedName>
    <definedName name="OTGOKEI" localSheetId="8">#REF!</definedName>
    <definedName name="OTGOKEI" localSheetId="6">#REF!</definedName>
    <definedName name="OTGOKEI">#REF!</definedName>
    <definedName name="OTHER" localSheetId="5">#REF!</definedName>
    <definedName name="OTHER" localSheetId="8">#REF!</definedName>
    <definedName name="OTHER" localSheetId="6">#REF!</definedName>
    <definedName name="OTHER">#REF!</definedName>
    <definedName name="PARM" localSheetId="5">#REF!</definedName>
    <definedName name="PARM" localSheetId="8">#REF!</definedName>
    <definedName name="PARM" localSheetId="6">#REF!</definedName>
    <definedName name="PARM">#REF!</definedName>
    <definedName name="ROW">#N/A</definedName>
    <definedName name="START" localSheetId="5">#REF!</definedName>
    <definedName name="START" localSheetId="8">#REF!</definedName>
    <definedName name="START" localSheetId="6">#REF!</definedName>
    <definedName name="START">#REF!</definedName>
    <definedName name="TOTALSTART" localSheetId="5">#REF!</definedName>
    <definedName name="TOTALSTART" localSheetId="8">#REF!</definedName>
    <definedName name="TOTALSTART" localSheetId="6">#REF!</definedName>
    <definedName name="TOTALSTART">#REF!</definedName>
    <definedName name="エラー処理" localSheetId="5">#REF!</definedName>
    <definedName name="エラー処理" localSheetId="8">#REF!</definedName>
    <definedName name="エラー処理" localSheetId="6">#REF!</definedName>
    <definedName name="エラー処理">#REF!</definedName>
    <definedName name="ガイダンス">#N/A</definedName>
    <definedName name="ガイダンス2">#N/A</definedName>
    <definedName name="ガイダンス3">#N/A</definedName>
    <definedName name="その他計算" localSheetId="5">#REF!</definedName>
    <definedName name="その他計算" localSheetId="8">#REF!</definedName>
    <definedName name="その他計算" localSheetId="6">#REF!</definedName>
    <definedName name="その他計算">#REF!</definedName>
    <definedName name="その他小計" localSheetId="5">#REF!</definedName>
    <definedName name="その他小計" localSheetId="8">#REF!</definedName>
    <definedName name="その他小計" localSheetId="6">#REF!</definedName>
    <definedName name="その他小計">#REF!</definedName>
    <definedName name="タイトル金額" localSheetId="5">#REF!</definedName>
    <definedName name="タイトル金額" localSheetId="8">#REF!</definedName>
    <definedName name="タイトル金額" localSheetId="6">#REF!</definedName>
    <definedName name="タイトル金額">#REF!</definedName>
    <definedName name="タイトル数量" localSheetId="5">#REF!</definedName>
    <definedName name="タイトル数量" localSheetId="8">#REF!</definedName>
    <definedName name="タイトル数量" localSheetId="6">#REF!</definedName>
    <definedName name="タイトル数量">#REF!</definedName>
    <definedName name="ブランチ">#N/A</definedName>
    <definedName name="メインメニュー">#N/A</definedName>
    <definedName name="メインメニュー2">#N/A</definedName>
    <definedName name="異常">#N/A</definedName>
    <definedName name="印刷開始" localSheetId="5">#REF!</definedName>
    <definedName name="印刷開始" localSheetId="8">#REF!</definedName>
    <definedName name="印刷開始" localSheetId="6">#REF!</definedName>
    <definedName name="印刷開始">#REF!</definedName>
    <definedName name="右移動">#N/A</definedName>
    <definedName name="横罫線">#N/A</definedName>
    <definedName name="横罫線2">#N/A</definedName>
    <definedName name="下移動">#N/A</definedName>
    <definedName name="回数">#N/A</definedName>
    <definedName name="回数2">#N/A</definedName>
    <definedName name="回転" localSheetId="5">#REF!</definedName>
    <definedName name="回転" localSheetId="8">#REF!</definedName>
    <definedName name="回転" localSheetId="6">#REF!</definedName>
    <definedName name="回転">#REF!</definedName>
    <definedName name="回転先" localSheetId="5">#REF!</definedName>
    <definedName name="回転先" localSheetId="8">#REF!</definedName>
    <definedName name="回転先" localSheetId="6">#REF!</definedName>
    <definedName name="回転先">#REF!</definedName>
    <definedName name="開始">#N/A</definedName>
    <definedName name="期間" localSheetId="5">#REF!</definedName>
    <definedName name="期間" localSheetId="8">#REF!</definedName>
    <definedName name="期間" localSheetId="6">#REF!</definedName>
    <definedName name="期間">#REF!</definedName>
    <definedName name="金額SAVE" localSheetId="5">#REF!</definedName>
    <definedName name="金額SAVE" localSheetId="8">#REF!</definedName>
    <definedName name="金額SAVE" localSheetId="6">#REF!</definedName>
    <definedName name="金額SAVE">#REF!</definedName>
    <definedName name="罫線処理">#N/A</definedName>
    <definedName name="計算式" localSheetId="5">#REF!</definedName>
    <definedName name="計算式" localSheetId="8">#REF!</definedName>
    <definedName name="計算式" localSheetId="6">#REF!</definedName>
    <definedName name="計算式">#REF!</definedName>
    <definedName name="件数">#N/A</definedName>
    <definedName name="見出金額" localSheetId="5">#REF!</definedName>
    <definedName name="見出金額" localSheetId="8">#REF!</definedName>
    <definedName name="見出金額" localSheetId="6">#REF!</definedName>
    <definedName name="見出金額">#REF!</definedName>
    <definedName name="見出処理" localSheetId="5">#REF!</definedName>
    <definedName name="見出処理" localSheetId="8">#REF!</definedName>
    <definedName name="見出処理" localSheetId="6">#REF!</definedName>
    <definedName name="見出処理">#REF!</definedName>
    <definedName name="見出数量" localSheetId="5">#REF!</definedName>
    <definedName name="見出数量" localSheetId="8">#REF!</definedName>
    <definedName name="見出数量" localSheetId="6">#REF!</definedName>
    <definedName name="見出数量">#REF!</definedName>
    <definedName name="合計処理" localSheetId="5">#REF!</definedName>
    <definedName name="合計処理" localSheetId="8">#REF!</definedName>
    <definedName name="合計処理" localSheetId="6">#REF!</definedName>
    <definedName name="合計処理">#REF!</definedName>
    <definedName name="左移動">#N/A</definedName>
    <definedName name="始点">#N/A</definedName>
    <definedName name="実行">#N/A</definedName>
    <definedName name="実行2">#N/A</definedName>
    <definedName name="終点">#N/A</definedName>
    <definedName name="終了">#N/A</definedName>
    <definedName name="終了2">#N/A</definedName>
    <definedName name="縦罫線">#N/A</definedName>
    <definedName name="縦罫線2">#N/A</definedName>
    <definedName name="小計処理" localSheetId="5">#REF!</definedName>
    <definedName name="小計処理" localSheetId="8">#REF!</definedName>
    <definedName name="小計処理" localSheetId="6">#REF!</definedName>
    <definedName name="小計処理">#REF!</definedName>
    <definedName name="小計処理2" localSheetId="5">#REF!</definedName>
    <definedName name="小計処理2" localSheetId="8">#REF!</definedName>
    <definedName name="小計処理2" localSheetId="6">#REF!</definedName>
    <definedName name="小計処理2">#REF!</definedName>
    <definedName name="上移動">#N/A</definedName>
    <definedName name="剰余">#N/A</definedName>
    <definedName name="数量SAVE" localSheetId="5">#REF!</definedName>
    <definedName name="数量SAVE" localSheetId="8">#REF!</definedName>
    <definedName name="数量SAVE" localSheetId="6">#REF!</definedName>
    <definedName name="数量SAVE">#REF!</definedName>
    <definedName name="単位金額" localSheetId="5">#REF!</definedName>
    <definedName name="単位金額" localSheetId="8">#REF!</definedName>
    <definedName name="単位金額" localSheetId="6">#REF!</definedName>
    <definedName name="単位金額">#REF!</definedName>
    <definedName name="単位数量" localSheetId="5">#REF!</definedName>
    <definedName name="単位数量" localSheetId="8">#REF!</definedName>
    <definedName name="単位数量" localSheetId="6">#REF!</definedName>
    <definedName name="単位数量">#REF!</definedName>
    <definedName name="表印刷">#N/A</definedName>
    <definedName name="表印刷2">#N/A</definedName>
    <definedName name="表印刷3">#N/A</definedName>
    <definedName name="表印刷4">#N/A</definedName>
    <definedName name="表印刷準備" localSheetId="5">#REF!</definedName>
    <definedName name="表印刷準備" localSheetId="8">#REF!</definedName>
    <definedName name="表印刷準備" localSheetId="6">#REF!</definedName>
    <definedName name="表印刷準備">#REF!</definedName>
    <definedName name="表印刷準備処理">#N/A</definedName>
    <definedName name="表作成" localSheetId="5">#REF!</definedName>
    <definedName name="表作成" localSheetId="8">#REF!</definedName>
    <definedName name="表作成" localSheetId="6">#REF!</definedName>
    <definedName name="表作成">#REF!</definedName>
    <definedName name="表作成2" localSheetId="5">#REF!</definedName>
    <definedName name="表作成2" localSheetId="8">#REF!</definedName>
    <definedName name="表作成2" localSheetId="6">#REF!</definedName>
    <definedName name="表作成2">#REF!</definedName>
    <definedName name="複写元" localSheetId="5">#REF!</definedName>
    <definedName name="複写元" localSheetId="8">#REF!</definedName>
    <definedName name="複写元" localSheetId="6">#REF!</definedName>
    <definedName name="複写元">#REF!</definedName>
    <definedName name="複写処理">#N/A</definedName>
    <definedName name="複写先">#N/A</definedName>
    <definedName name="平均">#N/A</definedName>
    <definedName name="頁溢れ">#N/A</definedName>
    <definedName name="頁溢れ処理">#N/A</definedName>
    <definedName name="頁溢処理" localSheetId="5">#REF!</definedName>
    <definedName name="頁溢処理" localSheetId="8">#REF!</definedName>
    <definedName name="頁溢処理" localSheetId="6">#REF!</definedName>
    <definedName name="頁溢処理">#REF!</definedName>
    <definedName name="頁溢処理2" localSheetId="5">#REF!</definedName>
    <definedName name="頁溢処理2" localSheetId="8">#REF!</definedName>
    <definedName name="頁溢処理2" localSheetId="6">#REF!</definedName>
    <definedName name="頁溢処理2">#REF!</definedName>
    <definedName name="頁数">#N/A</definedName>
    <definedName name="戻り" localSheetId="5">#REF!</definedName>
    <definedName name="戻り" localSheetId="8">#REF!</definedName>
    <definedName name="戻り" localSheetId="6">#REF!</definedName>
    <definedName name="戻り">#REF!</definedName>
    <definedName name="類別名" localSheetId="5">#REF!</definedName>
    <definedName name="類別名" localSheetId="8">#REF!</definedName>
    <definedName name="類別名" localSheetId="6">#REF!</definedName>
    <definedName name="類別名">#REF!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6" i="11" l="1"/>
  <c r="G96" i="11"/>
  <c r="F96" i="11"/>
  <c r="D96" i="11"/>
  <c r="C96" i="11"/>
  <c r="B96" i="11"/>
  <c r="H83" i="11"/>
  <c r="G83" i="11"/>
  <c r="F83" i="11"/>
  <c r="D83" i="11"/>
  <c r="C83" i="11"/>
  <c r="B83" i="11"/>
  <c r="H70" i="11"/>
  <c r="G70" i="11"/>
  <c r="F70" i="11"/>
  <c r="D70" i="11"/>
  <c r="C70" i="11"/>
  <c r="B70" i="11"/>
  <c r="H57" i="11"/>
  <c r="G57" i="11"/>
  <c r="F57" i="11"/>
  <c r="D57" i="11"/>
  <c r="C57" i="11"/>
  <c r="B57" i="11"/>
  <c r="H44" i="11"/>
  <c r="G44" i="11"/>
  <c r="F44" i="11"/>
  <c r="D44" i="11"/>
  <c r="C44" i="11"/>
  <c r="B44" i="11"/>
  <c r="H31" i="11"/>
  <c r="G31" i="11"/>
  <c r="F31" i="11"/>
  <c r="D31" i="11"/>
  <c r="C31" i="11"/>
  <c r="B31" i="11"/>
  <c r="H18" i="11"/>
  <c r="G18" i="11"/>
  <c r="F18" i="11"/>
  <c r="D18" i="11"/>
  <c r="C18" i="11"/>
  <c r="B18" i="11"/>
  <c r="Q80" i="10" l="1"/>
  <c r="P80" i="10"/>
  <c r="O80" i="10"/>
  <c r="M80" i="10"/>
  <c r="L80" i="10"/>
  <c r="K80" i="10"/>
  <c r="Q62" i="10"/>
  <c r="P62" i="10"/>
  <c r="O62" i="10"/>
  <c r="M62" i="10"/>
  <c r="L62" i="10"/>
  <c r="K62" i="10"/>
  <c r="D44" i="10"/>
  <c r="C44" i="10"/>
  <c r="B44" i="10"/>
  <c r="Q25" i="10"/>
  <c r="P25" i="10"/>
  <c r="O25" i="10"/>
  <c r="M25" i="10"/>
  <c r="L25" i="10"/>
  <c r="K25" i="10"/>
  <c r="H62" i="10" l="1"/>
  <c r="G62" i="10"/>
  <c r="F62" i="10"/>
  <c r="D62" i="10"/>
  <c r="C62" i="10"/>
  <c r="B62" i="10"/>
  <c r="M55" i="5" l="1"/>
  <c r="L55" i="5"/>
  <c r="K55" i="5"/>
  <c r="J55" i="5"/>
  <c r="I55" i="5"/>
  <c r="H55" i="5"/>
  <c r="G55" i="5"/>
  <c r="F55" i="5"/>
  <c r="E55" i="5"/>
  <c r="D55" i="5"/>
  <c r="C55" i="5"/>
  <c r="M53" i="5"/>
  <c r="L53" i="5"/>
  <c r="K53" i="5"/>
  <c r="J53" i="5"/>
  <c r="I53" i="5"/>
  <c r="H53" i="5"/>
  <c r="G53" i="5"/>
  <c r="F53" i="5"/>
  <c r="E53" i="5"/>
  <c r="D53" i="5"/>
  <c r="C53" i="5"/>
  <c r="M51" i="5"/>
  <c r="L51" i="5"/>
  <c r="K51" i="5"/>
  <c r="J51" i="5"/>
  <c r="I51" i="5"/>
  <c r="H51" i="5"/>
  <c r="G51" i="5"/>
  <c r="F51" i="5"/>
  <c r="E51" i="5"/>
  <c r="D51" i="5"/>
  <c r="C51" i="5"/>
  <c r="M49" i="5"/>
  <c r="L49" i="5"/>
  <c r="K49" i="5"/>
  <c r="J49" i="5"/>
  <c r="I49" i="5"/>
  <c r="H49" i="5"/>
  <c r="G49" i="5"/>
  <c r="F49" i="5"/>
  <c r="E49" i="5"/>
  <c r="D49" i="5"/>
  <c r="C49" i="5"/>
  <c r="M47" i="5"/>
  <c r="L47" i="5"/>
  <c r="K47" i="5"/>
  <c r="J47" i="5"/>
  <c r="I47" i="5"/>
  <c r="H47" i="5"/>
  <c r="G47" i="5"/>
  <c r="F47" i="5"/>
  <c r="E47" i="5"/>
  <c r="D47" i="5"/>
  <c r="C47" i="5"/>
  <c r="M45" i="5"/>
  <c r="L45" i="5"/>
  <c r="K45" i="5"/>
  <c r="J45" i="5"/>
  <c r="I45" i="5"/>
  <c r="H45" i="5"/>
  <c r="G45" i="5"/>
  <c r="F45" i="5"/>
  <c r="E45" i="5"/>
  <c r="D45" i="5"/>
  <c r="C45" i="5"/>
  <c r="M43" i="5"/>
  <c r="L43" i="5"/>
  <c r="K43" i="5"/>
  <c r="J43" i="5"/>
  <c r="I43" i="5"/>
  <c r="H43" i="5"/>
  <c r="G43" i="5"/>
  <c r="F43" i="5"/>
  <c r="E43" i="5"/>
  <c r="D43" i="5"/>
  <c r="C43" i="5"/>
  <c r="M40" i="5"/>
  <c r="L40" i="5"/>
  <c r="K40" i="5"/>
  <c r="J40" i="5"/>
  <c r="I40" i="5"/>
  <c r="H40" i="5"/>
  <c r="G40" i="5"/>
  <c r="F40" i="5"/>
  <c r="M23" i="5"/>
  <c r="L23" i="5"/>
  <c r="K23" i="5"/>
  <c r="J23" i="5"/>
  <c r="I23" i="5"/>
  <c r="H23" i="5"/>
  <c r="G23" i="5"/>
  <c r="F23" i="5"/>
  <c r="E23" i="5"/>
  <c r="D23" i="5"/>
  <c r="C23" i="5"/>
  <c r="M21" i="5"/>
  <c r="L21" i="5"/>
  <c r="K21" i="5"/>
  <c r="J21" i="5"/>
  <c r="I21" i="5"/>
  <c r="H21" i="5"/>
  <c r="G21" i="5"/>
  <c r="F21" i="5"/>
  <c r="E21" i="5"/>
  <c r="D21" i="5"/>
  <c r="C21" i="5"/>
  <c r="M19" i="5"/>
  <c r="L19" i="5"/>
  <c r="K19" i="5"/>
  <c r="J19" i="5"/>
  <c r="I19" i="5"/>
  <c r="H19" i="5"/>
  <c r="G19" i="5"/>
  <c r="F19" i="5"/>
  <c r="E19" i="5"/>
  <c r="D19" i="5"/>
  <c r="C19" i="5"/>
  <c r="M17" i="5"/>
  <c r="L17" i="5"/>
  <c r="K17" i="5"/>
  <c r="J17" i="5"/>
  <c r="I17" i="5"/>
  <c r="H17" i="5"/>
  <c r="G17" i="5"/>
  <c r="F17" i="5"/>
  <c r="E17" i="5"/>
  <c r="D17" i="5"/>
  <c r="C17" i="5"/>
  <c r="M15" i="5"/>
  <c r="L15" i="5"/>
  <c r="K15" i="5"/>
  <c r="J15" i="5"/>
  <c r="I15" i="5"/>
  <c r="H15" i="5"/>
  <c r="G15" i="5"/>
  <c r="F15" i="5"/>
  <c r="E15" i="5"/>
  <c r="D15" i="5"/>
  <c r="C15" i="5"/>
  <c r="M13" i="5"/>
  <c r="L13" i="5"/>
  <c r="K13" i="5"/>
  <c r="J13" i="5"/>
  <c r="I13" i="5"/>
  <c r="H13" i="5"/>
  <c r="G13" i="5"/>
  <c r="F13" i="5"/>
  <c r="E13" i="5"/>
  <c r="D13" i="5"/>
  <c r="C13" i="5"/>
  <c r="M11" i="5"/>
  <c r="L11" i="5"/>
  <c r="K11" i="5"/>
  <c r="J11" i="5"/>
  <c r="I11" i="5"/>
  <c r="H11" i="5"/>
  <c r="G11" i="5"/>
  <c r="F11" i="5"/>
  <c r="E11" i="5"/>
  <c r="D11" i="5"/>
  <c r="C11" i="5"/>
  <c r="M8" i="5"/>
  <c r="L8" i="5"/>
  <c r="K8" i="5"/>
  <c r="J8" i="5"/>
  <c r="I8" i="5"/>
  <c r="H8" i="5"/>
  <c r="G8" i="5"/>
  <c r="F8" i="5"/>
  <c r="E8" i="5"/>
  <c r="D8" i="5"/>
  <c r="C8" i="5"/>
  <c r="AE31" i="3"/>
  <c r="AD31" i="3"/>
  <c r="AC31" i="3"/>
  <c r="AB31" i="3"/>
  <c r="AA31" i="3"/>
  <c r="Z31" i="3"/>
  <c r="Y31" i="3"/>
  <c r="X31" i="3"/>
  <c r="W31" i="3"/>
  <c r="V31" i="3"/>
  <c r="U31" i="3"/>
  <c r="T31" i="3"/>
  <c r="S31" i="3"/>
  <c r="R31" i="3"/>
  <c r="Q31" i="3"/>
  <c r="P31" i="3"/>
  <c r="O31" i="3"/>
  <c r="N31" i="3"/>
  <c r="M31" i="3"/>
  <c r="L31" i="3"/>
  <c r="K31" i="3"/>
  <c r="J31" i="3"/>
  <c r="I31" i="3"/>
  <c r="H31" i="3"/>
  <c r="G31" i="3"/>
  <c r="F31" i="3"/>
  <c r="AE30" i="3"/>
  <c r="AD30" i="3"/>
  <c r="AC30" i="3"/>
  <c r="AB30" i="3"/>
  <c r="AA30" i="3"/>
  <c r="Z30" i="3"/>
  <c r="Y30" i="3"/>
  <c r="X30" i="3"/>
  <c r="W30" i="3"/>
  <c r="V30" i="3"/>
  <c r="U30" i="3"/>
  <c r="T30" i="3"/>
  <c r="S30" i="3"/>
  <c r="R30" i="3"/>
  <c r="Q30" i="3"/>
  <c r="P30" i="3"/>
  <c r="O30" i="3"/>
  <c r="N30" i="3"/>
  <c r="M30" i="3"/>
  <c r="L30" i="3"/>
  <c r="K30" i="3"/>
  <c r="J30" i="3"/>
  <c r="I30" i="3"/>
  <c r="H30" i="3"/>
  <c r="G30" i="3"/>
  <c r="F30" i="3"/>
</calcChain>
</file>

<file path=xl/sharedStrings.xml><?xml version="1.0" encoding="utf-8"?>
<sst xmlns="http://schemas.openxmlformats.org/spreadsheetml/2006/main" count="3213" uniqueCount="945">
  <si>
    <t>Ⅷ　 関連指標</t>
    <rPh sb="3" eb="5">
      <t>カンレン</t>
    </rPh>
    <rPh sb="5" eb="7">
      <t>シヒョウ</t>
    </rPh>
    <phoneticPr fontId="6"/>
  </si>
  <si>
    <t>　</t>
    <phoneticPr fontId="11"/>
  </si>
  <si>
    <t>市 場 数</t>
    <phoneticPr fontId="11"/>
  </si>
  <si>
    <t>取扱金額</t>
    <phoneticPr fontId="11"/>
  </si>
  <si>
    <t>卸売業者数</t>
  </si>
  <si>
    <t>仲卸業者数</t>
  </si>
  <si>
    <t>売参者数</t>
  </si>
  <si>
    <t>か所</t>
    <rPh sb="1" eb="2">
      <t>ショ</t>
    </rPh>
    <phoneticPr fontId="11"/>
  </si>
  <si>
    <t>億円</t>
    <rPh sb="0" eb="2">
      <t>オクエン</t>
    </rPh>
    <phoneticPr fontId="11"/>
  </si>
  <si>
    <t>経営体</t>
    <rPh sb="0" eb="3">
      <t>ケイエイタイ</t>
    </rPh>
    <phoneticPr fontId="11"/>
  </si>
  <si>
    <t>業者</t>
    <rPh sb="0" eb="2">
      <t>ギョウシャ</t>
    </rPh>
    <phoneticPr fontId="11"/>
  </si>
  <si>
    <t>人</t>
    <rPh sb="0" eb="1">
      <t>ニン</t>
    </rPh>
    <phoneticPr fontId="11"/>
  </si>
  <si>
    <t>中央卸売市場</t>
    <rPh sb="0" eb="2">
      <t>チュウオウ</t>
    </rPh>
    <rPh sb="2" eb="6">
      <t>オロシウリシジョウ</t>
    </rPh>
    <phoneticPr fontId="11"/>
  </si>
  <si>
    <t>64(40都市)</t>
    <rPh sb="5" eb="7">
      <t>トシ</t>
    </rPh>
    <phoneticPr fontId="11"/>
  </si>
  <si>
    <t>青    果    物</t>
    <phoneticPr fontId="11"/>
  </si>
  <si>
    <t>49(37都市)</t>
    <rPh sb="5" eb="7">
      <t>トシ</t>
    </rPh>
    <phoneticPr fontId="11"/>
  </si>
  <si>
    <t>水    産    物</t>
    <phoneticPr fontId="11"/>
  </si>
  <si>
    <t>食          肉</t>
    <phoneticPr fontId="11"/>
  </si>
  <si>
    <t>10(10都市)</t>
    <rPh sb="5" eb="7">
      <t>トシ</t>
    </rPh>
    <phoneticPr fontId="11"/>
  </si>
  <si>
    <t>花          き</t>
    <phoneticPr fontId="11"/>
  </si>
  <si>
    <t>14(10都市)</t>
    <rPh sb="5" eb="7">
      <t>トシ</t>
    </rPh>
    <phoneticPr fontId="11"/>
  </si>
  <si>
    <t>そ    の    他</t>
    <phoneticPr fontId="11"/>
  </si>
  <si>
    <t>6(5都市)</t>
    <rPh sb="3" eb="5">
      <t>トシ</t>
    </rPh>
    <phoneticPr fontId="11"/>
  </si>
  <si>
    <t>地方卸売市場</t>
    <rPh sb="0" eb="2">
      <t>チホウ</t>
    </rPh>
    <rPh sb="2" eb="6">
      <t>オロシウリシジョウ</t>
    </rPh>
    <phoneticPr fontId="11"/>
  </si>
  <si>
    <t>-</t>
    <phoneticPr fontId="11"/>
  </si>
  <si>
    <t>水産物(消費地)</t>
    <rPh sb="4" eb="7">
      <t>ショウヒチ</t>
    </rPh>
    <phoneticPr fontId="11"/>
  </si>
  <si>
    <t>水産物(産　地)</t>
    <rPh sb="0" eb="3">
      <t>スイサンブツ</t>
    </rPh>
    <phoneticPr fontId="11"/>
  </si>
  <si>
    <t>食          肉</t>
    <phoneticPr fontId="11"/>
  </si>
  <si>
    <t>花          き</t>
    <phoneticPr fontId="11"/>
  </si>
  <si>
    <t>そ    の    他</t>
    <phoneticPr fontId="11"/>
  </si>
  <si>
    <t>注１：中央卸売市場の総合市場は37、青果物単独市場は12、水産物単独市場は4である。</t>
    <rPh sb="0" eb="1">
      <t>チュウ</t>
    </rPh>
    <rPh sb="3" eb="5">
      <t>チュウオウ</t>
    </rPh>
    <rPh sb="5" eb="9">
      <t>オロシウリシジョウ</t>
    </rPh>
    <rPh sb="10" eb="12">
      <t>ソウゴウ</t>
    </rPh>
    <rPh sb="12" eb="14">
      <t>シジョウ</t>
    </rPh>
    <rPh sb="18" eb="21">
      <t>セイカブツ</t>
    </rPh>
    <rPh sb="21" eb="23">
      <t>タンドク</t>
    </rPh>
    <rPh sb="23" eb="25">
      <t>シジョウ</t>
    </rPh>
    <rPh sb="29" eb="32">
      <t>スイサンブツ</t>
    </rPh>
    <rPh sb="32" eb="34">
      <t>タンドク</t>
    </rPh>
    <rPh sb="34" eb="36">
      <t>シジョウ</t>
    </rPh>
    <phoneticPr fontId="11"/>
  </si>
  <si>
    <t>市場数</t>
    <rPh sb="0" eb="2">
      <t>シジョウ</t>
    </rPh>
    <rPh sb="2" eb="3">
      <t>スウ</t>
    </rPh>
    <phoneticPr fontId="11"/>
  </si>
  <si>
    <t>取扱金額</t>
    <rPh sb="0" eb="2">
      <t>トリアツカイ</t>
    </rPh>
    <rPh sb="2" eb="4">
      <t>キンガク</t>
    </rPh>
    <phoneticPr fontId="11"/>
  </si>
  <si>
    <t>卸売業者数</t>
    <rPh sb="0" eb="2">
      <t>オロシウリ</t>
    </rPh>
    <rPh sb="2" eb="5">
      <t>ギョウシャスウ</t>
    </rPh>
    <phoneticPr fontId="11"/>
  </si>
  <si>
    <t>仲卸業者数</t>
    <rPh sb="0" eb="1">
      <t>ナカ</t>
    </rPh>
    <rPh sb="1" eb="2">
      <t>オロシ</t>
    </rPh>
    <rPh sb="2" eb="5">
      <t>ギョウシャスウ</t>
    </rPh>
    <phoneticPr fontId="11"/>
  </si>
  <si>
    <t>売買参加者数</t>
    <rPh sb="0" eb="2">
      <t>バイバイ</t>
    </rPh>
    <rPh sb="2" eb="6">
      <t>サンカシャスウ</t>
    </rPh>
    <phoneticPr fontId="11"/>
  </si>
  <si>
    <t>（２）中央卸売市場の取扱実績の推移</t>
    <rPh sb="3" eb="5">
      <t>チュウオウ</t>
    </rPh>
    <rPh sb="5" eb="9">
      <t>オロシウリシジョウ</t>
    </rPh>
    <rPh sb="10" eb="12">
      <t>トリアツカ</t>
    </rPh>
    <rPh sb="12" eb="14">
      <t>ジッセキ</t>
    </rPh>
    <rPh sb="15" eb="17">
      <t>スイイ</t>
    </rPh>
    <phoneticPr fontId="11"/>
  </si>
  <si>
    <t xml:space="preserve">     （単位：数量＝1,000トン、金額＝億円）</t>
    <rPh sb="6" eb="8">
      <t>タンイ</t>
    </rPh>
    <rPh sb="9" eb="11">
      <t>スウリョウ</t>
    </rPh>
    <rPh sb="20" eb="22">
      <t>キンガク</t>
    </rPh>
    <rPh sb="23" eb="25">
      <t>オクエン</t>
    </rPh>
    <phoneticPr fontId="11"/>
  </si>
  <si>
    <t>区　　　　　分</t>
    <rPh sb="0" eb="7">
      <t>クブン</t>
    </rPh>
    <phoneticPr fontId="11"/>
  </si>
  <si>
    <t>平成2年度</t>
    <rPh sb="0" eb="2">
      <t>ヘイセイ</t>
    </rPh>
    <rPh sb="3" eb="5">
      <t>ネンド</t>
    </rPh>
    <phoneticPr fontId="11"/>
  </si>
  <si>
    <t>7年度</t>
    <rPh sb="1" eb="3">
      <t>ネンド</t>
    </rPh>
    <phoneticPr fontId="11"/>
  </si>
  <si>
    <t>12年度</t>
    <rPh sb="2" eb="3">
      <t>ネン</t>
    </rPh>
    <rPh sb="3" eb="4">
      <t>ド</t>
    </rPh>
    <phoneticPr fontId="11"/>
  </si>
  <si>
    <t>17年度</t>
    <rPh sb="2" eb="3">
      <t>ネン</t>
    </rPh>
    <rPh sb="3" eb="4">
      <t>ド</t>
    </rPh>
    <phoneticPr fontId="11"/>
  </si>
  <si>
    <t>18年度</t>
    <rPh sb="2" eb="3">
      <t>ネン</t>
    </rPh>
    <rPh sb="3" eb="4">
      <t>ド</t>
    </rPh>
    <phoneticPr fontId="11"/>
  </si>
  <si>
    <t>19年度</t>
    <rPh sb="2" eb="3">
      <t>ネン</t>
    </rPh>
    <rPh sb="3" eb="4">
      <t>ド</t>
    </rPh>
    <phoneticPr fontId="11"/>
  </si>
  <si>
    <t>20年度</t>
    <rPh sb="2" eb="3">
      <t>ネン</t>
    </rPh>
    <rPh sb="3" eb="4">
      <t>ド</t>
    </rPh>
    <phoneticPr fontId="11"/>
  </si>
  <si>
    <t>21年度</t>
    <rPh sb="2" eb="3">
      <t>ネン</t>
    </rPh>
    <rPh sb="3" eb="4">
      <t>ド</t>
    </rPh>
    <phoneticPr fontId="11"/>
  </si>
  <si>
    <t>22年度</t>
    <rPh sb="2" eb="3">
      <t>ネン</t>
    </rPh>
    <rPh sb="3" eb="4">
      <t>ド</t>
    </rPh>
    <phoneticPr fontId="11"/>
  </si>
  <si>
    <t>23年度</t>
    <rPh sb="2" eb="3">
      <t>ネン</t>
    </rPh>
    <rPh sb="3" eb="4">
      <t>ド</t>
    </rPh>
    <phoneticPr fontId="11"/>
  </si>
  <si>
    <t>24年度</t>
    <rPh sb="2" eb="3">
      <t>ネン</t>
    </rPh>
    <rPh sb="3" eb="4">
      <t>ド</t>
    </rPh>
    <phoneticPr fontId="11"/>
  </si>
  <si>
    <t>25年度</t>
    <rPh sb="2" eb="3">
      <t>ネン</t>
    </rPh>
    <rPh sb="3" eb="4">
      <t>ド</t>
    </rPh>
    <phoneticPr fontId="11"/>
  </si>
  <si>
    <t>26年度</t>
    <rPh sb="2" eb="3">
      <t>ネン</t>
    </rPh>
    <rPh sb="3" eb="4">
      <t>ド</t>
    </rPh>
    <phoneticPr fontId="11"/>
  </si>
  <si>
    <t>27年度</t>
    <rPh sb="2" eb="3">
      <t>ネン</t>
    </rPh>
    <rPh sb="3" eb="4">
      <t>ド</t>
    </rPh>
    <phoneticPr fontId="11"/>
  </si>
  <si>
    <t>野菜</t>
    <rPh sb="0" eb="2">
      <t>ヤサイ</t>
    </rPh>
    <phoneticPr fontId="11"/>
  </si>
  <si>
    <t>数量</t>
    <rPh sb="0" eb="2">
      <t>スウリョウ</t>
    </rPh>
    <phoneticPr fontId="11"/>
  </si>
  <si>
    <t>青</t>
    <rPh sb="0" eb="1">
      <t>セイカ</t>
    </rPh>
    <phoneticPr fontId="11"/>
  </si>
  <si>
    <t>金額</t>
    <rPh sb="0" eb="2">
      <t>キンガク</t>
    </rPh>
    <phoneticPr fontId="11"/>
  </si>
  <si>
    <t>果実</t>
    <rPh sb="0" eb="2">
      <t>カジツ</t>
    </rPh>
    <phoneticPr fontId="11"/>
  </si>
  <si>
    <t>果</t>
    <rPh sb="0" eb="1">
      <t>カ</t>
    </rPh>
    <phoneticPr fontId="11"/>
  </si>
  <si>
    <t>計</t>
    <rPh sb="0" eb="1">
      <t>ケイ</t>
    </rPh>
    <phoneticPr fontId="11"/>
  </si>
  <si>
    <t>生鮮</t>
    <rPh sb="0" eb="2">
      <t>セイセン</t>
    </rPh>
    <phoneticPr fontId="11"/>
  </si>
  <si>
    <t>水</t>
    <rPh sb="0" eb="1">
      <t>スイ</t>
    </rPh>
    <phoneticPr fontId="11"/>
  </si>
  <si>
    <t>冷凍</t>
    <rPh sb="0" eb="2">
      <t>レイトウ</t>
    </rPh>
    <phoneticPr fontId="11"/>
  </si>
  <si>
    <t>産</t>
    <rPh sb="0" eb="1">
      <t>サン</t>
    </rPh>
    <phoneticPr fontId="11"/>
  </si>
  <si>
    <t>加工</t>
    <rPh sb="0" eb="2">
      <t>カコウ</t>
    </rPh>
    <phoneticPr fontId="11"/>
  </si>
  <si>
    <t>物</t>
    <rPh sb="0" eb="1">
      <t>ブツ</t>
    </rPh>
    <phoneticPr fontId="11"/>
  </si>
  <si>
    <t>牛</t>
    <rPh sb="0" eb="1">
      <t>ウシ</t>
    </rPh>
    <phoneticPr fontId="11"/>
  </si>
  <si>
    <t>食</t>
    <rPh sb="0" eb="1">
      <t>ショク</t>
    </rPh>
    <phoneticPr fontId="11"/>
  </si>
  <si>
    <t>豚</t>
    <rPh sb="0" eb="1">
      <t>ブタ</t>
    </rPh>
    <phoneticPr fontId="11"/>
  </si>
  <si>
    <t>肉</t>
    <rPh sb="0" eb="1">
      <t>ニク</t>
    </rPh>
    <phoneticPr fontId="11"/>
  </si>
  <si>
    <t>その他</t>
    <rPh sb="0" eb="3">
      <t>ソノタ</t>
    </rPh>
    <phoneticPr fontId="11"/>
  </si>
  <si>
    <t>花　　　き</t>
    <rPh sb="0" eb="1">
      <t>ハナ</t>
    </rPh>
    <phoneticPr fontId="11"/>
  </si>
  <si>
    <t>　注１：青果及び水産物の計欄は、それぞれが取扱うその他物品を含むため、区分の合計と合致しないことがある。</t>
    <rPh sb="1" eb="2">
      <t>チュウ</t>
    </rPh>
    <phoneticPr fontId="11"/>
  </si>
  <si>
    <t>　注２：数量は製品ベースの重量であり、生鮮換算していない。</t>
    <rPh sb="4" eb="6">
      <t>スウリョウ</t>
    </rPh>
    <rPh sb="7" eb="9">
      <t>セイヒン</t>
    </rPh>
    <rPh sb="13" eb="15">
      <t>ジュウリョウ</t>
    </rPh>
    <rPh sb="19" eb="21">
      <t>セイセン</t>
    </rPh>
    <rPh sb="21" eb="23">
      <t>カンサン</t>
    </rPh>
    <phoneticPr fontId="11"/>
  </si>
  <si>
    <t>年</t>
  </si>
  <si>
    <t>総流通量</t>
  </si>
  <si>
    <t>　　 61年</t>
    <rPh sb="5" eb="6">
      <t>ネン</t>
    </rPh>
    <phoneticPr fontId="11"/>
  </si>
  <si>
    <t>　　 62年</t>
    <rPh sb="5" eb="6">
      <t>ネン</t>
    </rPh>
    <phoneticPr fontId="11"/>
  </si>
  <si>
    <t>　　 63年</t>
    <rPh sb="5" eb="6">
      <t>ネン</t>
    </rPh>
    <phoneticPr fontId="11"/>
  </si>
  <si>
    <t xml:space="preserve"> 平成元年</t>
    <phoneticPr fontId="11"/>
  </si>
  <si>
    <t>２年</t>
    <rPh sb="1" eb="2">
      <t>ネン</t>
    </rPh>
    <phoneticPr fontId="11"/>
  </si>
  <si>
    <t xml:space="preserve"> 　　３年</t>
  </si>
  <si>
    <t xml:space="preserve"> 　　４年</t>
  </si>
  <si>
    <t xml:space="preserve"> 　　５年</t>
  </si>
  <si>
    <t xml:space="preserve"> 　　６年</t>
  </si>
  <si>
    <t xml:space="preserve"> 　　７年</t>
  </si>
  <si>
    <t xml:space="preserve">     10年</t>
    <phoneticPr fontId="11"/>
  </si>
  <si>
    <t xml:space="preserve">     11年</t>
    <phoneticPr fontId="11"/>
  </si>
  <si>
    <t xml:space="preserve">     12年</t>
    <phoneticPr fontId="11"/>
  </si>
  <si>
    <t xml:space="preserve">     13年</t>
    <phoneticPr fontId="11"/>
  </si>
  <si>
    <t xml:space="preserve">     14年</t>
    <phoneticPr fontId="11"/>
  </si>
  <si>
    <t xml:space="preserve">     15年　　</t>
    <phoneticPr fontId="11"/>
  </si>
  <si>
    <t xml:space="preserve">     16年</t>
    <phoneticPr fontId="11"/>
  </si>
  <si>
    <t xml:space="preserve">     17年</t>
  </si>
  <si>
    <t xml:space="preserve">     18年</t>
    <rPh sb="7" eb="8">
      <t>ネン</t>
    </rPh>
    <phoneticPr fontId="11"/>
  </si>
  <si>
    <t xml:space="preserve">     19年</t>
    <rPh sb="7" eb="8">
      <t>ネン</t>
    </rPh>
    <phoneticPr fontId="11"/>
  </si>
  <si>
    <t xml:space="preserve">     20年</t>
    <rPh sb="7" eb="8">
      <t>ネン</t>
    </rPh>
    <phoneticPr fontId="11"/>
  </si>
  <si>
    <t xml:space="preserve">     21年</t>
    <rPh sb="7" eb="8">
      <t>ネン</t>
    </rPh>
    <phoneticPr fontId="11"/>
  </si>
  <si>
    <t xml:space="preserve">     22年</t>
    <rPh sb="7" eb="8">
      <t>ネン</t>
    </rPh>
    <phoneticPr fontId="11"/>
  </si>
  <si>
    <t xml:space="preserve">     23年</t>
    <rPh sb="7" eb="8">
      <t>ネン</t>
    </rPh>
    <phoneticPr fontId="11"/>
  </si>
  <si>
    <t xml:space="preserve">     24年</t>
    <rPh sb="7" eb="8">
      <t>ネン</t>
    </rPh>
    <phoneticPr fontId="11"/>
  </si>
  <si>
    <t xml:space="preserve">     25年</t>
    <rPh sb="7" eb="8">
      <t>ネン</t>
    </rPh>
    <phoneticPr fontId="11"/>
  </si>
  <si>
    <t xml:space="preserve">     26年</t>
    <rPh sb="7" eb="8">
      <t>ネン</t>
    </rPh>
    <phoneticPr fontId="11"/>
  </si>
  <si>
    <t>市場経由量</t>
  </si>
  <si>
    <t xml:space="preserve"> 昭和60年　</t>
    <phoneticPr fontId="11"/>
  </si>
  <si>
    <t>経由率</t>
  </si>
  <si>
    <t xml:space="preserve"> 昭和60年</t>
    <phoneticPr fontId="11"/>
  </si>
  <si>
    <t>　　（単位：1,000トン、％）</t>
    <phoneticPr fontId="11"/>
  </si>
  <si>
    <t>青   果</t>
    <phoneticPr fontId="11"/>
  </si>
  <si>
    <t>水 産 物</t>
    <phoneticPr fontId="11"/>
  </si>
  <si>
    <t>野  菜</t>
    <phoneticPr fontId="11"/>
  </si>
  <si>
    <t>果  実</t>
    <phoneticPr fontId="11"/>
  </si>
  <si>
    <t xml:space="preserve"> 昭和60年　</t>
    <phoneticPr fontId="11"/>
  </si>
  <si>
    <t xml:space="preserve">     13年</t>
    <phoneticPr fontId="11"/>
  </si>
  <si>
    <t xml:space="preserve">     14年</t>
    <phoneticPr fontId="11"/>
  </si>
  <si>
    <t xml:space="preserve">     15年　　</t>
    <phoneticPr fontId="11"/>
  </si>
  <si>
    <t xml:space="preserve">     16年</t>
    <phoneticPr fontId="11"/>
  </si>
  <si>
    <t>　</t>
    <phoneticPr fontId="11"/>
  </si>
  <si>
    <t xml:space="preserve"> </t>
    <phoneticPr fontId="11"/>
  </si>
  <si>
    <t>　　　　（単位：億円）</t>
  </si>
  <si>
    <t>昭和50年</t>
    <rPh sb="4" eb="5">
      <t>ネン</t>
    </rPh>
    <phoneticPr fontId="11"/>
  </si>
  <si>
    <t>55年</t>
    <phoneticPr fontId="11"/>
  </si>
  <si>
    <t>60年</t>
    <phoneticPr fontId="11"/>
  </si>
  <si>
    <t>平成2年</t>
    <rPh sb="3" eb="4">
      <t>ネン</t>
    </rPh>
    <phoneticPr fontId="11"/>
  </si>
  <si>
    <t>7年</t>
    <rPh sb="1" eb="2">
      <t>ネン</t>
    </rPh>
    <phoneticPr fontId="11"/>
  </si>
  <si>
    <t>8年</t>
    <rPh sb="1" eb="2">
      <t>ネン</t>
    </rPh>
    <phoneticPr fontId="11"/>
  </si>
  <si>
    <t>9年</t>
    <rPh sb="1" eb="2">
      <t>ネン</t>
    </rPh>
    <phoneticPr fontId="11"/>
  </si>
  <si>
    <t>10年</t>
    <rPh sb="2" eb="3">
      <t>ネン</t>
    </rPh>
    <phoneticPr fontId="11"/>
  </si>
  <si>
    <t>11年</t>
    <rPh sb="2" eb="3">
      <t>ネン</t>
    </rPh>
    <phoneticPr fontId="11"/>
  </si>
  <si>
    <t>12年</t>
    <phoneticPr fontId="11"/>
  </si>
  <si>
    <t>13年</t>
    <phoneticPr fontId="11"/>
  </si>
  <si>
    <t>14年</t>
    <phoneticPr fontId="11"/>
  </si>
  <si>
    <t>15年</t>
    <phoneticPr fontId="11"/>
  </si>
  <si>
    <t>16年</t>
  </si>
  <si>
    <t>17年</t>
  </si>
  <si>
    <t>18年</t>
  </si>
  <si>
    <t>19年</t>
  </si>
  <si>
    <t>20年</t>
    <phoneticPr fontId="11"/>
  </si>
  <si>
    <t>21年</t>
    <phoneticPr fontId="11"/>
  </si>
  <si>
    <t>22年</t>
    <phoneticPr fontId="21"/>
  </si>
  <si>
    <t>23年</t>
  </si>
  <si>
    <t>24年</t>
    <phoneticPr fontId="21"/>
  </si>
  <si>
    <t>25年</t>
  </si>
  <si>
    <t>26年</t>
  </si>
  <si>
    <t>27年</t>
    <phoneticPr fontId="21"/>
  </si>
  <si>
    <t>28年</t>
    <phoneticPr fontId="21"/>
  </si>
  <si>
    <t>29年</t>
  </si>
  <si>
    <t>外　食　産　業　計　（a）</t>
    <phoneticPr fontId="21"/>
  </si>
  <si>
    <t>給食主体部門</t>
    <phoneticPr fontId="11"/>
  </si>
  <si>
    <t>営業給食</t>
  </si>
  <si>
    <t>飲食店</t>
  </si>
  <si>
    <t>食堂・レストラン</t>
  </si>
  <si>
    <t>そば・うどん店</t>
  </si>
  <si>
    <t>すし店</t>
  </si>
  <si>
    <t>その他の飲食店</t>
  </si>
  <si>
    <t>機内食等</t>
    <rPh sb="0" eb="3">
      <t>キナイショク</t>
    </rPh>
    <rPh sb="3" eb="4">
      <t>トウ</t>
    </rPh>
    <phoneticPr fontId="11"/>
  </si>
  <si>
    <t>宿泊施設</t>
  </si>
  <si>
    <t xml:space="preserve">集団給食 </t>
    <phoneticPr fontId="11"/>
  </si>
  <si>
    <t>学校</t>
  </si>
  <si>
    <t>事業所</t>
  </si>
  <si>
    <t>社員食堂等給食</t>
    <rPh sb="0" eb="2">
      <t>シャイン</t>
    </rPh>
    <rPh sb="2" eb="4">
      <t>ショクドウ</t>
    </rPh>
    <rPh sb="4" eb="5">
      <t>トウ</t>
    </rPh>
    <phoneticPr fontId="11"/>
  </si>
  <si>
    <t>弁当給食</t>
  </si>
  <si>
    <t>病院</t>
  </si>
  <si>
    <t>保育所給食</t>
    <rPh sb="0" eb="3">
      <t>ホイクショ</t>
    </rPh>
    <rPh sb="3" eb="5">
      <t>キュウショク</t>
    </rPh>
    <phoneticPr fontId="11"/>
  </si>
  <si>
    <t>料飲主体部門</t>
  </si>
  <si>
    <t>喫茶店</t>
  </si>
  <si>
    <t>居酒屋・ビアホール等</t>
    <rPh sb="0" eb="3">
      <t>イザカヤ</t>
    </rPh>
    <rPh sb="9" eb="10">
      <t>トウ</t>
    </rPh>
    <phoneticPr fontId="11"/>
  </si>
  <si>
    <t>料亭・バー等</t>
    <rPh sb="0" eb="2">
      <t>リョウテイ</t>
    </rPh>
    <rPh sb="5" eb="6">
      <t>トウ</t>
    </rPh>
    <phoneticPr fontId="11"/>
  </si>
  <si>
    <t>料理品小売業</t>
    <phoneticPr fontId="21"/>
  </si>
  <si>
    <t>外食産業(料理品小売業を含む)（b）</t>
    <rPh sb="5" eb="7">
      <t>リョウリ</t>
    </rPh>
    <rPh sb="7" eb="8">
      <t>ヒン</t>
    </rPh>
    <rPh sb="8" eb="10">
      <t>コウリ</t>
    </rPh>
    <rPh sb="10" eb="11">
      <t>ギョウ</t>
    </rPh>
    <rPh sb="12" eb="13">
      <t>フク</t>
    </rPh>
    <phoneticPr fontId="11"/>
  </si>
  <si>
    <t>全国の食料・飲料支出計（c）</t>
    <rPh sb="0" eb="2">
      <t>ゼンコク</t>
    </rPh>
    <rPh sb="3" eb="5">
      <t>ショクリョウ</t>
    </rPh>
    <rPh sb="6" eb="8">
      <t>インリョウ</t>
    </rPh>
    <rPh sb="8" eb="10">
      <t>シシュツ</t>
    </rPh>
    <rPh sb="10" eb="11">
      <t>ケイ</t>
    </rPh>
    <phoneticPr fontId="21"/>
  </si>
  <si>
    <t>外食率　　　　　　　　（a）/（c）　（％）</t>
    <rPh sb="0" eb="2">
      <t>ガイショク</t>
    </rPh>
    <rPh sb="2" eb="3">
      <t>リツ</t>
    </rPh>
    <phoneticPr fontId="21"/>
  </si>
  <si>
    <t>食の外部化率　　　 （b）/（c）　（％）</t>
    <rPh sb="0" eb="1">
      <t>ショク</t>
    </rPh>
    <rPh sb="2" eb="5">
      <t>ガイブカ</t>
    </rPh>
    <rPh sb="5" eb="6">
      <t>リツ</t>
    </rPh>
    <phoneticPr fontId="21"/>
  </si>
  <si>
    <t>資料：一般社団法人 日本フードサービス協会、(公財)食の安全安心財団　附属機関　外食産業総合調査研究センターの推計による。</t>
    <rPh sb="23" eb="24">
      <t>オオヤケ</t>
    </rPh>
    <rPh sb="24" eb="25">
      <t>ザイ</t>
    </rPh>
    <rPh sb="26" eb="27">
      <t>ショク</t>
    </rPh>
    <rPh sb="28" eb="30">
      <t>アンゼン</t>
    </rPh>
    <rPh sb="30" eb="32">
      <t>アンシン</t>
    </rPh>
    <rPh sb="32" eb="34">
      <t>ザイダン</t>
    </rPh>
    <rPh sb="35" eb="37">
      <t>フゾク</t>
    </rPh>
    <rPh sb="37" eb="39">
      <t>キカン</t>
    </rPh>
    <rPh sb="40" eb="42">
      <t>ガイショク</t>
    </rPh>
    <rPh sb="42" eb="44">
      <t>サンギョウ</t>
    </rPh>
    <rPh sb="44" eb="46">
      <t>ソウゴウ</t>
    </rPh>
    <rPh sb="46" eb="48">
      <t>チョウサ</t>
    </rPh>
    <rPh sb="48" eb="50">
      <t>ケンキュウ</t>
    </rPh>
    <rPh sb="55" eb="57">
      <t>スイケイ</t>
    </rPh>
    <phoneticPr fontId="11"/>
  </si>
  <si>
    <t xml:space="preserve"> </t>
    <phoneticPr fontId="11"/>
  </si>
  <si>
    <t>　注 ：産業分類の関係から、料理小売業の中には、スーパー、百貨店等の売上高のうちテナントとして入店している場合の売上高は含まれるが、総合スーパー、</t>
    <rPh sb="1" eb="2">
      <t>チュウ</t>
    </rPh>
    <rPh sb="4" eb="6">
      <t>サンギョウ</t>
    </rPh>
    <rPh sb="6" eb="8">
      <t>ブンルイ</t>
    </rPh>
    <rPh sb="9" eb="11">
      <t>カンケイ</t>
    </rPh>
    <rPh sb="14" eb="16">
      <t>リョウリ</t>
    </rPh>
    <rPh sb="16" eb="19">
      <t>コウリギョウ</t>
    </rPh>
    <rPh sb="20" eb="21">
      <t>ナカ</t>
    </rPh>
    <rPh sb="29" eb="32">
      <t>ヒャッカテン</t>
    </rPh>
    <rPh sb="32" eb="33">
      <t>ナド</t>
    </rPh>
    <rPh sb="34" eb="36">
      <t>ウリアゲ</t>
    </rPh>
    <rPh sb="36" eb="37">
      <t>ダカ</t>
    </rPh>
    <phoneticPr fontId="11"/>
  </si>
  <si>
    <t xml:space="preserve">     　百貨店が直接販売している売上高は含まれない。また、コンビニエンスストアの３分の一程度は「料理品小売業」に含まれる。</t>
    <phoneticPr fontId="11"/>
  </si>
  <si>
    <t>　（単位：店）</t>
    <phoneticPr fontId="11"/>
  </si>
  <si>
    <t>（単位：店）</t>
    <rPh sb="1" eb="3">
      <t>タンイ</t>
    </rPh>
    <rPh sb="4" eb="5">
      <t>テン</t>
    </rPh>
    <phoneticPr fontId="11"/>
  </si>
  <si>
    <t>　　年</t>
    <rPh sb="2" eb="3">
      <t>ネン</t>
    </rPh>
    <phoneticPr fontId="11"/>
  </si>
  <si>
    <t>昭和61年</t>
    <rPh sb="0" eb="2">
      <t>ショウワ</t>
    </rPh>
    <rPh sb="4" eb="5">
      <t>ネン</t>
    </rPh>
    <phoneticPr fontId="11"/>
  </si>
  <si>
    <t>平成3年</t>
    <rPh sb="0" eb="2">
      <t>ヘイセイ</t>
    </rPh>
    <rPh sb="3" eb="4">
      <t>ネン</t>
    </rPh>
    <phoneticPr fontId="11"/>
  </si>
  <si>
    <t>13年</t>
    <rPh sb="2" eb="3">
      <t>ネン</t>
    </rPh>
    <phoneticPr fontId="11"/>
  </si>
  <si>
    <t>16年</t>
    <rPh sb="2" eb="3">
      <t>ネン</t>
    </rPh>
    <phoneticPr fontId="11"/>
  </si>
  <si>
    <t>18年</t>
    <rPh sb="2" eb="3">
      <t>ネン</t>
    </rPh>
    <phoneticPr fontId="11"/>
  </si>
  <si>
    <t>21年</t>
    <rPh sb="2" eb="3">
      <t>ネン</t>
    </rPh>
    <phoneticPr fontId="11"/>
  </si>
  <si>
    <t>24年</t>
    <rPh sb="2" eb="3">
      <t>ネン</t>
    </rPh>
    <phoneticPr fontId="11"/>
  </si>
  <si>
    <t>26年</t>
    <rPh sb="2" eb="3">
      <t>ネン</t>
    </rPh>
    <phoneticPr fontId="11"/>
  </si>
  <si>
    <t>業　種</t>
    <rPh sb="0" eb="1">
      <t>ギョウ</t>
    </rPh>
    <rPh sb="2" eb="3">
      <t>タネ</t>
    </rPh>
    <phoneticPr fontId="11"/>
  </si>
  <si>
    <t>飲　　食　　店</t>
    <rPh sb="0" eb="1">
      <t>イン</t>
    </rPh>
    <rPh sb="3" eb="4">
      <t>ショク</t>
    </rPh>
    <rPh sb="6" eb="7">
      <t>ミセ</t>
    </rPh>
    <phoneticPr fontId="11"/>
  </si>
  <si>
    <t>一般飲食店</t>
    <rPh sb="0" eb="2">
      <t>イッパン</t>
    </rPh>
    <rPh sb="2" eb="5">
      <t>インショクテン</t>
    </rPh>
    <phoneticPr fontId="11"/>
  </si>
  <si>
    <t>管理、補助的経済活動を行う事業所</t>
    <rPh sb="0" eb="2">
      <t>カンリ</t>
    </rPh>
    <rPh sb="3" eb="6">
      <t>ホジョテキ</t>
    </rPh>
    <rPh sb="6" eb="8">
      <t>ケイザイ</t>
    </rPh>
    <rPh sb="8" eb="10">
      <t>カツドウ</t>
    </rPh>
    <rPh sb="11" eb="12">
      <t>オコナ</t>
    </rPh>
    <rPh sb="13" eb="16">
      <t>ジギョウショ</t>
    </rPh>
    <phoneticPr fontId="21"/>
  </si>
  <si>
    <t>―</t>
    <phoneticPr fontId="21"/>
  </si>
  <si>
    <t>食堂・ﾚｽﾄﾗﾝ</t>
    <rPh sb="0" eb="2">
      <t>ショクドウ</t>
    </rPh>
    <phoneticPr fontId="11"/>
  </si>
  <si>
    <t>食堂・ﾚｽﾄﾗﾝ</t>
    <phoneticPr fontId="21"/>
  </si>
  <si>
    <t>一般食堂</t>
    <rPh sb="0" eb="2">
      <t>イッパン</t>
    </rPh>
    <rPh sb="2" eb="4">
      <t>ショクドウ</t>
    </rPh>
    <phoneticPr fontId="11"/>
  </si>
  <si>
    <t>専門料理店</t>
    <rPh sb="0" eb="2">
      <t>センモン</t>
    </rPh>
    <rPh sb="2" eb="4">
      <t>リョウリ</t>
    </rPh>
    <rPh sb="4" eb="5">
      <t>テン</t>
    </rPh>
    <phoneticPr fontId="11"/>
  </si>
  <si>
    <t>日本料理店</t>
    <rPh sb="0" eb="2">
      <t>ニホン</t>
    </rPh>
    <rPh sb="2" eb="5">
      <t>リョウリテン</t>
    </rPh>
    <phoneticPr fontId="11"/>
  </si>
  <si>
    <t>西洋料理店</t>
    <rPh sb="0" eb="2">
      <t>セイヨウ</t>
    </rPh>
    <rPh sb="2" eb="5">
      <t>リョウリテン</t>
    </rPh>
    <phoneticPr fontId="11"/>
  </si>
  <si>
    <t>料亭</t>
    <rPh sb="0" eb="2">
      <t>リョウテイ</t>
    </rPh>
    <phoneticPr fontId="21"/>
  </si>
  <si>
    <t>中華料理店</t>
    <rPh sb="0" eb="2">
      <t>チュウカ</t>
    </rPh>
    <rPh sb="2" eb="5">
      <t>リョウリテン</t>
    </rPh>
    <phoneticPr fontId="11"/>
  </si>
  <si>
    <t>　　　　－</t>
    <phoneticPr fontId="11"/>
  </si>
  <si>
    <r>
      <t>焼肉店(</t>
    </r>
    <r>
      <rPr>
        <sz val="6"/>
        <rFont val="ＭＳ Ｐゴシック"/>
        <family val="3"/>
        <charset val="128"/>
      </rPr>
      <t>東洋料理のもの</t>
    </r>
    <r>
      <rPr>
        <sz val="8"/>
        <rFont val="ＭＳ Ｐゴシック"/>
        <family val="3"/>
        <charset val="128"/>
      </rPr>
      <t>)</t>
    </r>
    <rPh sb="0" eb="3">
      <t>ヤキニクテン</t>
    </rPh>
    <rPh sb="4" eb="6">
      <t>トウヨウ</t>
    </rPh>
    <rPh sb="6" eb="8">
      <t>リョウリ</t>
    </rPh>
    <phoneticPr fontId="11"/>
  </si>
  <si>
    <t>ラ　ー　メ　ン　店</t>
    <rPh sb="8" eb="9">
      <t>テン</t>
    </rPh>
    <phoneticPr fontId="21"/>
  </si>
  <si>
    <t>その他の食堂、ﾚｽﾄﾗﾝ</t>
    <rPh sb="2" eb="3">
      <t>タ</t>
    </rPh>
    <rPh sb="4" eb="6">
      <t>ショクドウ</t>
    </rPh>
    <phoneticPr fontId="11"/>
  </si>
  <si>
    <t>焼肉店</t>
    <rPh sb="0" eb="2">
      <t>ヤキニク</t>
    </rPh>
    <rPh sb="2" eb="3">
      <t>テン</t>
    </rPh>
    <phoneticPr fontId="21"/>
  </si>
  <si>
    <t>そば・うどん店</t>
    <rPh sb="6" eb="7">
      <t>ミセ</t>
    </rPh>
    <phoneticPr fontId="11"/>
  </si>
  <si>
    <t>その他の専門料理店</t>
    <rPh sb="2" eb="3">
      <t>タ</t>
    </rPh>
    <rPh sb="4" eb="6">
      <t>センモン</t>
    </rPh>
    <rPh sb="6" eb="8">
      <t>リョウリ</t>
    </rPh>
    <rPh sb="8" eb="9">
      <t>テン</t>
    </rPh>
    <phoneticPr fontId="11"/>
  </si>
  <si>
    <t>すし店</t>
    <rPh sb="2" eb="3">
      <t>テン</t>
    </rPh>
    <phoneticPr fontId="11"/>
  </si>
  <si>
    <t>喫茶店</t>
    <rPh sb="0" eb="3">
      <t>キッサテン</t>
    </rPh>
    <phoneticPr fontId="11"/>
  </si>
  <si>
    <t>その他の一般飲食店</t>
    <rPh sb="2" eb="3">
      <t>タ</t>
    </rPh>
    <rPh sb="4" eb="6">
      <t>イッパン</t>
    </rPh>
    <rPh sb="6" eb="9">
      <t>インショクテン</t>
    </rPh>
    <phoneticPr fontId="11"/>
  </si>
  <si>
    <t>酒場・ビヤホール</t>
    <rPh sb="0" eb="2">
      <t>サカバ</t>
    </rPh>
    <phoneticPr fontId="11"/>
  </si>
  <si>
    <t>ハンバーガー店</t>
    <rPh sb="6" eb="7">
      <t>テン</t>
    </rPh>
    <phoneticPr fontId="11"/>
  </si>
  <si>
    <t>　　　　－</t>
    <phoneticPr fontId="11"/>
  </si>
  <si>
    <t>ﾊﾞｰ･ｷｬﾊﾞﾚｰ･ﾅｲﾄｸﾗﾌﾞ</t>
    <phoneticPr fontId="11"/>
  </si>
  <si>
    <t>お好み焼き店</t>
    <rPh sb="1" eb="2">
      <t>コノ</t>
    </rPh>
    <rPh sb="3" eb="4">
      <t>ヤ</t>
    </rPh>
    <rPh sb="5" eb="6">
      <t>テン</t>
    </rPh>
    <phoneticPr fontId="11"/>
  </si>
  <si>
    <t>その他の一般飲食店</t>
    <rPh sb="2" eb="3">
      <t>タ</t>
    </rPh>
    <rPh sb="4" eb="6">
      <t>イッパン</t>
    </rPh>
    <rPh sb="6" eb="8">
      <t>インショク</t>
    </rPh>
    <rPh sb="8" eb="9">
      <t>テン</t>
    </rPh>
    <phoneticPr fontId="11"/>
  </si>
  <si>
    <t>　　　　－</t>
    <phoneticPr fontId="11"/>
  </si>
  <si>
    <t>その他の飲食店</t>
    <rPh sb="2" eb="3">
      <t>タ</t>
    </rPh>
    <rPh sb="4" eb="6">
      <t>インショク</t>
    </rPh>
    <rPh sb="6" eb="7">
      <t>テン</t>
    </rPh>
    <phoneticPr fontId="21"/>
  </si>
  <si>
    <t>遊興飲食店</t>
    <rPh sb="0" eb="2">
      <t>ユウキョウ</t>
    </rPh>
    <rPh sb="2" eb="4">
      <t>インショク</t>
    </rPh>
    <rPh sb="4" eb="5">
      <t>テン</t>
    </rPh>
    <phoneticPr fontId="11"/>
  </si>
  <si>
    <t>料　　亭</t>
    <rPh sb="0" eb="1">
      <t>リョウ</t>
    </rPh>
    <rPh sb="3" eb="4">
      <t>テイ</t>
    </rPh>
    <phoneticPr fontId="11"/>
  </si>
  <si>
    <t>お好み焼き・焼きそば・たこ焼き店</t>
    <rPh sb="1" eb="2">
      <t>コノ</t>
    </rPh>
    <rPh sb="3" eb="4">
      <t>ヤ</t>
    </rPh>
    <rPh sb="6" eb="7">
      <t>ヤ</t>
    </rPh>
    <rPh sb="13" eb="14">
      <t>ヤ</t>
    </rPh>
    <rPh sb="15" eb="16">
      <t>テン</t>
    </rPh>
    <phoneticPr fontId="21"/>
  </si>
  <si>
    <t>他に分類されないその他の飲食店</t>
    <rPh sb="0" eb="1">
      <t>ホカ</t>
    </rPh>
    <rPh sb="2" eb="4">
      <t>ブンルイ</t>
    </rPh>
    <rPh sb="10" eb="11">
      <t>タ</t>
    </rPh>
    <rPh sb="12" eb="14">
      <t>インショク</t>
    </rPh>
    <rPh sb="14" eb="15">
      <t>テン</t>
    </rPh>
    <phoneticPr fontId="21"/>
  </si>
  <si>
    <t>酒場・ビャホール</t>
    <rPh sb="0" eb="2">
      <t>サカバ</t>
    </rPh>
    <phoneticPr fontId="11"/>
  </si>
  <si>
    <t>資料：総務省「事業所・企業統計調査報告」</t>
    <rPh sb="0" eb="2">
      <t>シリョウ</t>
    </rPh>
    <rPh sb="3" eb="6">
      <t>ソウムショウ</t>
    </rPh>
    <rPh sb="7" eb="10">
      <t>ジギョウショ</t>
    </rPh>
    <rPh sb="11" eb="13">
      <t>キギョウ</t>
    </rPh>
    <rPh sb="13" eb="15">
      <t>トウケイ</t>
    </rPh>
    <rPh sb="15" eb="17">
      <t>チョウサ</t>
    </rPh>
    <rPh sb="17" eb="19">
      <t>ホウコク</t>
    </rPh>
    <phoneticPr fontId="21"/>
  </si>
  <si>
    <t>（単位：人）</t>
    <rPh sb="1" eb="3">
      <t>タンイ</t>
    </rPh>
    <rPh sb="4" eb="5">
      <t>ヒト</t>
    </rPh>
    <phoneticPr fontId="11"/>
  </si>
  <si>
    <t>28年</t>
    <rPh sb="2" eb="3">
      <t>ネン</t>
    </rPh>
    <phoneticPr fontId="11"/>
  </si>
  <si>
    <r>
      <t>焼肉店(</t>
    </r>
    <r>
      <rPr>
        <sz val="6"/>
        <rFont val="ＭＳ 明朝"/>
        <family val="1"/>
        <charset val="128"/>
      </rPr>
      <t>東洋料理のもの</t>
    </r>
    <r>
      <rPr>
        <sz val="8"/>
        <rFont val="ＭＳ 明朝"/>
        <family val="1"/>
        <charset val="128"/>
      </rPr>
      <t>)</t>
    </r>
    <rPh sb="0" eb="3">
      <t>ヤキニクテン</t>
    </rPh>
    <rPh sb="4" eb="6">
      <t>トウヨウ</t>
    </rPh>
    <rPh sb="6" eb="8">
      <t>リョウリ</t>
    </rPh>
    <phoneticPr fontId="11"/>
  </si>
  <si>
    <t>資料：総務省統計局「事業所・企業統計調査報告」</t>
    <rPh sb="0" eb="2">
      <t>シリョウ</t>
    </rPh>
    <rPh sb="3" eb="6">
      <t>ソウムショウ</t>
    </rPh>
    <rPh sb="6" eb="9">
      <t>トウケイキョク</t>
    </rPh>
    <rPh sb="10" eb="13">
      <t>ジギョウショ</t>
    </rPh>
    <rPh sb="14" eb="16">
      <t>キギョウ</t>
    </rPh>
    <rPh sb="16" eb="18">
      <t>トウケイ</t>
    </rPh>
    <rPh sb="18" eb="20">
      <t>チョウサ</t>
    </rPh>
    <rPh sb="20" eb="22">
      <t>ホウコク</t>
    </rPh>
    <phoneticPr fontId="21"/>
  </si>
  <si>
    <t>（単位：店、％）</t>
    <rPh sb="1" eb="3">
      <t>タンイ</t>
    </rPh>
    <rPh sb="4" eb="5">
      <t>ミセ</t>
    </rPh>
    <phoneticPr fontId="11"/>
  </si>
  <si>
    <t>業　　　　種</t>
    <rPh sb="0" eb="6">
      <t>ギョウシュ</t>
    </rPh>
    <phoneticPr fontId="11"/>
  </si>
  <si>
    <t>昭和51年</t>
    <rPh sb="0" eb="2">
      <t>ショウワ</t>
    </rPh>
    <rPh sb="4" eb="5">
      <t>ネン</t>
    </rPh>
    <phoneticPr fontId="11"/>
  </si>
  <si>
    <t>　54年</t>
    <rPh sb="3" eb="4">
      <t>ネン</t>
    </rPh>
    <phoneticPr fontId="11"/>
  </si>
  <si>
    <t>　60年</t>
    <rPh sb="3" eb="4">
      <t>ネン</t>
    </rPh>
    <phoneticPr fontId="11"/>
  </si>
  <si>
    <t>　6年</t>
    <rPh sb="2" eb="3">
      <t>ネン</t>
    </rPh>
    <phoneticPr fontId="11"/>
  </si>
  <si>
    <t>　9年</t>
    <rPh sb="2" eb="3">
      <t>ネン</t>
    </rPh>
    <phoneticPr fontId="11"/>
  </si>
  <si>
    <t>14年</t>
    <rPh sb="2" eb="3">
      <t>ネン</t>
    </rPh>
    <phoneticPr fontId="11"/>
  </si>
  <si>
    <t>19年</t>
    <rPh sb="2" eb="3">
      <t>ネン</t>
    </rPh>
    <phoneticPr fontId="11"/>
  </si>
  <si>
    <t>小　　　売　　　業　　　計</t>
    <rPh sb="0" eb="1">
      <t>ショウ</t>
    </rPh>
    <rPh sb="4" eb="5">
      <t>バイ</t>
    </rPh>
    <rPh sb="8" eb="9">
      <t>ギョウ</t>
    </rPh>
    <rPh sb="12" eb="13">
      <t>ケイ</t>
    </rPh>
    <phoneticPr fontId="11"/>
  </si>
  <si>
    <t>飲　食　料　品　小　売　業</t>
    <rPh sb="0" eb="1">
      <t>イン</t>
    </rPh>
    <rPh sb="2" eb="3">
      <t>ショク</t>
    </rPh>
    <rPh sb="4" eb="5">
      <t>リョウ</t>
    </rPh>
    <rPh sb="6" eb="7">
      <t>シナ</t>
    </rPh>
    <rPh sb="8" eb="9">
      <t>ショウ</t>
    </rPh>
    <rPh sb="10" eb="11">
      <t>バイ</t>
    </rPh>
    <rPh sb="12" eb="13">
      <t>ギョウ</t>
    </rPh>
    <phoneticPr fontId="11"/>
  </si>
  <si>
    <r>
      <t>各</t>
    </r>
    <r>
      <rPr>
        <sz val="7"/>
        <rFont val="ＭＳ Ｐゴシック"/>
        <family val="3"/>
        <charset val="128"/>
      </rPr>
      <t xml:space="preserve"> </t>
    </r>
    <r>
      <rPr>
        <sz val="9"/>
        <rFont val="ＭＳ Ｐゴシック"/>
        <family val="3"/>
        <charset val="128"/>
      </rPr>
      <t>種</t>
    </r>
    <r>
      <rPr>
        <sz val="7"/>
        <rFont val="ＭＳ Ｐゴシック"/>
        <family val="3"/>
        <charset val="128"/>
      </rPr>
      <t xml:space="preserve"> </t>
    </r>
    <r>
      <rPr>
        <sz val="9"/>
        <rFont val="ＭＳ Ｐゴシック"/>
        <family val="3"/>
        <charset val="128"/>
      </rPr>
      <t>食</t>
    </r>
    <r>
      <rPr>
        <sz val="7"/>
        <rFont val="ＭＳ Ｐゴシック"/>
        <family val="3"/>
        <charset val="128"/>
      </rPr>
      <t xml:space="preserve"> </t>
    </r>
    <r>
      <rPr>
        <sz val="9"/>
        <rFont val="ＭＳ Ｐゴシック"/>
        <family val="3"/>
        <charset val="128"/>
      </rPr>
      <t>料</t>
    </r>
    <r>
      <rPr>
        <sz val="7"/>
        <rFont val="ＭＳ Ｐゴシック"/>
        <family val="3"/>
        <charset val="128"/>
      </rPr>
      <t xml:space="preserve"> </t>
    </r>
    <r>
      <rPr>
        <sz val="9"/>
        <rFont val="ＭＳ Ｐゴシック"/>
        <family val="3"/>
        <charset val="128"/>
      </rPr>
      <t>品</t>
    </r>
    <r>
      <rPr>
        <sz val="7"/>
        <rFont val="ＭＳ Ｐゴシック"/>
        <family val="3"/>
        <charset val="128"/>
      </rPr>
      <t xml:space="preserve"> </t>
    </r>
    <r>
      <rPr>
        <sz val="9"/>
        <rFont val="ＭＳ Ｐゴシック"/>
        <family val="3"/>
        <charset val="128"/>
      </rPr>
      <t>小</t>
    </r>
    <r>
      <rPr>
        <sz val="7"/>
        <rFont val="ＭＳ Ｐゴシック"/>
        <family val="3"/>
        <charset val="128"/>
      </rPr>
      <t xml:space="preserve"> </t>
    </r>
    <r>
      <rPr>
        <sz val="9"/>
        <rFont val="ＭＳ Ｐゴシック"/>
        <family val="3"/>
        <charset val="128"/>
      </rPr>
      <t>売</t>
    </r>
    <r>
      <rPr>
        <sz val="7"/>
        <rFont val="ＭＳ Ｐゴシック"/>
        <family val="3"/>
        <charset val="128"/>
      </rPr>
      <t xml:space="preserve"> </t>
    </r>
    <r>
      <rPr>
        <sz val="9"/>
        <rFont val="ＭＳ Ｐゴシック"/>
        <family val="3"/>
        <charset val="128"/>
      </rPr>
      <t>業</t>
    </r>
    <rPh sb="0" eb="1">
      <t>カク</t>
    </rPh>
    <rPh sb="2" eb="3">
      <t>タネ</t>
    </rPh>
    <rPh sb="4" eb="5">
      <t>ショク</t>
    </rPh>
    <rPh sb="6" eb="7">
      <t>リョウ</t>
    </rPh>
    <rPh sb="8" eb="9">
      <t>シナ</t>
    </rPh>
    <rPh sb="10" eb="11">
      <t>ショウ</t>
    </rPh>
    <rPh sb="12" eb="13">
      <t>バイ</t>
    </rPh>
    <rPh sb="14" eb="15">
      <t>ギョウ</t>
    </rPh>
    <phoneticPr fontId="11"/>
  </si>
  <si>
    <r>
      <t>酒　　</t>
    </r>
    <r>
      <rPr>
        <sz val="6"/>
        <rFont val="ＭＳ Ｐゴシック"/>
        <family val="3"/>
        <charset val="128"/>
      </rPr>
      <t xml:space="preserve"> </t>
    </r>
    <r>
      <rPr>
        <sz val="9"/>
        <rFont val="ＭＳ Ｐゴシック"/>
        <family val="3"/>
        <charset val="128"/>
      </rPr>
      <t>小</t>
    </r>
    <r>
      <rPr>
        <sz val="6"/>
        <rFont val="ＭＳ Ｐゴシック"/>
        <family val="3"/>
        <charset val="128"/>
      </rPr>
      <t xml:space="preserve"> </t>
    </r>
    <r>
      <rPr>
        <sz val="9"/>
        <rFont val="ＭＳ Ｐゴシック"/>
        <family val="3"/>
        <charset val="128"/>
      </rPr>
      <t>　　売</t>
    </r>
    <r>
      <rPr>
        <sz val="6"/>
        <rFont val="ＭＳ Ｐゴシック"/>
        <family val="3"/>
        <charset val="128"/>
      </rPr>
      <t xml:space="preserve"> </t>
    </r>
    <r>
      <rPr>
        <sz val="9"/>
        <rFont val="ＭＳ Ｐゴシック"/>
        <family val="3"/>
        <charset val="128"/>
      </rPr>
      <t>　　業</t>
    </r>
    <rPh sb="0" eb="1">
      <t>サケ</t>
    </rPh>
    <rPh sb="4" eb="5">
      <t>ショウ</t>
    </rPh>
    <rPh sb="8" eb="9">
      <t>バイ</t>
    </rPh>
    <rPh sb="12" eb="13">
      <t>ギョウ</t>
    </rPh>
    <phoneticPr fontId="11"/>
  </si>
  <si>
    <t>食　 肉 　小 　売 　業</t>
    <rPh sb="0" eb="1">
      <t>ショク</t>
    </rPh>
    <rPh sb="3" eb="4">
      <t>ニク</t>
    </rPh>
    <rPh sb="6" eb="7">
      <t>ショウ</t>
    </rPh>
    <rPh sb="9" eb="10">
      <t>バイ</t>
    </rPh>
    <rPh sb="12" eb="13">
      <t>ギョウ</t>
    </rPh>
    <phoneticPr fontId="11"/>
  </si>
  <si>
    <t>鮮　 魚 　小 　売 　業</t>
    <rPh sb="0" eb="1">
      <t>スクナ</t>
    </rPh>
    <rPh sb="3" eb="4">
      <t>サカナ</t>
    </rPh>
    <rPh sb="6" eb="7">
      <t>ショウ</t>
    </rPh>
    <rPh sb="9" eb="10">
      <t>バイ</t>
    </rPh>
    <rPh sb="12" eb="13">
      <t>ギョウ</t>
    </rPh>
    <phoneticPr fontId="11"/>
  </si>
  <si>
    <t>野 菜 ･ 果 実 小 売 業</t>
    <rPh sb="0" eb="1">
      <t>ノ</t>
    </rPh>
    <rPh sb="2" eb="3">
      <t>ナ</t>
    </rPh>
    <rPh sb="6" eb="7">
      <t>カ</t>
    </rPh>
    <rPh sb="8" eb="9">
      <t>ミ</t>
    </rPh>
    <rPh sb="10" eb="11">
      <t>ショウ</t>
    </rPh>
    <rPh sb="12" eb="13">
      <t>バイ</t>
    </rPh>
    <rPh sb="14" eb="15">
      <t>ギョウ</t>
    </rPh>
    <phoneticPr fontId="11"/>
  </si>
  <si>
    <t>菓 子 ･ パ ン 小 売 業</t>
    <rPh sb="0" eb="1">
      <t>カ</t>
    </rPh>
    <rPh sb="2" eb="3">
      <t>コ</t>
    </rPh>
    <rPh sb="10" eb="11">
      <t>ショウ</t>
    </rPh>
    <rPh sb="12" eb="13">
      <t>バイ</t>
    </rPh>
    <rPh sb="14" eb="15">
      <t>ギョウ</t>
    </rPh>
    <phoneticPr fontId="11"/>
  </si>
  <si>
    <t>その他の飲食料品小売業</t>
    <rPh sb="0" eb="3">
      <t>ソノタ</t>
    </rPh>
    <rPh sb="4" eb="8">
      <t>インショクリョウヒン</t>
    </rPh>
    <rPh sb="8" eb="11">
      <t>コウリギョウ</t>
    </rPh>
    <phoneticPr fontId="11"/>
  </si>
  <si>
    <t xml:space="preserve"> 資料：経済産業省「商業統計」</t>
    <rPh sb="1" eb="3">
      <t>シリョウ</t>
    </rPh>
    <rPh sb="4" eb="6">
      <t>ケイザイ</t>
    </rPh>
    <rPh sb="6" eb="9">
      <t>サンギョウショウ</t>
    </rPh>
    <rPh sb="10" eb="12">
      <t>ショウギョウ</t>
    </rPh>
    <rPh sb="12" eb="14">
      <t>トウケイ</t>
    </rPh>
    <phoneticPr fontId="11"/>
  </si>
  <si>
    <t xml:space="preserve"> 注１：酒・調味料小売業｣は、日本標準産業分類の改訂により｢酒小売業｣となった。</t>
    <rPh sb="1" eb="2">
      <t>チュウ</t>
    </rPh>
    <rPh sb="4" eb="5">
      <t>サケ</t>
    </rPh>
    <rPh sb="6" eb="9">
      <t>チョウミリョウ</t>
    </rPh>
    <rPh sb="9" eb="12">
      <t>コウリギョウ</t>
    </rPh>
    <rPh sb="15" eb="17">
      <t>ニホン</t>
    </rPh>
    <rPh sb="17" eb="19">
      <t>ヒョウジュン</t>
    </rPh>
    <rPh sb="19" eb="21">
      <t>サンギョウ</t>
    </rPh>
    <rPh sb="21" eb="23">
      <t>ブンルイ</t>
    </rPh>
    <rPh sb="24" eb="26">
      <t>カイテイ</t>
    </rPh>
    <rPh sb="30" eb="31">
      <t>サケ</t>
    </rPh>
    <rPh sb="31" eb="34">
      <t>コウリギョウ</t>
    </rPh>
    <phoneticPr fontId="11"/>
  </si>
  <si>
    <t xml:space="preserve"> 注２： 上段は、構成比。なお、構成比の合計については、単位未満を4捨5入しているため、内訳と必ずしも一致しない。</t>
    <rPh sb="1" eb="2">
      <t>チュウ</t>
    </rPh>
    <rPh sb="5" eb="7">
      <t>ジョウダン</t>
    </rPh>
    <rPh sb="9" eb="12">
      <t>コウセイヒ</t>
    </rPh>
    <rPh sb="16" eb="19">
      <t>コウセイヒ</t>
    </rPh>
    <rPh sb="20" eb="22">
      <t>ゴウケイ</t>
    </rPh>
    <rPh sb="28" eb="30">
      <t>タンイ</t>
    </rPh>
    <rPh sb="30" eb="32">
      <t>ミマン</t>
    </rPh>
    <rPh sb="34" eb="35">
      <t>シャ</t>
    </rPh>
    <rPh sb="36" eb="37">
      <t>ニュウ</t>
    </rPh>
    <phoneticPr fontId="11"/>
  </si>
  <si>
    <t xml:space="preserve"> 注３： 平成3年の数値は、平成6年調査と対応可能となるよう再集計した数値である。</t>
    <rPh sb="1" eb="2">
      <t>チュウ</t>
    </rPh>
    <phoneticPr fontId="11"/>
  </si>
  <si>
    <t xml:space="preserve"> 注４：平成26年調査は、日本標準産業分類の第12階改定及び調査設計の大幅変更を行ったことに伴い、平成19年調査の数値とは接続しない。</t>
    <rPh sb="1" eb="2">
      <t>チュウ</t>
    </rPh>
    <rPh sb="4" eb="6">
      <t>ヘイセイ</t>
    </rPh>
    <phoneticPr fontId="11"/>
  </si>
  <si>
    <t>　</t>
    <phoneticPr fontId="11"/>
  </si>
  <si>
    <t>（単位：百万円、％）</t>
    <rPh sb="1" eb="3">
      <t>タンイ</t>
    </rPh>
    <rPh sb="4" eb="5">
      <t>ヒャク</t>
    </rPh>
    <rPh sb="5" eb="7">
      <t>マンエン</t>
    </rPh>
    <phoneticPr fontId="11"/>
  </si>
  <si>
    <t>品　　目</t>
    <phoneticPr fontId="6"/>
  </si>
  <si>
    <t>項　目</t>
  </si>
  <si>
    <t>単　位</t>
  </si>
  <si>
    <t>昭和40年</t>
  </si>
  <si>
    <t>50年</t>
    <phoneticPr fontId="6"/>
  </si>
  <si>
    <t>55年</t>
  </si>
  <si>
    <t>60年</t>
  </si>
  <si>
    <t>61年</t>
  </si>
  <si>
    <t>62年</t>
  </si>
  <si>
    <t>63年</t>
  </si>
  <si>
    <t>平成元年</t>
  </si>
  <si>
    <t>3年</t>
  </si>
  <si>
    <t>4年</t>
  </si>
  <si>
    <t>5年</t>
  </si>
  <si>
    <t>6年</t>
  </si>
  <si>
    <t>7年</t>
    <rPh sb="1" eb="2">
      <t>ネン</t>
    </rPh>
    <phoneticPr fontId="6"/>
  </si>
  <si>
    <t>8年</t>
    <rPh sb="1" eb="2">
      <t>ネン</t>
    </rPh>
    <phoneticPr fontId="6"/>
  </si>
  <si>
    <t>9年</t>
    <rPh sb="1" eb="2">
      <t>ネン</t>
    </rPh>
    <phoneticPr fontId="6"/>
  </si>
  <si>
    <t>10年</t>
    <phoneticPr fontId="6"/>
  </si>
  <si>
    <t>11年</t>
    <phoneticPr fontId="6"/>
  </si>
  <si>
    <t>12年</t>
    <phoneticPr fontId="6"/>
  </si>
  <si>
    <t>13年</t>
    <phoneticPr fontId="6"/>
  </si>
  <si>
    <t>14年</t>
    <phoneticPr fontId="6"/>
  </si>
  <si>
    <t>15年</t>
    <phoneticPr fontId="6"/>
  </si>
  <si>
    <t>17年</t>
    <phoneticPr fontId="6"/>
  </si>
  <si>
    <t>20年</t>
  </si>
  <si>
    <t>21年</t>
  </si>
  <si>
    <t>22年</t>
    <phoneticPr fontId="6"/>
  </si>
  <si>
    <t>23年</t>
    <rPh sb="2" eb="3">
      <t>ネン</t>
    </rPh>
    <phoneticPr fontId="6"/>
  </si>
  <si>
    <t>24年</t>
    <rPh sb="2" eb="3">
      <t>ネン</t>
    </rPh>
    <phoneticPr fontId="6"/>
  </si>
  <si>
    <t>25年</t>
    <rPh sb="2" eb="3">
      <t>ネン</t>
    </rPh>
    <phoneticPr fontId="6"/>
  </si>
  <si>
    <t>26年</t>
    <rPh sb="2" eb="3">
      <t>ネン</t>
    </rPh>
    <phoneticPr fontId="6"/>
  </si>
  <si>
    <t>27年</t>
    <rPh sb="2" eb="3">
      <t>ネン</t>
    </rPh>
    <phoneticPr fontId="6"/>
  </si>
  <si>
    <t>28年</t>
    <rPh sb="2" eb="3">
      <t>ネン</t>
    </rPh>
    <phoneticPr fontId="6"/>
  </si>
  <si>
    <t>29年</t>
    <rPh sb="2" eb="3">
      <t>ネン</t>
    </rPh>
    <phoneticPr fontId="6"/>
  </si>
  <si>
    <t>調   味   料</t>
    <phoneticPr fontId="6"/>
  </si>
  <si>
    <t>金　額</t>
  </si>
  <si>
    <t>円</t>
  </si>
  <si>
    <t>食　　　　塩</t>
    <phoneticPr fontId="6"/>
  </si>
  <si>
    <t>数　量</t>
  </si>
  <si>
    <t>g</t>
  </si>
  <si>
    <t>単　価</t>
  </si>
  <si>
    <t>円/100g</t>
    <phoneticPr fontId="6"/>
  </si>
  <si>
    <t>し ょ う 油</t>
    <phoneticPr fontId="6"/>
  </si>
  <si>
    <t>ml</t>
  </si>
  <si>
    <t>み　　　　そ</t>
    <phoneticPr fontId="6"/>
  </si>
  <si>
    <t>砂　　　　糖</t>
    <phoneticPr fontId="6"/>
  </si>
  <si>
    <t>酢</t>
  </si>
  <si>
    <t>ソ   ー   ス</t>
    <phoneticPr fontId="6"/>
  </si>
  <si>
    <t>ケ チ ャ ッ プ</t>
    <phoneticPr fontId="6"/>
  </si>
  <si>
    <t>マヨネーズ・
ドレッシング</t>
    <phoneticPr fontId="6"/>
  </si>
  <si>
    <t>-</t>
    <phoneticPr fontId="6"/>
  </si>
  <si>
    <t>円/100g</t>
    <phoneticPr fontId="6"/>
  </si>
  <si>
    <t>マヨネーズ・
マヨネーズ風味</t>
    <rPh sb="12" eb="14">
      <t>フウミ</t>
    </rPh>
    <phoneticPr fontId="6"/>
  </si>
  <si>
    <t>-</t>
  </si>
  <si>
    <t>円/100g</t>
    <phoneticPr fontId="6"/>
  </si>
  <si>
    <t>ドレッシング</t>
    <phoneticPr fontId="6"/>
  </si>
  <si>
    <t xml:space="preserve"> 資料：総務省「家計調査年報」（二人以上の世帯）</t>
    <rPh sb="4" eb="7">
      <t>ソウムショウ</t>
    </rPh>
    <rPh sb="16" eb="18">
      <t>フタリ</t>
    </rPh>
    <rPh sb="18" eb="20">
      <t>イジョウ</t>
    </rPh>
    <rPh sb="21" eb="23">
      <t>セタイ</t>
    </rPh>
    <phoneticPr fontId="6"/>
  </si>
  <si>
    <t>　注１：平成12年以前の数値は、農林漁家世帯を除く結果である。</t>
    <rPh sb="1" eb="2">
      <t>チュウ</t>
    </rPh>
    <rPh sb="4" eb="6">
      <t>ヘイセイ</t>
    </rPh>
    <rPh sb="8" eb="9">
      <t>ネン</t>
    </rPh>
    <rPh sb="9" eb="11">
      <t>イゼン</t>
    </rPh>
    <rPh sb="12" eb="14">
      <t>スウチ</t>
    </rPh>
    <rPh sb="16" eb="17">
      <t>ノウ</t>
    </rPh>
    <rPh sb="17" eb="18">
      <t>リン</t>
    </rPh>
    <rPh sb="18" eb="20">
      <t>ギョカ</t>
    </rPh>
    <rPh sb="20" eb="22">
      <t>セタイ</t>
    </rPh>
    <rPh sb="23" eb="24">
      <t>ノゾ</t>
    </rPh>
    <rPh sb="25" eb="27">
      <t>ケッカ</t>
    </rPh>
    <phoneticPr fontId="6"/>
  </si>
  <si>
    <t>　注２：「マヨネーズ・ドレッシング」は、平成22年以降、「マヨネーズ・マヨネーズ風味」と「ドレッシング」に分割された。</t>
    <rPh sb="1" eb="2">
      <t>チュウ</t>
    </rPh>
    <rPh sb="20" eb="22">
      <t>ヘイセイ</t>
    </rPh>
    <rPh sb="24" eb="25">
      <t>ネン</t>
    </rPh>
    <rPh sb="25" eb="27">
      <t>イコウ</t>
    </rPh>
    <rPh sb="40" eb="42">
      <t>フウミ</t>
    </rPh>
    <rPh sb="53" eb="55">
      <t>ブンカツ</t>
    </rPh>
    <phoneticPr fontId="6"/>
  </si>
  <si>
    <t>,</t>
    <phoneticPr fontId="5"/>
  </si>
  <si>
    <t>（単位：千トン）</t>
    <rPh sb="1" eb="3">
      <t>タンイ</t>
    </rPh>
    <rPh sb="4" eb="5">
      <t>セン</t>
    </rPh>
    <phoneticPr fontId="21"/>
  </si>
  <si>
    <t>マヨネーズ</t>
    <phoneticPr fontId="21"/>
  </si>
  <si>
    <t>その他半固体状ドレッシング</t>
    <rPh sb="2" eb="3">
      <t>タ</t>
    </rPh>
    <rPh sb="3" eb="4">
      <t>ハン</t>
    </rPh>
    <rPh sb="4" eb="6">
      <t>コタイ</t>
    </rPh>
    <rPh sb="6" eb="7">
      <t>ジョウ</t>
    </rPh>
    <phoneticPr fontId="21"/>
  </si>
  <si>
    <t>液状ドレッシング</t>
    <rPh sb="0" eb="2">
      <t>エキジョウ</t>
    </rPh>
    <phoneticPr fontId="21"/>
  </si>
  <si>
    <t>ドレッシングタイプ調味料</t>
    <rPh sb="9" eb="12">
      <t>チョウミリョウ</t>
    </rPh>
    <phoneticPr fontId="21"/>
  </si>
  <si>
    <t>トマトケチャップ</t>
    <phoneticPr fontId="6"/>
  </si>
  <si>
    <t>野菜つけもの</t>
    <rPh sb="0" eb="2">
      <t>ヤサイ</t>
    </rPh>
    <phoneticPr fontId="21"/>
  </si>
  <si>
    <t xml:space="preserve">  平成１８年</t>
    <phoneticPr fontId="6"/>
  </si>
  <si>
    <t>１９年</t>
    <rPh sb="2" eb="3">
      <t>ネン</t>
    </rPh>
    <phoneticPr fontId="21"/>
  </si>
  <si>
    <t>２０年</t>
    <rPh sb="2" eb="3">
      <t>ネン</t>
    </rPh>
    <phoneticPr fontId="21"/>
  </si>
  <si>
    <t>２１年</t>
    <rPh sb="2" eb="3">
      <t>ネン</t>
    </rPh>
    <phoneticPr fontId="21"/>
  </si>
  <si>
    <t>２２年</t>
    <rPh sb="2" eb="3">
      <t>ネン</t>
    </rPh>
    <phoneticPr fontId="21"/>
  </si>
  <si>
    <t>２３年</t>
    <rPh sb="2" eb="3">
      <t>ネン</t>
    </rPh>
    <phoneticPr fontId="21"/>
  </si>
  <si>
    <t>２４年</t>
    <rPh sb="2" eb="3">
      <t>ネン</t>
    </rPh>
    <phoneticPr fontId="21"/>
  </si>
  <si>
    <t>２５年</t>
    <rPh sb="2" eb="3">
      <t>ネン</t>
    </rPh>
    <phoneticPr fontId="21"/>
  </si>
  <si>
    <t>２６年</t>
    <rPh sb="2" eb="3">
      <t>ネン</t>
    </rPh>
    <phoneticPr fontId="21"/>
  </si>
  <si>
    <t>２７年</t>
    <rPh sb="2" eb="3">
      <t>ネン</t>
    </rPh>
    <phoneticPr fontId="21"/>
  </si>
  <si>
    <t>２８年</t>
    <rPh sb="2" eb="3">
      <t>ネン</t>
    </rPh>
    <phoneticPr fontId="21"/>
  </si>
  <si>
    <t>２９年</t>
    <rPh sb="2" eb="3">
      <t>ネン</t>
    </rPh>
    <phoneticPr fontId="21"/>
  </si>
  <si>
    <t>資料：農林水産省「食料需給表」</t>
    <rPh sb="9" eb="11">
      <t>ショクリョウ</t>
    </rPh>
    <rPh sb="11" eb="13">
      <t>ジュキュウ</t>
    </rPh>
    <rPh sb="13" eb="14">
      <t>ヒョウ</t>
    </rPh>
    <phoneticPr fontId="21"/>
  </si>
  <si>
    <t>食料需給表</t>
  </si>
  <si>
    <t>　　　マヨネーズ、　ドレッシングについては、全国マヨネーズ・ドレッシング類協会調べ</t>
    <rPh sb="22" eb="24">
      <t>ゼンコク</t>
    </rPh>
    <rPh sb="36" eb="37">
      <t>ルイ</t>
    </rPh>
    <rPh sb="37" eb="39">
      <t>キョウカイ</t>
    </rPh>
    <rPh sb="39" eb="40">
      <t>シラ</t>
    </rPh>
    <phoneticPr fontId="21"/>
  </si>
  <si>
    <t xml:space="preserve"> 注１：その他半固体状ドレッシングは、サラダクリーミードレッシング、その他半固体状ドレッシングの計である。</t>
    <rPh sb="1" eb="2">
      <t>チュウ</t>
    </rPh>
    <rPh sb="6" eb="7">
      <t>タ</t>
    </rPh>
    <rPh sb="7" eb="8">
      <t>ハン</t>
    </rPh>
    <rPh sb="8" eb="10">
      <t>コタイ</t>
    </rPh>
    <rPh sb="10" eb="11">
      <t>ジョウ</t>
    </rPh>
    <rPh sb="36" eb="37">
      <t>タ</t>
    </rPh>
    <rPh sb="37" eb="38">
      <t>ハン</t>
    </rPh>
    <rPh sb="38" eb="40">
      <t>コタイ</t>
    </rPh>
    <rPh sb="40" eb="41">
      <t>ジョウ</t>
    </rPh>
    <rPh sb="48" eb="49">
      <t>ケイ</t>
    </rPh>
    <phoneticPr fontId="21"/>
  </si>
  <si>
    <t xml:space="preserve"> 注２：液状ドレッシングは、乳化液状ドレッシング、分離液状ドレッシングの計である。</t>
    <rPh sb="1" eb="2">
      <t>チュウ</t>
    </rPh>
    <rPh sb="4" eb="6">
      <t>エキジョウ</t>
    </rPh>
    <rPh sb="14" eb="16">
      <t>ニュウカ</t>
    </rPh>
    <rPh sb="16" eb="18">
      <t>エキジョウ</t>
    </rPh>
    <rPh sb="25" eb="27">
      <t>ブンリ</t>
    </rPh>
    <rPh sb="27" eb="29">
      <t>エキジョウ</t>
    </rPh>
    <rPh sb="36" eb="37">
      <t>ケイ</t>
    </rPh>
    <phoneticPr fontId="21"/>
  </si>
  <si>
    <t xml:space="preserve"> 注３：ドレッシングタイプ調味料は、ノンオイルドレッシングである。</t>
    <rPh sb="1" eb="2">
      <t>チュウ</t>
    </rPh>
    <rPh sb="13" eb="16">
      <t>チョウミリョウ</t>
    </rPh>
    <phoneticPr fontId="21"/>
  </si>
  <si>
    <t>　Ⅷ－１　卸売市場の概要</t>
    <phoneticPr fontId="11"/>
  </si>
  <si>
    <t>　　　（１）卸売市場の種類と数、取扱金額等</t>
    <phoneticPr fontId="11"/>
  </si>
  <si>
    <t xml:space="preserve">  （３）　卸売市場経由率の推移</t>
    <phoneticPr fontId="11"/>
  </si>
  <si>
    <t>　　Ⅷ-２　外食産業の概要</t>
    <phoneticPr fontId="11"/>
  </si>
  <si>
    <t>　　（１）外食産業市場規模の推移</t>
    <phoneticPr fontId="11"/>
  </si>
  <si>
    <t>　　　（２）外食産業の業種別店舗数の推移</t>
    <rPh sb="6" eb="8">
      <t>ガイショク</t>
    </rPh>
    <rPh sb="8" eb="10">
      <t>サンギョウ</t>
    </rPh>
    <rPh sb="11" eb="14">
      <t>ギョウシュベツ</t>
    </rPh>
    <rPh sb="14" eb="17">
      <t>テンポスウ</t>
    </rPh>
    <rPh sb="18" eb="20">
      <t>スイイ</t>
    </rPh>
    <phoneticPr fontId="11"/>
  </si>
  <si>
    <t>　　　（３）外食産業の業種別従業員数の推移</t>
    <rPh sb="6" eb="8">
      <t>ガイショク</t>
    </rPh>
    <rPh sb="8" eb="10">
      <t>サンギョウ</t>
    </rPh>
    <rPh sb="11" eb="14">
      <t>ギョウシュベツ</t>
    </rPh>
    <rPh sb="14" eb="17">
      <t>ジュウギョウイン</t>
    </rPh>
    <rPh sb="17" eb="18">
      <t>スウ</t>
    </rPh>
    <rPh sb="19" eb="21">
      <t>スイイ</t>
    </rPh>
    <phoneticPr fontId="11"/>
  </si>
  <si>
    <t xml:space="preserve">  Ⅷ－３　食品小売業の概要</t>
    <phoneticPr fontId="11"/>
  </si>
  <si>
    <t xml:space="preserve">   （１）食品小売業の商店数の推移</t>
    <phoneticPr fontId="11"/>
  </si>
  <si>
    <t xml:space="preserve">   （２）食品小売業の年間販売額の推移</t>
    <rPh sb="6" eb="8">
      <t>ショクヒン</t>
    </rPh>
    <rPh sb="8" eb="11">
      <t>コウリギョウ</t>
    </rPh>
    <rPh sb="12" eb="14">
      <t>ネンカン</t>
    </rPh>
    <rPh sb="14" eb="17">
      <t>ハンバイガク</t>
    </rPh>
    <rPh sb="18" eb="20">
      <t>スイイ</t>
    </rPh>
    <phoneticPr fontId="11"/>
  </si>
  <si>
    <t xml:space="preserve">  Ⅷ－４　調味料の生産と消費</t>
    <phoneticPr fontId="6"/>
  </si>
  <si>
    <t>　　（１）調味料の消費（年間１人当たり、全国）</t>
    <rPh sb="12" eb="14">
      <t>ネンカン</t>
    </rPh>
    <phoneticPr fontId="6"/>
  </si>
  <si>
    <t>　　（２）マヨネーズ、ドレッシング、トマトケチャップ、野菜つけものの生産量の推移</t>
    <rPh sb="27" eb="29">
      <t>ヤサイ</t>
    </rPh>
    <rPh sb="34" eb="36">
      <t>セイサン</t>
    </rPh>
    <rPh sb="36" eb="37">
      <t>リョウ</t>
    </rPh>
    <phoneticPr fontId="6"/>
  </si>
  <si>
    <t>（１）二人以上の世帯（一人当たり）</t>
    <rPh sb="11" eb="13">
      <t>ヒトリ</t>
    </rPh>
    <rPh sb="13" eb="14">
      <t>ア</t>
    </rPh>
    <phoneticPr fontId="27"/>
  </si>
  <si>
    <t>消費支出</t>
    <phoneticPr fontId="27"/>
  </si>
  <si>
    <t>食    料</t>
    <phoneticPr fontId="27"/>
  </si>
  <si>
    <t>穀    類</t>
    <phoneticPr fontId="27"/>
  </si>
  <si>
    <t>魚 介 類</t>
    <phoneticPr fontId="27"/>
  </si>
  <si>
    <t>肉   類</t>
    <rPh sb="0" eb="5">
      <t>ニクルイ</t>
    </rPh>
    <phoneticPr fontId="27"/>
  </si>
  <si>
    <t>乳 卵 類</t>
    <phoneticPr fontId="27"/>
  </si>
  <si>
    <t>野菜･海藻</t>
    <phoneticPr fontId="27"/>
  </si>
  <si>
    <t>果    物</t>
  </si>
  <si>
    <t>油  脂・</t>
  </si>
  <si>
    <t>菓 子 類</t>
  </si>
  <si>
    <t>調理食品</t>
  </si>
  <si>
    <t>飲   料</t>
    <rPh sb="0" eb="5">
      <t>インリョウ</t>
    </rPh>
    <phoneticPr fontId="9"/>
  </si>
  <si>
    <t>酒    類</t>
  </si>
  <si>
    <t>外   食</t>
    <rPh sb="0" eb="5">
      <t>ガイショク</t>
    </rPh>
    <phoneticPr fontId="9"/>
  </si>
  <si>
    <t>米</t>
    <phoneticPr fontId="27"/>
  </si>
  <si>
    <t>パ    ン</t>
    <phoneticPr fontId="27"/>
  </si>
  <si>
    <t>麺   類</t>
    <phoneticPr fontId="27"/>
  </si>
  <si>
    <t>他の穀類</t>
    <phoneticPr fontId="27"/>
  </si>
  <si>
    <t>生鮮魚介</t>
    <phoneticPr fontId="27"/>
  </si>
  <si>
    <t>塩干魚介</t>
    <rPh sb="0" eb="1">
      <t>エン</t>
    </rPh>
    <rPh sb="1" eb="2">
      <t>ボシ</t>
    </rPh>
    <rPh sb="2" eb="4">
      <t>ギョカイ</t>
    </rPh>
    <phoneticPr fontId="27"/>
  </si>
  <si>
    <t>魚肉練製品</t>
  </si>
  <si>
    <t>他の魚介</t>
    <rPh sb="0" eb="1">
      <t>タ</t>
    </rPh>
    <rPh sb="2" eb="4">
      <t>ギョカイ</t>
    </rPh>
    <phoneticPr fontId="27"/>
  </si>
  <si>
    <t>生 鮮 肉</t>
    <phoneticPr fontId="27"/>
  </si>
  <si>
    <t>加 工 肉</t>
    <phoneticPr fontId="27"/>
  </si>
  <si>
    <t>牛   乳</t>
    <phoneticPr fontId="27"/>
  </si>
  <si>
    <t>乳 製 品</t>
    <phoneticPr fontId="27"/>
  </si>
  <si>
    <t>粉ミルク</t>
    <phoneticPr fontId="27"/>
  </si>
  <si>
    <t>ヨーグルト</t>
    <phoneticPr fontId="11"/>
  </si>
  <si>
    <t>バター ･</t>
    <phoneticPr fontId="11"/>
  </si>
  <si>
    <t>他    の</t>
  </si>
  <si>
    <t>卵</t>
    <phoneticPr fontId="27"/>
  </si>
  <si>
    <t>乾物･海藻</t>
    <phoneticPr fontId="27"/>
  </si>
  <si>
    <t>大豆加工品</t>
  </si>
  <si>
    <t>他の野菜・</t>
  </si>
  <si>
    <t>生鮮果物</t>
  </si>
  <si>
    <t>果物加工品</t>
  </si>
  <si>
    <t>調 味 料</t>
  </si>
  <si>
    <t>油    脂</t>
  </si>
  <si>
    <t>主 食 的</t>
  </si>
  <si>
    <t>茶   類</t>
    <rPh sb="0" eb="1">
      <t>チャ</t>
    </rPh>
    <rPh sb="4" eb="5">
      <t>ルイ</t>
    </rPh>
    <phoneticPr fontId="9"/>
  </si>
  <si>
    <t>コーヒー</t>
  </si>
  <si>
    <t>他の飲料</t>
  </si>
  <si>
    <t>清    酒</t>
  </si>
  <si>
    <t>焼   酎</t>
    <rPh sb="0" eb="1">
      <t>ヤキ</t>
    </rPh>
    <phoneticPr fontId="11"/>
  </si>
  <si>
    <t>ビ ー ル</t>
  </si>
  <si>
    <t>ウイスキー</t>
  </si>
  <si>
    <t>ワイン</t>
  </si>
  <si>
    <t>発 泡 酒・</t>
    <rPh sb="0" eb="5">
      <t>ハッポウシュ</t>
    </rPh>
    <phoneticPr fontId="9"/>
  </si>
  <si>
    <t xml:space="preserve"> チューハイ</t>
  </si>
  <si>
    <t>他 の 酒</t>
  </si>
  <si>
    <t>一般外食</t>
  </si>
  <si>
    <t>学校給食</t>
  </si>
  <si>
    <t>加 工 品</t>
    <rPh sb="0" eb="5">
      <t>カコウヒン</t>
    </rPh>
    <phoneticPr fontId="27"/>
  </si>
  <si>
    <t>牛   肉</t>
    <rPh sb="0" eb="1">
      <t>ウシ</t>
    </rPh>
    <rPh sb="4" eb="5">
      <t>ニク</t>
    </rPh>
    <phoneticPr fontId="27"/>
  </si>
  <si>
    <t>豚   肉</t>
    <rPh sb="0" eb="1">
      <t>ブタ</t>
    </rPh>
    <rPh sb="4" eb="5">
      <t>ニク</t>
    </rPh>
    <phoneticPr fontId="27"/>
  </si>
  <si>
    <t>鶏　 肉</t>
    <rPh sb="0" eb="1">
      <t>トリ</t>
    </rPh>
    <rPh sb="3" eb="4">
      <t>ニク</t>
    </rPh>
    <phoneticPr fontId="27"/>
  </si>
  <si>
    <t>合いびき肉</t>
    <rPh sb="0" eb="1">
      <t>ア</t>
    </rPh>
    <rPh sb="4" eb="5">
      <t>ニク</t>
    </rPh>
    <phoneticPr fontId="27"/>
  </si>
  <si>
    <t>他の生鮮肉</t>
    <rPh sb="0" eb="1">
      <t>タ</t>
    </rPh>
    <rPh sb="2" eb="4">
      <t>セイセン</t>
    </rPh>
    <rPh sb="4" eb="5">
      <t>ニク</t>
    </rPh>
    <phoneticPr fontId="27"/>
  </si>
  <si>
    <t>ハ  ム  ・</t>
    <phoneticPr fontId="27"/>
  </si>
  <si>
    <t>他    の</t>
    <phoneticPr fontId="27"/>
  </si>
  <si>
    <t>チ ー ズ</t>
    <phoneticPr fontId="11"/>
  </si>
  <si>
    <t>乳 製 品</t>
  </si>
  <si>
    <t>豆   類</t>
  </si>
  <si>
    <t>干しのり</t>
  </si>
  <si>
    <t>わかめ・</t>
  </si>
  <si>
    <t>他の乾物</t>
  </si>
  <si>
    <t>豆    腐</t>
  </si>
  <si>
    <t>油 揚 げ・</t>
  </si>
  <si>
    <t>納    豆</t>
  </si>
  <si>
    <t>海藻加工品</t>
    <rPh sb="2" eb="5">
      <t>カコウヒン</t>
    </rPh>
    <phoneticPr fontId="9"/>
  </si>
  <si>
    <t>こんにゃく</t>
  </si>
  <si>
    <t>野菜の漬物</t>
  </si>
  <si>
    <t>野菜・海藻</t>
  </si>
  <si>
    <t>食 用 油</t>
  </si>
  <si>
    <t>マーガリン</t>
  </si>
  <si>
    <t>食   塩</t>
  </si>
  <si>
    <t>しょう油</t>
  </si>
  <si>
    <t>み   そ</t>
  </si>
  <si>
    <t>砂   糖</t>
  </si>
  <si>
    <t>ソ ー ス ･</t>
  </si>
  <si>
    <t>マヨネーズ・</t>
  </si>
  <si>
    <t>ジ ャ ム</t>
  </si>
  <si>
    <t>ドレッシング</t>
  </si>
  <si>
    <t>カレールウ</t>
  </si>
  <si>
    <t>他の調味料</t>
  </si>
  <si>
    <t>弁   当</t>
  </si>
  <si>
    <t>すし(弁当)</t>
    <rPh sb="3" eb="5">
      <t>ベントウ</t>
    </rPh>
    <phoneticPr fontId="9"/>
  </si>
  <si>
    <t>おにぎり・</t>
  </si>
  <si>
    <t>調理パン</t>
  </si>
  <si>
    <t>他の主食的</t>
  </si>
  <si>
    <t>冷    凍</t>
  </si>
  <si>
    <t>そうざい</t>
  </si>
  <si>
    <t>緑   茶</t>
    <rPh sb="0" eb="5">
      <t>リョクチャ</t>
    </rPh>
    <phoneticPr fontId="9"/>
  </si>
  <si>
    <t>紅    茶</t>
  </si>
  <si>
    <t>他の茶葉</t>
    <rPh sb="2" eb="3">
      <t>チャ</t>
    </rPh>
    <rPh sb="3" eb="4">
      <t>バ</t>
    </rPh>
    <phoneticPr fontId="9"/>
  </si>
  <si>
    <t>茶 飲 料</t>
    <rPh sb="0" eb="1">
      <t>チャ</t>
    </rPh>
    <rPh sb="2" eb="5">
      <t>インリョウ</t>
    </rPh>
    <phoneticPr fontId="9"/>
  </si>
  <si>
    <t>・ココア</t>
  </si>
  <si>
    <t>コ コ ア・</t>
  </si>
  <si>
    <t>果実・野菜</t>
    <rPh sb="0" eb="2">
      <t>カジツ</t>
    </rPh>
    <rPh sb="3" eb="5">
      <t>ヤサイ</t>
    </rPh>
    <phoneticPr fontId="9"/>
  </si>
  <si>
    <t>炭酸飲料</t>
  </si>
  <si>
    <t>乳 酸 菌</t>
  </si>
  <si>
    <t>乳 飲 料</t>
    <rPh sb="0" eb="1">
      <t>チチ</t>
    </rPh>
    <rPh sb="2" eb="3">
      <t>イン</t>
    </rPh>
    <rPh sb="4" eb="5">
      <t>リョウ</t>
    </rPh>
    <phoneticPr fontId="9"/>
  </si>
  <si>
    <t>ミネラル</t>
  </si>
  <si>
    <t>スポーツ</t>
  </si>
  <si>
    <t>ビール風</t>
    <rPh sb="3" eb="4">
      <t>フウ</t>
    </rPh>
    <phoneticPr fontId="9"/>
  </si>
  <si>
    <t>・カクテル</t>
  </si>
  <si>
    <t>弁   当</t>
    <rPh sb="0" eb="1">
      <t>ベン</t>
    </rPh>
    <rPh sb="4" eb="5">
      <t>ア</t>
    </rPh>
    <phoneticPr fontId="39"/>
  </si>
  <si>
    <t>喫 茶 代</t>
  </si>
  <si>
    <t>飲 酒 代</t>
  </si>
  <si>
    <t>ソーセージ</t>
    <phoneticPr fontId="27"/>
  </si>
  <si>
    <t>加 工 肉</t>
    <phoneticPr fontId="27"/>
  </si>
  <si>
    <t>こ ん ぶ</t>
  </si>
  <si>
    <t>・海  藻</t>
  </si>
  <si>
    <t>がんもどき</t>
  </si>
  <si>
    <t>大豆製品</t>
  </si>
  <si>
    <t>のつくだ煮</t>
  </si>
  <si>
    <t>海藻加工品</t>
  </si>
  <si>
    <t>ケチャップ</t>
  </si>
  <si>
    <t>マヨネーズ</t>
  </si>
  <si>
    <t>そ　の　他</t>
    <rPh sb="4" eb="5">
      <t>ホカ</t>
    </rPh>
    <phoneticPr fontId="9"/>
  </si>
  <si>
    <t>材料セット</t>
  </si>
  <si>
    <t>材料セット</t>
    <rPh sb="0" eb="2">
      <t>ザイリョウ</t>
    </rPh>
    <phoneticPr fontId="9"/>
  </si>
  <si>
    <t>飲    料</t>
    <rPh sb="0" eb="6">
      <t>インリョウ</t>
    </rPh>
    <phoneticPr fontId="9"/>
  </si>
  <si>
    <t>ココア飲料</t>
    <rPh sb="3" eb="5">
      <t>インリョウ</t>
    </rPh>
    <phoneticPr fontId="9"/>
  </si>
  <si>
    <t>ジュース</t>
  </si>
  <si>
    <t>飲    料</t>
  </si>
  <si>
    <t>ウォーター</t>
  </si>
  <si>
    <t>ドリンク</t>
  </si>
  <si>
    <t>のその他</t>
  </si>
  <si>
    <t>アルコール</t>
    <phoneticPr fontId="21"/>
  </si>
  <si>
    <t>(宅  配)</t>
    <rPh sb="1" eb="2">
      <t>タク</t>
    </rPh>
    <rPh sb="4" eb="5">
      <t>ハイ</t>
    </rPh>
    <phoneticPr fontId="39"/>
  </si>
  <si>
    <t>食 事 代</t>
  </si>
  <si>
    <t>風調味料</t>
    <rPh sb="0" eb="1">
      <t>カゼ</t>
    </rPh>
    <rPh sb="1" eb="4">
      <t>チョウミリョウ</t>
    </rPh>
    <phoneticPr fontId="9"/>
  </si>
  <si>
    <t>（宅配以外）</t>
  </si>
  <si>
    <t>飲料</t>
  </si>
  <si>
    <t>26年</t>
    <rPh sb="2" eb="3">
      <t>ネン</t>
    </rPh>
    <phoneticPr fontId="5"/>
  </si>
  <si>
    <t>平均</t>
    <phoneticPr fontId="11"/>
  </si>
  <si>
    <t>一　　般　　小　　売　　店　　　(1)</t>
    <rPh sb="0" eb="1">
      <t>イッ</t>
    </rPh>
    <rPh sb="3" eb="4">
      <t>ハン</t>
    </rPh>
    <rPh sb="6" eb="7">
      <t>ショウ</t>
    </rPh>
    <rPh sb="9" eb="10">
      <t>バイ</t>
    </rPh>
    <rPh sb="12" eb="13">
      <t>ミセ</t>
    </rPh>
    <phoneticPr fontId="21"/>
  </si>
  <si>
    <t>ス　　　ー　　　パ　　　ー　  　(2)</t>
    <phoneticPr fontId="21"/>
  </si>
  <si>
    <t>コ ン ビ ニ エ ン ス ス ト ア 　(3)</t>
    <phoneticPr fontId="21"/>
  </si>
  <si>
    <t>百　　　　　　貨　　　　　　店　(4)</t>
    <rPh sb="0" eb="1">
      <t>ヒャク</t>
    </rPh>
    <rPh sb="7" eb="8">
      <t>カ</t>
    </rPh>
    <rPh sb="14" eb="15">
      <t>ミセ</t>
    </rPh>
    <phoneticPr fontId="21"/>
  </si>
  <si>
    <t>生　　 協 　　･　　 購 　　買 　(5)</t>
    <phoneticPr fontId="21"/>
  </si>
  <si>
    <t>ディスカウントストア・量販専門店(6)</t>
    <phoneticPr fontId="21"/>
  </si>
  <si>
    <t>通 信 販 売 （インターネット）  (7)</t>
    <phoneticPr fontId="21"/>
  </si>
  <si>
    <t>通　信　販　売 （そ　の　他）   (8)</t>
    <phoneticPr fontId="21"/>
  </si>
  <si>
    <t>そ　　　　の　　　　他　　  　　(9)</t>
    <phoneticPr fontId="21"/>
  </si>
  <si>
    <t>21年</t>
    <rPh sb="2" eb="3">
      <t>ネン</t>
    </rPh>
    <phoneticPr fontId="5"/>
  </si>
  <si>
    <t>生　　 協 　　･　　 購 　　買 　(5)</t>
    <phoneticPr fontId="21"/>
  </si>
  <si>
    <t>ディスカウントストア・量販専門店(6)</t>
    <phoneticPr fontId="21"/>
  </si>
  <si>
    <t>通 信 販 売 （インターネット）  (7)</t>
    <phoneticPr fontId="21"/>
  </si>
  <si>
    <t>通　信　販　売 （そ　の　他）   (8)</t>
    <phoneticPr fontId="21"/>
  </si>
  <si>
    <t>そ　　　　の　　　　他　　  　　(9)</t>
    <phoneticPr fontId="21"/>
  </si>
  <si>
    <t>16年</t>
    <rPh sb="2" eb="3">
      <t>ネン</t>
    </rPh>
    <phoneticPr fontId="5"/>
  </si>
  <si>
    <t>（２）単身世帯</t>
    <rPh sb="3" eb="5">
      <t>タンシン</t>
    </rPh>
    <rPh sb="5" eb="7">
      <t>セタイ</t>
    </rPh>
    <phoneticPr fontId="27"/>
  </si>
  <si>
    <t>平均</t>
    <rPh sb="0" eb="2">
      <t>ヘイキン</t>
    </rPh>
    <phoneticPr fontId="27"/>
  </si>
  <si>
    <t>ス　　　ー　　　パ　　　ー　  　(2)</t>
    <phoneticPr fontId="21"/>
  </si>
  <si>
    <t>コ ン ビ ニ エ ン ス ス ト ア 　(3)</t>
    <phoneticPr fontId="21"/>
  </si>
  <si>
    <t>生　　 協 　　･　　 購 　　買 　(5)</t>
    <phoneticPr fontId="21"/>
  </si>
  <si>
    <t>ディスカウントストア・量販専門店(6)</t>
    <phoneticPr fontId="21"/>
  </si>
  <si>
    <t>通 信 販 売 （インターネット）  (7)</t>
    <phoneticPr fontId="21"/>
  </si>
  <si>
    <t>通　信　販　売 （そ　の　他）   (8)</t>
    <phoneticPr fontId="21"/>
  </si>
  <si>
    <t>そ　　　　の　　　　他　　  　　(9)</t>
    <phoneticPr fontId="21"/>
  </si>
  <si>
    <t>ス　　　ー　　　パ　　　ー　  　(2)</t>
    <phoneticPr fontId="21"/>
  </si>
  <si>
    <t>コ ン ビ ニ エ ン ス ス ト ア 　(3)</t>
    <phoneticPr fontId="21"/>
  </si>
  <si>
    <t>生　　 協 　　･　　 購 　　買 　(5)</t>
    <phoneticPr fontId="21"/>
  </si>
  <si>
    <t>ディスカウントストア・量販専門店(6)</t>
    <phoneticPr fontId="21"/>
  </si>
  <si>
    <t>通 信 販 売 （インターネット）  (7)</t>
    <phoneticPr fontId="21"/>
  </si>
  <si>
    <t>通　信　販　売 （そ　の　他）   (8)</t>
    <phoneticPr fontId="21"/>
  </si>
  <si>
    <t>そ　　　　の　　　　他　　  　　(9)</t>
    <phoneticPr fontId="21"/>
  </si>
  <si>
    <t>注： 1) 購入先の合計には，電気料金などのサービス料を含む。なお，サービス料金については購入先を調査していない。</t>
    <rPh sb="0" eb="1">
      <t>チュウ</t>
    </rPh>
    <rPh sb="6" eb="8">
      <t>コウニュウ</t>
    </rPh>
    <rPh sb="8" eb="9">
      <t>サキ</t>
    </rPh>
    <rPh sb="10" eb="12">
      <t>ゴウケイ</t>
    </rPh>
    <rPh sb="15" eb="17">
      <t>デンキ</t>
    </rPh>
    <rPh sb="17" eb="19">
      <t>リョウキン</t>
    </rPh>
    <rPh sb="26" eb="27">
      <t>リョウ</t>
    </rPh>
    <rPh sb="28" eb="29">
      <t>フク</t>
    </rPh>
    <phoneticPr fontId="27"/>
  </si>
  <si>
    <t>　   2) クレジットカード，掛買い，月賦による購入のうち口座自動振替された分，また，現物支給，自家産，自分の店の商品を消費した分については購入先及び購入地域を調査していない。</t>
    <rPh sb="16" eb="18">
      <t>カケガイ</t>
    </rPh>
    <rPh sb="20" eb="22">
      <t>ゲップ</t>
    </rPh>
    <rPh sb="25" eb="27">
      <t>コウニュウ</t>
    </rPh>
    <rPh sb="30" eb="32">
      <t>コウザ</t>
    </rPh>
    <rPh sb="32" eb="34">
      <t>ジドウ</t>
    </rPh>
    <rPh sb="34" eb="35">
      <t>フ</t>
    </rPh>
    <rPh sb="35" eb="36">
      <t>カ</t>
    </rPh>
    <rPh sb="39" eb="40">
      <t>ブン</t>
    </rPh>
    <rPh sb="44" eb="46">
      <t>ゲンブツ</t>
    </rPh>
    <rPh sb="46" eb="48">
      <t>シキュウ</t>
    </rPh>
    <rPh sb="49" eb="51">
      <t>ジカ</t>
    </rPh>
    <rPh sb="51" eb="52">
      <t>サン</t>
    </rPh>
    <phoneticPr fontId="27"/>
  </si>
  <si>
    <t xml:space="preserve">           よって，購入先の内訳と計，購入地域の内訳と計はそれぞれ一致しない。</t>
    <phoneticPr fontId="5"/>
  </si>
  <si>
    <t>（単位：円）</t>
    <rPh sb="1" eb="3">
      <t>タンイ</t>
    </rPh>
    <rPh sb="4" eb="5">
      <t>エン</t>
    </rPh>
    <phoneticPr fontId="5"/>
  </si>
  <si>
    <t>基礎調査</t>
    <rPh sb="0" eb="2">
      <t>キソ</t>
    </rPh>
    <rPh sb="2" eb="4">
      <t>チョウサ</t>
    </rPh>
    <phoneticPr fontId="21"/>
  </si>
  <si>
    <t>活動調査</t>
    <rPh sb="0" eb="2">
      <t>カツドウ</t>
    </rPh>
    <rPh sb="2" eb="4">
      <t>チョウサ</t>
    </rPh>
    <phoneticPr fontId="21"/>
  </si>
  <si>
    <t>―</t>
    <phoneticPr fontId="21"/>
  </si>
  <si>
    <t>―</t>
    <phoneticPr fontId="21"/>
  </si>
  <si>
    <t>―</t>
  </si>
  <si>
    <t>資料：総務省「経済センサス」（平成18年までは総務省統計局「事業所・企業統計調査 報告」）
  注：21年、26年は、基礎調査。24年、28年は、活動調査。
　　　</t>
    <rPh sb="0" eb="2">
      <t>シリョウ</t>
    </rPh>
    <rPh sb="23" eb="26">
      <t>ソウムショウ</t>
    </rPh>
    <rPh sb="26" eb="29">
      <t>トウケイキョク</t>
    </rPh>
    <rPh sb="48" eb="49">
      <t>チュウ</t>
    </rPh>
    <phoneticPr fontId="11"/>
  </si>
  <si>
    <t>（単位：円/人）</t>
    <rPh sb="1" eb="3">
      <t>タンイ</t>
    </rPh>
    <rPh sb="4" eb="5">
      <t>エン</t>
    </rPh>
    <rPh sb="6" eb="7">
      <t>ヒト</t>
    </rPh>
    <phoneticPr fontId="5"/>
  </si>
  <si>
    <t>資料：総務省「全国消費実態調査」</t>
    <rPh sb="0" eb="2">
      <t>シリョウ</t>
    </rPh>
    <rPh sb="3" eb="6">
      <t>ソウムショウ</t>
    </rPh>
    <rPh sb="7" eb="9">
      <t>ゼンコク</t>
    </rPh>
    <rPh sb="9" eb="11">
      <t>ショウヒ</t>
    </rPh>
    <rPh sb="11" eb="13">
      <t>ジッタイ</t>
    </rPh>
    <rPh sb="13" eb="15">
      <t>チョウサ</t>
    </rPh>
    <phoneticPr fontId="5"/>
  </si>
  <si>
    <t>（単位：ｈａ、トン）</t>
    <rPh sb="1" eb="3">
      <t>タンイ</t>
    </rPh>
    <phoneticPr fontId="5"/>
  </si>
  <si>
    <t>収穫面積（ｈａ）</t>
    <rPh sb="0" eb="2">
      <t>シュウカク</t>
    </rPh>
    <rPh sb="2" eb="4">
      <t>メンセキ</t>
    </rPh>
    <phoneticPr fontId="5"/>
  </si>
  <si>
    <t>生産量（トン）</t>
    <rPh sb="0" eb="2">
      <t>セイサン</t>
    </rPh>
    <rPh sb="2" eb="3">
      <t>リョウ</t>
    </rPh>
    <phoneticPr fontId="5"/>
  </si>
  <si>
    <t>収穫面積</t>
    <rPh sb="0" eb="2">
      <t>シュウカク</t>
    </rPh>
    <rPh sb="2" eb="4">
      <t>メンセキ</t>
    </rPh>
    <phoneticPr fontId="5"/>
  </si>
  <si>
    <t>世　　界　</t>
    <rPh sb="0" eb="1">
      <t>ヨ</t>
    </rPh>
    <rPh sb="3" eb="4">
      <t>カイ</t>
    </rPh>
    <phoneticPr fontId="5"/>
  </si>
  <si>
    <t>世　　界</t>
    <rPh sb="0" eb="1">
      <t>ヨ</t>
    </rPh>
    <rPh sb="3" eb="4">
      <t>カイ</t>
    </rPh>
    <phoneticPr fontId="5"/>
  </si>
  <si>
    <t>南　　米</t>
    <rPh sb="0" eb="1">
      <t>ミナミ</t>
    </rPh>
    <rPh sb="3" eb="4">
      <t>ベイ</t>
    </rPh>
    <phoneticPr fontId="5"/>
  </si>
  <si>
    <t>ばれいしょ</t>
  </si>
  <si>
    <t>かんしょ</t>
  </si>
  <si>
    <t>トマト</t>
  </si>
  <si>
    <t>すいか</t>
  </si>
  <si>
    <t>やまいも</t>
    <phoneticPr fontId="5"/>
  </si>
  <si>
    <t>たまねぎ</t>
  </si>
  <si>
    <t>キャベツ等あぶらな属</t>
  </si>
  <si>
    <t>やまいも</t>
  </si>
  <si>
    <t>にんじん及びかぶ</t>
  </si>
  <si>
    <t>キャベツ等あぶらな属</t>
    <phoneticPr fontId="5"/>
  </si>
  <si>
    <t>メロン（含むカンタロープ）</t>
  </si>
  <si>
    <t>かぼちゃ及び瓜</t>
  </si>
  <si>
    <t>な　す</t>
  </si>
  <si>
    <t>ピーマン及びとうがらし</t>
    <phoneticPr fontId="5"/>
  </si>
  <si>
    <t>ピーマン及びとうがらし</t>
  </si>
  <si>
    <t>さといも</t>
  </si>
  <si>
    <t>にんにく</t>
  </si>
  <si>
    <t>アスパラガス</t>
  </si>
  <si>
    <t>レタス及びチコリ</t>
  </si>
  <si>
    <t>ほうれんそう</t>
  </si>
  <si>
    <t>カリフラワー及びブロッコリー</t>
  </si>
  <si>
    <t>メロン（含むカンタロープ）</t>
    <phoneticPr fontId="5"/>
  </si>
  <si>
    <t>レタス及びチコリ</t>
    <phoneticPr fontId="5"/>
  </si>
  <si>
    <t>カリフラワー及びブロッコリー</t>
    <phoneticPr fontId="5"/>
  </si>
  <si>
    <t>にんじん及びかぶ</t>
    <phoneticPr fontId="5"/>
  </si>
  <si>
    <t>その他</t>
    <rPh sb="2" eb="3">
      <t>タ</t>
    </rPh>
    <phoneticPr fontId="5"/>
  </si>
  <si>
    <t>アフリカ　</t>
    <phoneticPr fontId="5"/>
  </si>
  <si>
    <t>アジア　</t>
    <phoneticPr fontId="5"/>
  </si>
  <si>
    <t>すいか</t>
    <phoneticPr fontId="5"/>
  </si>
  <si>
    <t>にんにく</t>
    <phoneticPr fontId="5"/>
  </si>
  <si>
    <t>しょうが</t>
    <phoneticPr fontId="5"/>
  </si>
  <si>
    <t>かぼちゃ及び瓜</t>
    <phoneticPr fontId="5"/>
  </si>
  <si>
    <t>シャロット</t>
  </si>
  <si>
    <t>な　す</t>
    <phoneticPr fontId="5"/>
  </si>
  <si>
    <t>メロン（含むカンタロープ）</t>
    <phoneticPr fontId="5"/>
  </si>
  <si>
    <t>レタス及びチコリ</t>
    <phoneticPr fontId="5"/>
  </si>
  <si>
    <t>にんじん及びかぶ</t>
    <phoneticPr fontId="5"/>
  </si>
  <si>
    <t>アスパラガス</t>
    <phoneticPr fontId="5"/>
  </si>
  <si>
    <t>北　米　</t>
    <rPh sb="0" eb="1">
      <t>キタ</t>
    </rPh>
    <rPh sb="2" eb="3">
      <t>ベイ</t>
    </rPh>
    <phoneticPr fontId="5"/>
  </si>
  <si>
    <t>北　米</t>
    <rPh sb="0" eb="1">
      <t>キタ</t>
    </rPh>
    <rPh sb="2" eb="3">
      <t>ベイ</t>
    </rPh>
    <phoneticPr fontId="5"/>
  </si>
  <si>
    <t>ヨーロッパ　</t>
    <phoneticPr fontId="5"/>
  </si>
  <si>
    <t>いちご</t>
  </si>
  <si>
    <t>ほうれんそう</t>
    <phoneticPr fontId="5"/>
  </si>
  <si>
    <t>リーキ及びねぎ族</t>
    <rPh sb="3" eb="4">
      <t>オヨ</t>
    </rPh>
    <rPh sb="7" eb="8">
      <t>ゾク</t>
    </rPh>
    <phoneticPr fontId="5"/>
  </si>
  <si>
    <t>中　米</t>
    <rPh sb="0" eb="1">
      <t>ナカ</t>
    </rPh>
    <rPh sb="2" eb="3">
      <t>ベイ</t>
    </rPh>
    <phoneticPr fontId="5"/>
  </si>
  <si>
    <t>資料：ＦＡＯ「ＦＡＯＳＴＡＴ」</t>
    <rPh sb="0" eb="2">
      <t>シリョウ</t>
    </rPh>
    <phoneticPr fontId="5"/>
  </si>
  <si>
    <t>　注：ＦＡＯによる推定を含む。</t>
    <rPh sb="1" eb="2">
      <t>チュウ</t>
    </rPh>
    <rPh sb="9" eb="11">
      <t>スイテイ</t>
    </rPh>
    <rPh sb="12" eb="13">
      <t>フク</t>
    </rPh>
    <phoneticPr fontId="5"/>
  </si>
  <si>
    <t>（単位：ｈａ）</t>
    <rPh sb="1" eb="3">
      <t>タンイ</t>
    </rPh>
    <phoneticPr fontId="5"/>
  </si>
  <si>
    <t>（単位：トン）</t>
    <rPh sb="1" eb="3">
      <t>タンイ</t>
    </rPh>
    <phoneticPr fontId="5"/>
  </si>
  <si>
    <t>収穫量</t>
    <rPh sb="0" eb="2">
      <t>シュウカク</t>
    </rPh>
    <rPh sb="2" eb="3">
      <t>リョウ</t>
    </rPh>
    <phoneticPr fontId="5"/>
  </si>
  <si>
    <t>中　国</t>
    <rPh sb="0" eb="1">
      <t>ナカ</t>
    </rPh>
    <rPh sb="2" eb="3">
      <t>コク</t>
    </rPh>
    <phoneticPr fontId="5"/>
  </si>
  <si>
    <t>グリーンピース</t>
  </si>
  <si>
    <t>きゅうり及びガーキン</t>
  </si>
  <si>
    <t>ナイジェリア</t>
    <phoneticPr fontId="5"/>
  </si>
  <si>
    <t>インド</t>
    <phoneticPr fontId="5"/>
  </si>
  <si>
    <t>おくら</t>
  </si>
  <si>
    <t>スイートコーン</t>
  </si>
  <si>
    <t>ロシア</t>
    <phoneticPr fontId="5"/>
  </si>
  <si>
    <t>アメリカ</t>
    <phoneticPr fontId="5"/>
  </si>
  <si>
    <t>ウクライナ</t>
    <phoneticPr fontId="5"/>
  </si>
  <si>
    <t>サヤエンドウ</t>
    <phoneticPr fontId="5"/>
  </si>
  <si>
    <t>タンザニア</t>
    <phoneticPr fontId="5"/>
  </si>
  <si>
    <t>スイートコーン</t>
    <phoneticPr fontId="5"/>
  </si>
  <si>
    <t>サヤインゲン</t>
    <phoneticPr fontId="5"/>
  </si>
  <si>
    <t>中　国</t>
  </si>
  <si>
    <t>インド</t>
  </si>
  <si>
    <t>ロシア</t>
  </si>
  <si>
    <t>ウクライナ</t>
  </si>
  <si>
    <t>バングラディシュ</t>
  </si>
  <si>
    <t>アメリカ</t>
  </si>
  <si>
    <t>ナイジェリア</t>
  </si>
  <si>
    <t>エジプト</t>
  </si>
  <si>
    <t>インドネシア</t>
  </si>
  <si>
    <t>イラン</t>
  </si>
  <si>
    <t>アンゴラ</t>
  </si>
  <si>
    <t>韓　国</t>
  </si>
  <si>
    <t>カメルーン</t>
  </si>
  <si>
    <t>メキシコ</t>
  </si>
  <si>
    <t>トルコ</t>
  </si>
  <si>
    <t>スペイン</t>
  </si>
  <si>
    <t>ガーナ</t>
  </si>
  <si>
    <t>パプアニューギニア</t>
  </si>
  <si>
    <t>コートジボワール</t>
  </si>
  <si>
    <t>イタリア</t>
  </si>
  <si>
    <t>ウズベキスタン</t>
  </si>
  <si>
    <t>日　本</t>
  </si>
  <si>
    <t>ルワンダ</t>
  </si>
  <si>
    <t>フランス</t>
  </si>
  <si>
    <t>ポーランド</t>
  </si>
  <si>
    <t>ベルギー</t>
  </si>
  <si>
    <t>タンザニア</t>
  </si>
  <si>
    <t>ウガンダ</t>
  </si>
  <si>
    <t>ベニン</t>
  </si>
  <si>
    <t>トーゴ</t>
  </si>
  <si>
    <t>ルーマニア</t>
  </si>
  <si>
    <t>ペルー</t>
  </si>
  <si>
    <t>ドイツ</t>
  </si>
  <si>
    <t>ミャンマー</t>
  </si>
  <si>
    <t>アフガニスタン</t>
  </si>
  <si>
    <t>かぼちゃ</t>
  </si>
  <si>
    <t>ピーマン及びとうがらし</t>
    <rPh sb="4" eb="5">
      <t>オヨ</t>
    </rPh>
    <phoneticPr fontId="5"/>
  </si>
  <si>
    <t>レタス及びチコリ</t>
    <rPh sb="3" eb="4">
      <t>オヨ</t>
    </rPh>
    <phoneticPr fontId="5"/>
  </si>
  <si>
    <t>にんじん及びかぶ</t>
    <rPh sb="4" eb="5">
      <t>オヨ</t>
    </rPh>
    <phoneticPr fontId="5"/>
  </si>
  <si>
    <t>きゅうり及びガーキン</t>
    <rPh sb="4" eb="5">
      <t>オヨ</t>
    </rPh>
    <phoneticPr fontId="5"/>
  </si>
  <si>
    <t>リーキ及びねぎ属</t>
    <rPh sb="3" eb="4">
      <t>オヨ</t>
    </rPh>
    <rPh sb="7" eb="8">
      <t>ゾク</t>
    </rPh>
    <phoneticPr fontId="5"/>
  </si>
  <si>
    <t>カリフラワー及びブロッコリー</t>
    <rPh sb="6" eb="7">
      <t>オヨ</t>
    </rPh>
    <phoneticPr fontId="5"/>
  </si>
  <si>
    <t>メロン（含むカンタロープ）</t>
    <rPh sb="4" eb="5">
      <t>フク</t>
    </rPh>
    <phoneticPr fontId="5"/>
  </si>
  <si>
    <t>その他</t>
    <rPh sb="2" eb="3">
      <t>タ</t>
    </rPh>
    <phoneticPr fontId="5"/>
  </si>
  <si>
    <t>収穫面積</t>
    <rPh sb="0" eb="2">
      <t>シュウカク</t>
    </rPh>
    <rPh sb="2" eb="4">
      <t>メンセキ</t>
    </rPh>
    <phoneticPr fontId="5"/>
  </si>
  <si>
    <t>生産量</t>
    <rPh sb="0" eb="2">
      <t>セイサン</t>
    </rPh>
    <rPh sb="2" eb="3">
      <t>リョウ</t>
    </rPh>
    <phoneticPr fontId="5"/>
  </si>
  <si>
    <t>キャベツ等あぶらな属</t>
    <rPh sb="4" eb="5">
      <t>トウ</t>
    </rPh>
    <rPh sb="9" eb="10">
      <t>ゾク</t>
    </rPh>
    <phoneticPr fontId="5"/>
  </si>
  <si>
    <t>こしょう</t>
    <phoneticPr fontId="5"/>
  </si>
  <si>
    <t>いちご</t>
    <phoneticPr fontId="5"/>
  </si>
  <si>
    <t>シャロット</t>
    <phoneticPr fontId="5"/>
  </si>
  <si>
    <t>シャロット</t>
    <phoneticPr fontId="5"/>
  </si>
  <si>
    <t>な　す</t>
    <phoneticPr fontId="5"/>
  </si>
  <si>
    <t>（単位：1000ｈａ）</t>
    <rPh sb="1" eb="3">
      <t>タンイ</t>
    </rPh>
    <phoneticPr fontId="5"/>
  </si>
  <si>
    <t>（単位：1000トン）</t>
    <rPh sb="1" eb="3">
      <t>タンイ</t>
    </rPh>
    <phoneticPr fontId="5"/>
  </si>
  <si>
    <t>輸　　出　　額</t>
    <rPh sb="0" eb="1">
      <t>ユ</t>
    </rPh>
    <rPh sb="3" eb="4">
      <t>デ</t>
    </rPh>
    <rPh sb="6" eb="7">
      <t>ガク</t>
    </rPh>
    <phoneticPr fontId="5"/>
  </si>
  <si>
    <t>輸　　入　　額</t>
    <rPh sb="0" eb="1">
      <t>ユ</t>
    </rPh>
    <rPh sb="3" eb="4">
      <t>イリ</t>
    </rPh>
    <rPh sb="6" eb="7">
      <t>ガク</t>
    </rPh>
    <phoneticPr fontId="5"/>
  </si>
  <si>
    <t>アメリカ</t>
    <phoneticPr fontId="5"/>
  </si>
  <si>
    <t>生鮮野菜</t>
    <rPh sb="0" eb="2">
      <t>セイセン</t>
    </rPh>
    <rPh sb="2" eb="4">
      <t>ヤサイ</t>
    </rPh>
    <phoneticPr fontId="5"/>
  </si>
  <si>
    <t>冷凍野菜</t>
    <rPh sb="0" eb="2">
      <t>レイトウ</t>
    </rPh>
    <rPh sb="2" eb="4">
      <t>ヤサイ</t>
    </rPh>
    <phoneticPr fontId="5"/>
  </si>
  <si>
    <t>乾燥野菜</t>
    <rPh sb="0" eb="2">
      <t>カンソウ</t>
    </rPh>
    <rPh sb="2" eb="4">
      <t>ヤサイ</t>
    </rPh>
    <phoneticPr fontId="5"/>
  </si>
  <si>
    <t>酢調製野菜</t>
    <rPh sb="0" eb="1">
      <t>ス</t>
    </rPh>
    <rPh sb="1" eb="3">
      <t>チョウセイ</t>
    </rPh>
    <rPh sb="3" eb="5">
      <t>ヤサイ</t>
    </rPh>
    <phoneticPr fontId="5"/>
  </si>
  <si>
    <t>トマト加工品</t>
    <rPh sb="3" eb="6">
      <t>カコウヒン</t>
    </rPh>
    <phoneticPr fontId="5"/>
  </si>
  <si>
    <t>その他調製野菜</t>
    <rPh sb="2" eb="3">
      <t>タ</t>
    </rPh>
    <rPh sb="3" eb="5">
      <t>チョウセイ</t>
    </rPh>
    <rPh sb="5" eb="7">
      <t>ヤサイ</t>
    </rPh>
    <phoneticPr fontId="5"/>
  </si>
  <si>
    <t>ドイツ</t>
    <phoneticPr fontId="5"/>
  </si>
  <si>
    <t>スペイン</t>
    <phoneticPr fontId="5"/>
  </si>
  <si>
    <t>イギリス</t>
    <phoneticPr fontId="5"/>
  </si>
  <si>
    <t>メキシコ</t>
    <phoneticPr fontId="5"/>
  </si>
  <si>
    <t>フランス</t>
    <phoneticPr fontId="5"/>
  </si>
  <si>
    <t>アメリカ</t>
    <phoneticPr fontId="5"/>
  </si>
  <si>
    <t>カナダ</t>
    <phoneticPr fontId="5"/>
  </si>
  <si>
    <t>日　本</t>
    <rPh sb="0" eb="1">
      <t>ヒ</t>
    </rPh>
    <rPh sb="2" eb="3">
      <t>ホン</t>
    </rPh>
    <phoneticPr fontId="5"/>
  </si>
  <si>
    <t>ベルギー</t>
    <phoneticPr fontId="5"/>
  </si>
  <si>
    <t>インド</t>
    <phoneticPr fontId="5"/>
  </si>
  <si>
    <t>イタリア</t>
    <phoneticPr fontId="5"/>
  </si>
  <si>
    <t>フランス</t>
    <phoneticPr fontId="5"/>
  </si>
  <si>
    <t>ベルギー</t>
    <phoneticPr fontId="5"/>
  </si>
  <si>
    <t>ドイツ</t>
    <phoneticPr fontId="5"/>
  </si>
  <si>
    <t>イタリア</t>
    <phoneticPr fontId="5"/>
  </si>
  <si>
    <t>　（１）地域別主要品目野菜生産</t>
    <rPh sb="4" eb="6">
      <t>チイキ</t>
    </rPh>
    <rPh sb="6" eb="7">
      <t>ベツ</t>
    </rPh>
    <rPh sb="7" eb="9">
      <t>シュヨウ</t>
    </rPh>
    <rPh sb="9" eb="11">
      <t>ヒンモク</t>
    </rPh>
    <rPh sb="11" eb="13">
      <t>ヤサイ</t>
    </rPh>
    <rPh sb="13" eb="15">
      <t>セイサン</t>
    </rPh>
    <phoneticPr fontId="5"/>
  </si>
  <si>
    <t>　（２）主要品目の国別野菜生産</t>
    <rPh sb="4" eb="6">
      <t>シュヨウ</t>
    </rPh>
    <rPh sb="6" eb="8">
      <t>ヒンモク</t>
    </rPh>
    <rPh sb="9" eb="10">
      <t>クニ</t>
    </rPh>
    <rPh sb="10" eb="11">
      <t>ベツ</t>
    </rPh>
    <rPh sb="11" eb="13">
      <t>ヤサイ</t>
    </rPh>
    <rPh sb="13" eb="15">
      <t>セイサン</t>
    </rPh>
    <phoneticPr fontId="5"/>
  </si>
  <si>
    <t>　（３）主要国の品目別野菜生産</t>
    <rPh sb="4" eb="6">
      <t>シュヨウ</t>
    </rPh>
    <rPh sb="6" eb="7">
      <t>コク</t>
    </rPh>
    <rPh sb="8" eb="10">
      <t>ヒンモク</t>
    </rPh>
    <rPh sb="10" eb="11">
      <t>ベツ</t>
    </rPh>
    <rPh sb="11" eb="13">
      <t>ヤサイ</t>
    </rPh>
    <rPh sb="13" eb="15">
      <t>セイサン</t>
    </rPh>
    <phoneticPr fontId="5"/>
  </si>
  <si>
    <t>野　菜　類</t>
    <rPh sb="0" eb="1">
      <t>ノ</t>
    </rPh>
    <rPh sb="2" eb="3">
      <t>ナ</t>
    </rPh>
    <rPh sb="4" eb="5">
      <t>ルイ</t>
    </rPh>
    <phoneticPr fontId="5"/>
  </si>
  <si>
    <t>い　も　類</t>
    <rPh sb="4" eb="5">
      <t>ルイ</t>
    </rPh>
    <phoneticPr fontId="5"/>
  </si>
  <si>
    <t>国　　　名</t>
    <rPh sb="0" eb="1">
      <t>クニ</t>
    </rPh>
    <rPh sb="4" eb="5">
      <t>メイ</t>
    </rPh>
    <phoneticPr fontId="5"/>
  </si>
  <si>
    <t>ソロモン諸島</t>
  </si>
  <si>
    <t>アルメニア</t>
  </si>
  <si>
    <t>バヌアツ</t>
  </si>
  <si>
    <t>チュニジア</t>
  </si>
  <si>
    <t>アルバニア</t>
  </si>
  <si>
    <t>ベラルーシ</t>
  </si>
  <si>
    <t>モンテネグロ</t>
  </si>
  <si>
    <t>ナミビア</t>
  </si>
  <si>
    <t>ギリシア</t>
  </si>
  <si>
    <t>クウェート</t>
  </si>
  <si>
    <t>ラオス</t>
  </si>
  <si>
    <t>マラウイ</t>
  </si>
  <si>
    <t>韓　国</t>
    <rPh sb="0" eb="1">
      <t>カン</t>
    </rPh>
    <rPh sb="2" eb="3">
      <t>コク</t>
    </rPh>
    <phoneticPr fontId="5"/>
  </si>
  <si>
    <t>サモア</t>
  </si>
  <si>
    <t>マケドニア</t>
  </si>
  <si>
    <t>ドミニカ</t>
  </si>
  <si>
    <t>ボスニアヘルツｴゴビナ</t>
  </si>
  <si>
    <t>マルタ</t>
  </si>
  <si>
    <t>ラトビア</t>
  </si>
  <si>
    <t>カザフスタン</t>
  </si>
  <si>
    <t>レバノン</t>
  </si>
  <si>
    <t>キリバス</t>
  </si>
  <si>
    <t>中央アフリカ共和国</t>
  </si>
  <si>
    <t>イスラエル</t>
  </si>
  <si>
    <t>イギリス</t>
  </si>
  <si>
    <t>バミューダ諸島</t>
  </si>
  <si>
    <t>タジキスタン</t>
  </si>
  <si>
    <t>ガボン</t>
  </si>
  <si>
    <t>アルジェリア</t>
  </si>
  <si>
    <t>アゼルバイジャン</t>
    <phoneticPr fontId="5"/>
  </si>
  <si>
    <t>キルギス</t>
  </si>
  <si>
    <t>キューバ</t>
  </si>
  <si>
    <t>リトアニア</t>
  </si>
  <si>
    <t>アイルランド</t>
  </si>
  <si>
    <t>ポルトガル</t>
  </si>
  <si>
    <t>オランダ</t>
  </si>
  <si>
    <t>トルクメニスタン</t>
  </si>
  <si>
    <t>エストニア</t>
  </si>
  <si>
    <t>ベトナム</t>
  </si>
  <si>
    <t>ハイチ</t>
  </si>
  <si>
    <t>フィジー</t>
  </si>
  <si>
    <t>北朝鮮</t>
    <rPh sb="0" eb="3">
      <t>キタチョウセン</t>
    </rPh>
    <phoneticPr fontId="5"/>
  </si>
  <si>
    <t>ネパール</t>
  </si>
  <si>
    <t>モロッコ</t>
  </si>
  <si>
    <t>エチオピア</t>
  </si>
  <si>
    <t>ニュージーランド</t>
  </si>
  <si>
    <t>バハマ</t>
  </si>
  <si>
    <t>ジャマイカ</t>
  </si>
  <si>
    <t>カーボヴェルデ</t>
  </si>
  <si>
    <t>チェコ</t>
  </si>
  <si>
    <t>アゼルバイジャン</t>
    <phoneticPr fontId="5"/>
  </si>
  <si>
    <t>カナダ</t>
  </si>
  <si>
    <t>ヨルダン</t>
  </si>
  <si>
    <t>イラク</t>
  </si>
  <si>
    <t>ボリビア</t>
  </si>
  <si>
    <t>台　湾</t>
    <rPh sb="0" eb="1">
      <t>ダイ</t>
    </rPh>
    <rPh sb="2" eb="3">
      <t>ワン</t>
    </rPh>
    <phoneticPr fontId="5"/>
  </si>
  <si>
    <t>セントビンセント及びグレナディーン諸島</t>
  </si>
  <si>
    <t>香　港</t>
    <rPh sb="0" eb="1">
      <t>カオリ</t>
    </rPh>
    <rPh sb="2" eb="3">
      <t>ミナト</t>
    </rPh>
    <phoneticPr fontId="5"/>
  </si>
  <si>
    <t>フィンランド</t>
  </si>
  <si>
    <t>セルビア</t>
  </si>
  <si>
    <t>ケニア</t>
  </si>
  <si>
    <t>スイス</t>
  </si>
  <si>
    <t>チ　リ</t>
    <phoneticPr fontId="5"/>
  </si>
  <si>
    <t>ルクセンブルク</t>
  </si>
  <si>
    <t>デンマーク</t>
  </si>
  <si>
    <t>サウジアラビア</t>
  </si>
  <si>
    <t>マカオ</t>
  </si>
  <si>
    <t>スウェーデン</t>
  </si>
  <si>
    <t>オマーン</t>
  </si>
  <si>
    <t>オーストリア</t>
  </si>
  <si>
    <t>日　本</t>
    <phoneticPr fontId="5"/>
  </si>
  <si>
    <t>オーストラリア</t>
  </si>
  <si>
    <t>旧スワラジランド</t>
    <rPh sb="0" eb="1">
      <t>キュウ</t>
    </rPh>
    <phoneticPr fontId="5"/>
  </si>
  <si>
    <t>バルバドス</t>
  </si>
  <si>
    <t>レソト</t>
  </si>
  <si>
    <t>キプロス</t>
  </si>
  <si>
    <t>ボツワナ</t>
  </si>
  <si>
    <t>ジョージア（グルジア）</t>
  </si>
  <si>
    <t>スロベニア</t>
  </si>
  <si>
    <t>モルドバ</t>
  </si>
  <si>
    <t>ブルネイ</t>
  </si>
  <si>
    <t>モルジブ</t>
  </si>
  <si>
    <t>ニューカレドニア</t>
  </si>
  <si>
    <t>ノルウェー</t>
  </si>
  <si>
    <t>スロバキア</t>
  </si>
  <si>
    <t>ガイアナ</t>
  </si>
  <si>
    <t>ウルグアイ</t>
  </si>
  <si>
    <t>スーダン</t>
  </si>
  <si>
    <t>フランス領ポリネシア</t>
  </si>
  <si>
    <t>ハンガリー</t>
  </si>
  <si>
    <t>クロアチア</t>
  </si>
  <si>
    <t>モンゴル</t>
  </si>
  <si>
    <t>エルサルバドル</t>
  </si>
  <si>
    <t>バングラデシュ</t>
  </si>
  <si>
    <t>ジプチ</t>
  </si>
  <si>
    <t>アンティグア・バーブーダ</t>
  </si>
  <si>
    <t>モーリシャス</t>
  </si>
  <si>
    <t>アラブ首長国連邦</t>
  </si>
  <si>
    <t>アルゼンチン</t>
  </si>
  <si>
    <t>マレーシア</t>
  </si>
  <si>
    <t>トリニダード・トバコ</t>
  </si>
  <si>
    <t>アイスランド</t>
  </si>
  <si>
    <t>サントメ・プリンシペ</t>
  </si>
  <si>
    <t>ブルガリア</t>
  </si>
  <si>
    <t>コロンビア</t>
  </si>
  <si>
    <t>グアテマラ</t>
  </si>
  <si>
    <t>ブラジル</t>
  </si>
  <si>
    <t>モザンビーク</t>
  </si>
  <si>
    <t>フィリピン</t>
  </si>
  <si>
    <t>ギニア共和国</t>
  </si>
  <si>
    <t>ギニア‐ビサウ</t>
  </si>
  <si>
    <t>チャド</t>
  </si>
  <si>
    <t>東ティモール</t>
  </si>
  <si>
    <t>コスタリカ</t>
  </si>
  <si>
    <t>マダガスカル</t>
  </si>
  <si>
    <t>スリナム</t>
  </si>
  <si>
    <t>南アフリカ</t>
  </si>
  <si>
    <t>ニジェール</t>
  </si>
  <si>
    <t>セントキッツ・ネイビス連邦</t>
  </si>
  <si>
    <t>ベリーズ</t>
  </si>
  <si>
    <t>ベネズエラ</t>
  </si>
  <si>
    <t>ホンジュラス</t>
  </si>
  <si>
    <t>シエラレオネ</t>
  </si>
  <si>
    <t>ドミニカ共和国</t>
  </si>
  <si>
    <t>マリ</t>
  </si>
  <si>
    <t>マ　リ</t>
    <phoneticPr fontId="5"/>
  </si>
  <si>
    <t>セネガル</t>
  </si>
  <si>
    <t>セントルシア</t>
  </si>
  <si>
    <t>タ　イ</t>
    <phoneticPr fontId="5"/>
  </si>
  <si>
    <t>香港</t>
    <rPh sb="0" eb="2">
      <t>ホンコン</t>
    </rPh>
    <phoneticPr fontId="5"/>
  </si>
  <si>
    <t>グレナダ</t>
  </si>
  <si>
    <t>パラグアイ</t>
  </si>
  <si>
    <t>スリランカ</t>
  </si>
  <si>
    <t>パナマ</t>
  </si>
  <si>
    <t>エクアドル</t>
  </si>
  <si>
    <t>カンボジア</t>
  </si>
  <si>
    <t>コンゴ</t>
  </si>
  <si>
    <t>パキスタン</t>
  </si>
  <si>
    <t>モーリタニア</t>
  </si>
  <si>
    <t>ニカラグア</t>
  </si>
  <si>
    <t>リベリア</t>
  </si>
  <si>
    <t>イエメン</t>
  </si>
  <si>
    <t>ブルキナファソ</t>
  </si>
  <si>
    <t>ザンビア</t>
  </si>
  <si>
    <t>タイ</t>
  </si>
  <si>
    <t>旧スワジランド</t>
    <rPh sb="0" eb="1">
      <t>キュウ</t>
    </rPh>
    <phoneticPr fontId="5"/>
  </si>
  <si>
    <t>ガンビア</t>
  </si>
  <si>
    <t>ジンバブエ</t>
  </si>
  <si>
    <t>（単位：ｋｇ）</t>
    <rPh sb="1" eb="3">
      <t>タンイ</t>
    </rPh>
    <phoneticPr fontId="5"/>
  </si>
  <si>
    <t>　注１：ＦＡＯによる推定を含む。</t>
    <rPh sb="1" eb="2">
      <t>チュウ</t>
    </rPh>
    <rPh sb="10" eb="12">
      <t>スイテイ</t>
    </rPh>
    <rPh sb="13" eb="14">
      <t>フク</t>
    </rPh>
    <phoneticPr fontId="5"/>
  </si>
  <si>
    <t>　注２：野菜類は、豆類を含む。</t>
    <rPh sb="1" eb="2">
      <t>チュウ</t>
    </rPh>
    <rPh sb="4" eb="7">
      <t>ヤサイルイ</t>
    </rPh>
    <rPh sb="9" eb="11">
      <t>マメルイ</t>
    </rPh>
    <rPh sb="12" eb="13">
      <t>フク</t>
    </rPh>
    <phoneticPr fontId="5"/>
  </si>
  <si>
    <t>　注３：いも類は、キャッサバを除く。</t>
    <rPh sb="1" eb="2">
      <t>チュウ</t>
    </rPh>
    <rPh sb="6" eb="7">
      <t>タグイ</t>
    </rPh>
    <rPh sb="15" eb="16">
      <t>ノゾ</t>
    </rPh>
    <phoneticPr fontId="5"/>
  </si>
  <si>
    <t>　（４）野菜の年間１人当たり供給量</t>
    <rPh sb="4" eb="6">
      <t>ヤサイ</t>
    </rPh>
    <rPh sb="7" eb="9">
      <t>ネンカン</t>
    </rPh>
    <rPh sb="9" eb="11">
      <t>ヒトリ</t>
    </rPh>
    <rPh sb="11" eb="12">
      <t>ア</t>
    </rPh>
    <rPh sb="14" eb="16">
      <t>キョウキュウ</t>
    </rPh>
    <rPh sb="16" eb="17">
      <t>リョウ</t>
    </rPh>
    <phoneticPr fontId="5"/>
  </si>
  <si>
    <t>　（５）野菜の貿易</t>
    <rPh sb="4" eb="6">
      <t>ヤサイ</t>
    </rPh>
    <rPh sb="7" eb="9">
      <t>ボウエキ</t>
    </rPh>
    <phoneticPr fontId="5"/>
  </si>
  <si>
    <t>　注２：輸出入金額は、豆類及びいも類（キャッサバを除く）を含む。</t>
    <rPh sb="1" eb="2">
      <t>チュウ</t>
    </rPh>
    <rPh sb="4" eb="7">
      <t>ユシュツニュウ</t>
    </rPh>
    <rPh sb="7" eb="9">
      <t>キンガク</t>
    </rPh>
    <rPh sb="11" eb="13">
      <t>マメルイ</t>
    </rPh>
    <rPh sb="13" eb="14">
      <t>オヨ</t>
    </rPh>
    <rPh sb="17" eb="18">
      <t>タグイ</t>
    </rPh>
    <rPh sb="25" eb="26">
      <t>ノゾ</t>
    </rPh>
    <rPh sb="29" eb="30">
      <t>フク</t>
    </rPh>
    <phoneticPr fontId="5"/>
  </si>
  <si>
    <t>34(29都市)</t>
    <rPh sb="5" eb="7">
      <t>トシ</t>
    </rPh>
    <phoneticPr fontId="11"/>
  </si>
  <si>
    <t>注２：地方卸売市場の総合市場は151（うち101は青果物及び水産物市場）で、単独市場は青果物348、</t>
    <rPh sb="3" eb="5">
      <t>チホウ</t>
    </rPh>
    <rPh sb="5" eb="9">
      <t>オロシウリシジョウ</t>
    </rPh>
    <rPh sb="10" eb="14">
      <t>ソウゴウシジョウ</t>
    </rPh>
    <rPh sb="25" eb="28">
      <t>セイカブツ</t>
    </rPh>
    <rPh sb="28" eb="29">
      <t>オヨ</t>
    </rPh>
    <rPh sb="30" eb="33">
      <t>スイサンブツ</t>
    </rPh>
    <rPh sb="33" eb="35">
      <t>シジョウ</t>
    </rPh>
    <rPh sb="38" eb="40">
      <t>タンドク</t>
    </rPh>
    <rPh sb="40" eb="42">
      <t>シジョウ</t>
    </rPh>
    <phoneticPr fontId="11"/>
  </si>
  <si>
    <t>　 　　水産物（消費地）123、水産物（産地）312、食肉21、花き105である。</t>
    <rPh sb="4" eb="7">
      <t>スイサンブツ</t>
    </rPh>
    <rPh sb="8" eb="11">
      <t>ショウヒチ</t>
    </rPh>
    <rPh sb="16" eb="19">
      <t>スイサンブツ</t>
    </rPh>
    <rPh sb="20" eb="22">
      <t>サンチ</t>
    </rPh>
    <rPh sb="27" eb="29">
      <t>ショクニク</t>
    </rPh>
    <rPh sb="32" eb="33">
      <t>ハナ</t>
    </rPh>
    <phoneticPr fontId="11"/>
  </si>
  <si>
    <t>注３：地方卸売市場の卸売業者は許可件数である。うち２品目以上取り扱う業者が78、青果物のみが</t>
    <rPh sb="3" eb="5">
      <t>チホウ</t>
    </rPh>
    <rPh sb="5" eb="7">
      <t>オロシウ</t>
    </rPh>
    <rPh sb="7" eb="9">
      <t>シジョウ</t>
    </rPh>
    <rPh sb="10" eb="12">
      <t>オロシウリ</t>
    </rPh>
    <rPh sb="12" eb="14">
      <t>ギョウシャ</t>
    </rPh>
    <rPh sb="15" eb="17">
      <t>キョカ</t>
    </rPh>
    <rPh sb="17" eb="19">
      <t>ケンスウ</t>
    </rPh>
    <phoneticPr fontId="11"/>
  </si>
  <si>
    <t>　　 　473、水産物のみが223(消費地）及び325（産地）、食肉のみが21、花きのみが135である。</t>
    <rPh sb="8" eb="11">
      <t>スイサンブツ</t>
    </rPh>
    <rPh sb="18" eb="21">
      <t>ショウヒチ</t>
    </rPh>
    <rPh sb="22" eb="23">
      <t>オヨ</t>
    </rPh>
    <phoneticPr fontId="11"/>
  </si>
  <si>
    <t>２９年度末</t>
    <rPh sb="2" eb="5">
      <t>ネンドマツ</t>
    </rPh>
    <phoneticPr fontId="11"/>
  </si>
  <si>
    <t>２８年度</t>
    <rPh sb="2" eb="4">
      <t>ネンド</t>
    </rPh>
    <phoneticPr fontId="11"/>
  </si>
  <si>
    <t>２８年度末</t>
    <rPh sb="2" eb="3">
      <t>ネン</t>
    </rPh>
    <rPh sb="3" eb="4">
      <t>ド</t>
    </rPh>
    <rPh sb="4" eb="5">
      <t>スエ</t>
    </rPh>
    <phoneticPr fontId="11"/>
  </si>
  <si>
    <t>２8年度末</t>
    <rPh sb="2" eb="3">
      <t>ネン</t>
    </rPh>
    <rPh sb="3" eb="4">
      <t>ド</t>
    </rPh>
    <rPh sb="4" eb="5">
      <t>スエ</t>
    </rPh>
    <phoneticPr fontId="11"/>
  </si>
  <si>
    <t xml:space="preserve">   　　農業共同組合27、漁業協同組合295、株式会社471、その他の会社29、任意組合1、個人3。</t>
    <rPh sb="24" eb="28">
      <t>カブシキガイシャ</t>
    </rPh>
    <rPh sb="34" eb="35">
      <t>タ</t>
    </rPh>
    <rPh sb="36" eb="38">
      <t>カイシャ</t>
    </rPh>
    <rPh sb="41" eb="43">
      <t>ニンイ</t>
    </rPh>
    <rPh sb="43" eb="45">
      <t>クミアイ</t>
    </rPh>
    <rPh sb="47" eb="49">
      <t>コジン</t>
    </rPh>
    <phoneticPr fontId="11"/>
  </si>
  <si>
    <t>28年度</t>
    <rPh sb="2" eb="3">
      <t>ネン</t>
    </rPh>
    <rPh sb="3" eb="4">
      <t>ド</t>
    </rPh>
    <phoneticPr fontId="11"/>
  </si>
  <si>
    <t xml:space="preserve">     27年</t>
    <rPh sb="7" eb="8">
      <t>ネン</t>
    </rPh>
    <phoneticPr fontId="11"/>
  </si>
  <si>
    <t>（参考）国産青果物の卸売市場経由率の推移</t>
    <rPh sb="1" eb="3">
      <t>サンコウ</t>
    </rPh>
    <rPh sb="4" eb="6">
      <t>コクサン</t>
    </rPh>
    <rPh sb="6" eb="9">
      <t>セイカブツ</t>
    </rPh>
    <rPh sb="10" eb="12">
      <t>オロシウリ</t>
    </rPh>
    <rPh sb="12" eb="14">
      <t>シジョウ</t>
    </rPh>
    <rPh sb="14" eb="16">
      <t>ケイユ</t>
    </rPh>
    <rPh sb="16" eb="17">
      <t>リツ</t>
    </rPh>
    <rPh sb="18" eb="20">
      <t>スイイ</t>
    </rPh>
    <phoneticPr fontId="5"/>
  </si>
  <si>
    <t>年　度</t>
    <rPh sb="0" eb="1">
      <t>トシ</t>
    </rPh>
    <rPh sb="2" eb="3">
      <t>ド</t>
    </rPh>
    <phoneticPr fontId="5"/>
  </si>
  <si>
    <t>資料：農林水産省「卸売市場データ集」</t>
    <rPh sb="0" eb="2">
      <t>シリョウ</t>
    </rPh>
    <rPh sb="3" eb="5">
      <t>ノウリン</t>
    </rPh>
    <rPh sb="5" eb="8">
      <t>スイサンショウ</t>
    </rPh>
    <rPh sb="9" eb="11">
      <t>オロシウリ</t>
    </rPh>
    <rPh sb="11" eb="13">
      <t>シジョウ</t>
    </rPh>
    <rPh sb="16" eb="17">
      <t>シュウ</t>
    </rPh>
    <phoneticPr fontId="5"/>
  </si>
  <si>
    <t>注４：地方卸売市場数1,060の内訳は、公設151、第3セクター37、事業共同組合46、</t>
    <rPh sb="3" eb="5">
      <t>チホウ</t>
    </rPh>
    <rPh sb="5" eb="7">
      <t>オロシウリ</t>
    </rPh>
    <rPh sb="7" eb="9">
      <t>シジョウ</t>
    </rPh>
    <rPh sb="9" eb="10">
      <t>スウ</t>
    </rPh>
    <rPh sb="16" eb="18">
      <t>ウチワケ</t>
    </rPh>
    <rPh sb="20" eb="21">
      <t>コウ</t>
    </rPh>
    <rPh sb="21" eb="22">
      <t>セツ</t>
    </rPh>
    <rPh sb="26" eb="27">
      <t>ダイ</t>
    </rPh>
    <rPh sb="35" eb="37">
      <t>ジギョウ</t>
    </rPh>
    <rPh sb="37" eb="39">
      <t>キョウドウ</t>
    </rPh>
    <phoneticPr fontId="11"/>
  </si>
  <si>
    <t>注５：上記指標の調査時点は、</t>
    <rPh sb="3" eb="5">
      <t>ジョウキ</t>
    </rPh>
    <rPh sb="5" eb="7">
      <t>シヒョウ</t>
    </rPh>
    <rPh sb="8" eb="10">
      <t>チョウサ</t>
    </rPh>
    <rPh sb="10" eb="12">
      <t>ジテン</t>
    </rPh>
    <phoneticPr fontId="11"/>
  </si>
  <si>
    <t xml:space="preserve"> 注１：農林水産省「食料需給表」、「青果物卸売市場調査報告」等により推計。</t>
    <phoneticPr fontId="11"/>
  </si>
  <si>
    <t xml:space="preserve"> 注２：得られる資料の中で市場間取引等の重複分を除いて推計したものである。</t>
    <rPh sb="8" eb="9">
      <t>ナカ</t>
    </rPh>
    <phoneticPr fontId="11"/>
  </si>
  <si>
    <t xml:space="preserve"> 注３：水産物については、塩干・加工品の取扱量を原魚換算している。</t>
    <rPh sb="3" eb="4">
      <t>シオ</t>
    </rPh>
    <rPh sb="4" eb="7">
      <t>スイサンブツ</t>
    </rPh>
    <rPh sb="13" eb="14">
      <t>ホ</t>
    </rPh>
    <rPh sb="15" eb="18">
      <t>カコウヒン</t>
    </rPh>
    <rPh sb="19" eb="22">
      <t>トリアツカイリョウ</t>
    </rPh>
    <rPh sb="24" eb="25">
      <t>サカナ</t>
    </rPh>
    <rPh sb="25" eb="27">
      <t>カンサン</t>
    </rPh>
    <phoneticPr fontId="11"/>
  </si>
  <si>
    <t xml:space="preserve"> 注：農林水産省「食料需給表」、「青果物卸売市場調査報告」等により推計。</t>
    <rPh sb="9" eb="11">
      <t>ショクリョウ</t>
    </rPh>
    <rPh sb="11" eb="13">
      <t>ジュキュウ</t>
    </rPh>
    <rPh sb="13" eb="14">
      <t>ヒョウ</t>
    </rPh>
    <rPh sb="17" eb="19">
      <t>セイカ</t>
    </rPh>
    <rPh sb="19" eb="20">
      <t>ブツ</t>
    </rPh>
    <rPh sb="20" eb="22">
      <t>オロシウリ</t>
    </rPh>
    <rPh sb="22" eb="24">
      <t>シジョウ</t>
    </rPh>
    <rPh sb="24" eb="26">
      <t>チョウサ</t>
    </rPh>
    <rPh sb="26" eb="28">
      <t>ホウコク</t>
    </rPh>
    <rPh sb="29" eb="30">
      <t>トウ</t>
    </rPh>
    <rPh sb="33" eb="35">
      <t>スイケイ</t>
    </rPh>
    <phoneticPr fontId="11"/>
  </si>
  <si>
    <t>　　（単位：％）</t>
    <phoneticPr fontId="11"/>
  </si>
  <si>
    <t xml:space="preserve"> 　　８年</t>
  </si>
  <si>
    <t xml:space="preserve"> 　　９年</t>
  </si>
  <si>
    <t>　注２：国別の収穫面積及び収穫量は、果実的野菜、豆類を含む。</t>
    <rPh sb="1" eb="2">
      <t>チュウ</t>
    </rPh>
    <rPh sb="4" eb="6">
      <t>クニベツ</t>
    </rPh>
    <rPh sb="7" eb="9">
      <t>シュウカク</t>
    </rPh>
    <rPh sb="9" eb="11">
      <t>メンセキ</t>
    </rPh>
    <rPh sb="11" eb="12">
      <t>オヨ</t>
    </rPh>
    <rPh sb="13" eb="15">
      <t>シュウカク</t>
    </rPh>
    <rPh sb="15" eb="16">
      <t>リョウ</t>
    </rPh>
    <rPh sb="18" eb="20">
      <t>カジツ</t>
    </rPh>
    <rPh sb="20" eb="21">
      <t>テキ</t>
    </rPh>
    <rPh sb="21" eb="23">
      <t>ヤサイ</t>
    </rPh>
    <rPh sb="24" eb="26">
      <t>マメルイ</t>
    </rPh>
    <rPh sb="27" eb="28">
      <t>フク</t>
    </rPh>
    <phoneticPr fontId="5"/>
  </si>
  <si>
    <t>　注２：地域別の収穫面積及び生産量は、果実的野菜、豆類を含む。</t>
    <rPh sb="1" eb="2">
      <t>チュウ</t>
    </rPh>
    <rPh sb="4" eb="6">
      <t>チイキ</t>
    </rPh>
    <rPh sb="6" eb="7">
      <t>ベツ</t>
    </rPh>
    <rPh sb="8" eb="10">
      <t>シュウカク</t>
    </rPh>
    <rPh sb="10" eb="12">
      <t>メンセキ</t>
    </rPh>
    <rPh sb="12" eb="13">
      <t>オヨ</t>
    </rPh>
    <rPh sb="14" eb="16">
      <t>セイサン</t>
    </rPh>
    <rPh sb="16" eb="17">
      <t>リョウ</t>
    </rPh>
    <rPh sb="19" eb="21">
      <t>カジツ</t>
    </rPh>
    <rPh sb="21" eb="22">
      <t>テキ</t>
    </rPh>
    <rPh sb="22" eb="24">
      <t>ヤサイ</t>
    </rPh>
    <rPh sb="25" eb="27">
      <t>マメルイ</t>
    </rPh>
    <rPh sb="28" eb="29">
      <t>フク</t>
    </rPh>
    <phoneticPr fontId="5"/>
  </si>
  <si>
    <t>　Ⅷ-６　世界の野菜生産・消費・貿易</t>
    <rPh sb="5" eb="7">
      <t>セカイ</t>
    </rPh>
    <rPh sb="8" eb="10">
      <t>ヤサイ</t>
    </rPh>
    <rPh sb="10" eb="12">
      <t>セイサン</t>
    </rPh>
    <rPh sb="13" eb="15">
      <t>ショウヒ</t>
    </rPh>
    <rPh sb="16" eb="18">
      <t>ボウエキ</t>
    </rPh>
    <phoneticPr fontId="11"/>
  </si>
  <si>
    <t>輸　　　　　　　出</t>
    <rPh sb="0" eb="1">
      <t>ユ</t>
    </rPh>
    <rPh sb="8" eb="9">
      <t>デ</t>
    </rPh>
    <phoneticPr fontId="5"/>
  </si>
  <si>
    <t>輸　　　　　　　入</t>
    <rPh sb="0" eb="1">
      <t>ユ</t>
    </rPh>
    <rPh sb="8" eb="9">
      <t>ニュウ</t>
    </rPh>
    <phoneticPr fontId="5"/>
  </si>
  <si>
    <t>数　　　　量（トン）</t>
    <rPh sb="0" eb="1">
      <t>カズ</t>
    </rPh>
    <rPh sb="5" eb="6">
      <t>リョウ</t>
    </rPh>
    <phoneticPr fontId="5"/>
  </si>
  <si>
    <t>金　　　　額（1000 US$）</t>
    <rPh sb="0" eb="1">
      <t>キン</t>
    </rPh>
    <rPh sb="5" eb="6">
      <t>ガク</t>
    </rPh>
    <phoneticPr fontId="5"/>
  </si>
  <si>
    <t>えんどう</t>
  </si>
  <si>
    <t>その他の豆</t>
  </si>
  <si>
    <t>レンズマメ</t>
  </si>
  <si>
    <t>ひよこまめ</t>
  </si>
  <si>
    <t>きのこ及びトリフ</t>
  </si>
  <si>
    <t>そらまめ</t>
  </si>
  <si>
    <t>サヤインゲン</t>
  </si>
  <si>
    <t>リーキ及びねぎ属</t>
  </si>
  <si>
    <t>グリンピース</t>
  </si>
  <si>
    <t>アーティチョーク</t>
  </si>
  <si>
    <t>バンバラマメ</t>
  </si>
  <si>
    <t>その他の生鮮野菜</t>
    <rPh sb="2" eb="3">
      <t>タ</t>
    </rPh>
    <rPh sb="4" eb="6">
      <t>セイセン</t>
    </rPh>
    <rPh sb="6" eb="8">
      <t>ヤサイ</t>
    </rPh>
    <phoneticPr fontId="5"/>
  </si>
  <si>
    <t>その他の冷凍野菜</t>
    <rPh sb="2" eb="3">
      <t>タ</t>
    </rPh>
    <rPh sb="4" eb="6">
      <t>レイトウ</t>
    </rPh>
    <rPh sb="6" eb="8">
      <t>ヤサイ</t>
    </rPh>
    <phoneticPr fontId="5"/>
  </si>
  <si>
    <t>トマトペースト</t>
  </si>
  <si>
    <t>トマト（皮むき）</t>
    <rPh sb="4" eb="5">
      <t>カワ</t>
    </rPh>
    <phoneticPr fontId="5"/>
  </si>
  <si>
    <t>トマトジュース</t>
  </si>
  <si>
    <t>きのこ（缶詰）</t>
    <rPh sb="4" eb="6">
      <t>カンヅメ</t>
    </rPh>
    <phoneticPr fontId="5"/>
  </si>
  <si>
    <t>その他の調製野菜</t>
    <rPh sb="2" eb="3">
      <t>タ</t>
    </rPh>
    <rPh sb="4" eb="6">
      <t>チョウセイ</t>
    </rPh>
    <rPh sb="6" eb="8">
      <t>ヤサイ</t>
    </rPh>
    <phoneticPr fontId="5"/>
  </si>
  <si>
    <t>合　　　計</t>
    <rPh sb="0" eb="1">
      <t>ゴウ</t>
    </rPh>
    <rPh sb="4" eb="5">
      <t>ケイ</t>
    </rPh>
    <phoneticPr fontId="5"/>
  </si>
  <si>
    <t>　注２：その他のいも類は、キャッサバを除く。</t>
    <rPh sb="1" eb="2">
      <t>チュウ</t>
    </rPh>
    <rPh sb="6" eb="7">
      <t>タ</t>
    </rPh>
    <rPh sb="10" eb="11">
      <t>タグイ</t>
    </rPh>
    <rPh sb="19" eb="20">
      <t>ノゾ</t>
    </rPh>
    <phoneticPr fontId="5"/>
  </si>
  <si>
    <t>その他のいも類</t>
    <rPh sb="6" eb="7">
      <t>ルイ</t>
    </rPh>
    <phoneticPr fontId="5"/>
  </si>
  <si>
    <t>　 ① 主要国の類別輸出入額</t>
    <rPh sb="4" eb="6">
      <t>シュヨウ</t>
    </rPh>
    <rPh sb="6" eb="7">
      <t>コク</t>
    </rPh>
    <rPh sb="8" eb="10">
      <t>ルイベツ</t>
    </rPh>
    <rPh sb="10" eb="13">
      <t>ユシュツニュウ</t>
    </rPh>
    <rPh sb="13" eb="14">
      <t>ガク</t>
    </rPh>
    <phoneticPr fontId="5"/>
  </si>
  <si>
    <t>（単位：1000 US$）</t>
    <rPh sb="1" eb="3">
      <t>タンイ</t>
    </rPh>
    <phoneticPr fontId="5"/>
  </si>
  <si>
    <t>（単位：トン、1000 US$）</t>
    <rPh sb="1" eb="3">
      <t>タンイ</t>
    </rPh>
    <phoneticPr fontId="5"/>
  </si>
  <si>
    <t>27年</t>
    <rPh sb="2" eb="3">
      <t>ネン</t>
    </rPh>
    <phoneticPr fontId="5"/>
  </si>
  <si>
    <t>28年</t>
    <rPh sb="2" eb="3">
      <t>ネン</t>
    </rPh>
    <phoneticPr fontId="5"/>
  </si>
  <si>
    <t>25年１人当たり供給量</t>
    <rPh sb="2" eb="3">
      <t>ネン</t>
    </rPh>
    <rPh sb="3" eb="5">
      <t>ヒトリ</t>
    </rPh>
    <rPh sb="5" eb="6">
      <t>ア</t>
    </rPh>
    <rPh sb="8" eb="10">
      <t>キョウキュウ</t>
    </rPh>
    <rPh sb="10" eb="11">
      <t>リョウ</t>
    </rPh>
    <phoneticPr fontId="5"/>
  </si>
  <si>
    <t>Ⅷ-５　購入先  － 品目別１世帯当たり１か月間の支出金額 －</t>
    <rPh sb="4" eb="6">
      <t>コウニュウ</t>
    </rPh>
    <rPh sb="6" eb="7">
      <t>サキ</t>
    </rPh>
    <phoneticPr fontId="11"/>
  </si>
  <si>
    <t>ロシア</t>
    <phoneticPr fontId="5"/>
  </si>
  <si>
    <t>ウクライナ</t>
    <phoneticPr fontId="5"/>
  </si>
  <si>
    <t>かぼちゃ及び瓜</t>
    <phoneticPr fontId="5"/>
  </si>
  <si>
    <t>トルコ</t>
    <phoneticPr fontId="5"/>
  </si>
  <si>
    <t>たまねぎ</t>
    <phoneticPr fontId="5"/>
  </si>
  <si>
    <t>レタス及びチコリ</t>
    <phoneticPr fontId="5"/>
  </si>
  <si>
    <t>かぼちゃ及び瓜</t>
    <phoneticPr fontId="5"/>
  </si>
  <si>
    <t>にんじん及びかぶ</t>
    <phoneticPr fontId="5"/>
  </si>
  <si>
    <t>アスパラガス</t>
    <phoneticPr fontId="5"/>
  </si>
  <si>
    <t>にんにく</t>
    <phoneticPr fontId="5"/>
  </si>
  <si>
    <t>な　す</t>
    <phoneticPr fontId="5"/>
  </si>
  <si>
    <t>ピーマン及びとうがらし</t>
    <phoneticPr fontId="5"/>
  </si>
  <si>
    <t>にんにく</t>
    <phoneticPr fontId="5"/>
  </si>
  <si>
    <t>こしょう</t>
    <phoneticPr fontId="5"/>
  </si>
  <si>
    <t>カリフラワー及びブロッコリー</t>
    <phoneticPr fontId="5"/>
  </si>
  <si>
    <t>レタス及びチコリ</t>
    <phoneticPr fontId="5"/>
  </si>
  <si>
    <t>にんじん及びかぶ</t>
    <phoneticPr fontId="5"/>
  </si>
  <si>
    <t>いちご</t>
    <phoneticPr fontId="5"/>
  </si>
  <si>
    <t>な　す</t>
    <phoneticPr fontId="5"/>
  </si>
  <si>
    <t>シャロット</t>
    <phoneticPr fontId="5"/>
  </si>
  <si>
    <t>オセアニア　</t>
    <phoneticPr fontId="5"/>
  </si>
  <si>
    <t>ほうれんそう</t>
    <phoneticPr fontId="5"/>
  </si>
  <si>
    <t>ピーマン及びとうがらし</t>
    <phoneticPr fontId="5"/>
  </si>
  <si>
    <t>N.A.</t>
    <phoneticPr fontId="5"/>
  </si>
  <si>
    <t>　   4) 調査期間：11月の２か月間</t>
    <rPh sb="7" eb="9">
      <t>チョウサ</t>
    </rPh>
    <rPh sb="9" eb="11">
      <t>キカン</t>
    </rPh>
    <phoneticPr fontId="27"/>
  </si>
  <si>
    <t>　   3) 他の調理食品のその他：惣菜等</t>
    <rPh sb="7" eb="8">
      <t>タ</t>
    </rPh>
    <rPh sb="9" eb="11">
      <t>チョウリ</t>
    </rPh>
    <rPh sb="11" eb="13">
      <t>ショクヒン</t>
    </rPh>
    <rPh sb="16" eb="17">
      <t>タ</t>
    </rPh>
    <rPh sb="18" eb="20">
      <t>ソウザイ</t>
    </rPh>
    <rPh sb="20" eb="21">
      <t>トウ</t>
    </rPh>
    <phoneticPr fontId="27"/>
  </si>
  <si>
    <t>2年</t>
    <rPh sb="1" eb="2">
      <t>ネン</t>
    </rPh>
    <phoneticPr fontId="6"/>
  </si>
  <si>
    <t>ロシア</t>
    <phoneticPr fontId="5"/>
  </si>
  <si>
    <t>イラン</t>
    <phoneticPr fontId="5"/>
  </si>
  <si>
    <t>トルコ</t>
    <phoneticPr fontId="5"/>
  </si>
  <si>
    <t>ブラジル</t>
    <phoneticPr fontId="5"/>
  </si>
  <si>
    <t>ウズベキスタン</t>
    <phoneticPr fontId="5"/>
  </si>
  <si>
    <t>その他</t>
    <rPh sb="2" eb="3">
      <t>タ</t>
    </rPh>
    <phoneticPr fontId="5"/>
  </si>
  <si>
    <t>その他のいも類</t>
    <phoneticPr fontId="5"/>
  </si>
  <si>
    <t>　 ② 類別品目別輸出数量・金額（２８年）</t>
    <rPh sb="4" eb="6">
      <t>ルイベツ</t>
    </rPh>
    <rPh sb="6" eb="8">
      <t>ヒンモク</t>
    </rPh>
    <rPh sb="8" eb="9">
      <t>ベツ</t>
    </rPh>
    <rPh sb="9" eb="11">
      <t>ユシュツ</t>
    </rPh>
    <rPh sb="11" eb="13">
      <t>スウリョウ</t>
    </rPh>
    <rPh sb="14" eb="16">
      <t>キンガク</t>
    </rPh>
    <phoneticPr fontId="5"/>
  </si>
  <si>
    <t>　 ③ 類別品目別輸入数量・金額（２８年）</t>
    <rPh sb="4" eb="6">
      <t>ルイベツ</t>
    </rPh>
    <rPh sb="6" eb="8">
      <t>ヒンモク</t>
    </rPh>
    <rPh sb="8" eb="9">
      <t>ベツ</t>
    </rPh>
    <rPh sb="9" eb="11">
      <t>ユニュウ</t>
    </rPh>
    <rPh sb="11" eb="13">
      <t>スウリョウ</t>
    </rPh>
    <rPh sb="14" eb="16">
      <t>キンガク</t>
    </rPh>
    <phoneticPr fontId="5"/>
  </si>
  <si>
    <t>オランダ</t>
    <phoneticPr fontId="5"/>
  </si>
  <si>
    <t>国　産　青　果　物</t>
    <rPh sb="0" eb="1">
      <t>クニ</t>
    </rPh>
    <rPh sb="2" eb="3">
      <t>サン</t>
    </rPh>
    <rPh sb="4" eb="5">
      <t>アオ</t>
    </rPh>
    <rPh sb="6" eb="7">
      <t>ハタシ</t>
    </rPh>
    <rPh sb="8" eb="9">
      <t>ブツ</t>
    </rPh>
    <phoneticPr fontId="5"/>
  </si>
  <si>
    <t>N.A.</t>
    <phoneticPr fontId="5"/>
  </si>
  <si>
    <t>他の調理食品</t>
    <phoneticPr fontId="5"/>
  </si>
  <si>
    <t>生鮮野菜</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</si>
</sst>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_ "/>
    <numFmt numFmtId="177" formatCode="0.0"/>
    <numFmt numFmtId="178" formatCode="#,##0.0"/>
    <numFmt numFmtId="179" formatCode="0.0_);[Red]\(0.0\)"/>
    <numFmt numFmtId="180" formatCode="#,##0_);[Red]\(#,##0\)"/>
    <numFmt numFmtId="181" formatCode="\(#,##0.0\)"/>
    <numFmt numFmtId="182" formatCode="0.0_);\(0.0\)"/>
    <numFmt numFmtId="183" formatCode="#,##0.0;[Red]\-#,##0.0"/>
    <numFmt numFmtId="184" formatCode="#,##0.0_);\(#,##0.0\)"/>
    <numFmt numFmtId="185" formatCode="0_ "/>
    <numFmt numFmtId="186" formatCode="##,###,##0;&quot;-&quot;#,###,##0"/>
    <numFmt numFmtId="187" formatCode="\ ###,###,##0;&quot;-&quot;###,###,##0"/>
    <numFmt numFmtId="188" formatCode="###,###,##0;&quot;-&quot;##,###,##0"/>
    <numFmt numFmtId="189" formatCode="0.0_ "/>
  </numFmts>
  <fonts count="47">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11"/>
      <name val="ＭＳ 明朝"/>
      <family val="1"/>
      <charset val="128"/>
    </font>
    <font>
      <b/>
      <sz val="14"/>
      <name val="ＭＳ Ｐゴシック"/>
      <family val="3"/>
      <charset val="128"/>
    </font>
    <font>
      <sz val="6"/>
      <name val="ＭＳ Ｐゴシック"/>
      <family val="2"/>
      <charset val="128"/>
      <scheme val="minor"/>
    </font>
    <font>
      <sz val="7"/>
      <name val="ＭＳ Ｐ明朝"/>
      <family val="1"/>
      <charset val="128"/>
    </font>
    <font>
      <sz val="14"/>
      <name val="ＭＳ Ｐゴシック"/>
      <family val="3"/>
      <charset val="128"/>
    </font>
    <font>
      <sz val="14"/>
      <color rgb="FFFF0000"/>
      <name val="ＭＳ Ｐゴシック"/>
      <family val="3"/>
      <charset val="128"/>
    </font>
    <font>
      <sz val="11"/>
      <name val="ＭＳ Ｐゴシック"/>
      <family val="3"/>
      <charset val="128"/>
    </font>
    <font>
      <b/>
      <sz val="11"/>
      <name val="ＭＳ Ｐゴシック"/>
      <family val="3"/>
      <charset val="128"/>
    </font>
    <font>
      <sz val="6"/>
      <name val="ＭＳ Ｐ明朝"/>
      <family val="1"/>
      <charset val="128"/>
    </font>
    <font>
      <sz val="10"/>
      <name val="ＭＳ Ｐゴシック"/>
      <family val="3"/>
      <charset val="128"/>
    </font>
    <font>
      <sz val="11"/>
      <name val="明朝"/>
      <family val="1"/>
      <charset val="128"/>
    </font>
    <font>
      <sz val="10"/>
      <name val="ＭＳ 明朝"/>
      <family val="1"/>
      <charset val="128"/>
    </font>
    <font>
      <sz val="10"/>
      <color indexed="10"/>
      <name val="ＭＳ Ｐゴシック"/>
      <family val="3"/>
      <charset val="128"/>
    </font>
    <font>
      <sz val="9"/>
      <name val="ＭＳ Ｐゴシック"/>
      <family val="3"/>
      <charset val="128"/>
    </font>
    <font>
      <sz val="8"/>
      <name val="ＭＳ Ｐゴシック"/>
      <family val="3"/>
      <charset val="128"/>
    </font>
    <font>
      <sz val="8"/>
      <color rgb="FFFF0000"/>
      <name val="ＭＳ Ｐゴシック"/>
      <family val="3"/>
      <charset val="128"/>
    </font>
    <font>
      <sz val="11"/>
      <color theme="1"/>
      <name val="ＭＳ Ｐゴシック"/>
      <family val="3"/>
      <charset val="128"/>
    </font>
    <font>
      <sz val="9"/>
      <color theme="1"/>
      <name val="ＭＳ Ｐゴシック"/>
      <family val="3"/>
      <charset val="128"/>
    </font>
    <font>
      <sz val="6"/>
      <name val="ＭＳ 明朝"/>
      <family val="1"/>
      <charset val="128"/>
    </font>
    <font>
      <sz val="10"/>
      <name val="ＭＳ Ｐゴシック"/>
      <family val="3"/>
      <charset val="128"/>
      <scheme val="minor"/>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6"/>
      <name val="ＭＳ Ｐゴシック"/>
      <family val="3"/>
      <charset val="128"/>
      <scheme val="minor"/>
    </font>
    <font>
      <sz val="6"/>
      <name val="ＭＳ Ｐゴシック"/>
      <family val="3"/>
      <charset val="128"/>
    </font>
    <font>
      <sz val="8"/>
      <name val="ＭＳ 明朝"/>
      <family val="1"/>
      <charset val="128"/>
    </font>
    <font>
      <sz val="8"/>
      <color theme="1"/>
      <name val="ＭＳ 明朝"/>
      <family val="1"/>
      <charset val="128"/>
    </font>
    <font>
      <sz val="9"/>
      <name val="ＭＳ Ｐ明朝"/>
      <family val="1"/>
      <charset val="128"/>
    </font>
    <font>
      <sz val="9"/>
      <name val="ＭＳ 明朝"/>
      <family val="1"/>
      <charset val="128"/>
    </font>
    <font>
      <sz val="8"/>
      <name val="ＭＳ Ｐ明朝"/>
      <family val="1"/>
      <charset val="128"/>
    </font>
    <font>
      <b/>
      <sz val="10"/>
      <name val="ＭＳ Ｐゴシック"/>
      <family val="3"/>
      <charset val="128"/>
      <scheme val="minor"/>
    </font>
    <font>
      <sz val="7"/>
      <name val="ＭＳ Ｐゴシック"/>
      <family val="3"/>
      <charset val="128"/>
    </font>
    <font>
      <sz val="11"/>
      <color indexed="10"/>
      <name val="ＭＳ Ｐゴシック"/>
      <family val="3"/>
      <charset val="128"/>
      <scheme val="minor"/>
    </font>
    <font>
      <sz val="14"/>
      <name val="ＭＳ 明朝"/>
      <family val="1"/>
      <charset val="128"/>
    </font>
    <font>
      <sz val="12"/>
      <name val="ＭＳ Ｐゴシック"/>
      <family val="3"/>
      <charset val="128"/>
    </font>
    <font>
      <sz val="9"/>
      <color theme="1"/>
      <name val="ＭＳ Ｐゴシック"/>
      <family val="3"/>
      <charset val="128"/>
      <scheme val="minor"/>
    </font>
    <font>
      <sz val="12"/>
      <name val="ＭＳ 明朝"/>
      <family val="1"/>
      <charset val="128"/>
    </font>
    <font>
      <sz val="9"/>
      <color theme="1"/>
      <name val="ＭＳ Ｐゴシック"/>
      <family val="2"/>
      <charset val="128"/>
      <scheme val="minor"/>
    </font>
    <font>
      <sz val="9"/>
      <color theme="1"/>
      <name val="ＭＳ Ｐゴシック"/>
      <family val="3"/>
      <charset val="128"/>
      <scheme val="major"/>
    </font>
    <font>
      <sz val="9"/>
      <name val="ＭＳ Ｐゴシック"/>
      <family val="3"/>
      <charset val="128"/>
      <scheme val="major"/>
    </font>
    <font>
      <sz val="9"/>
      <color theme="1"/>
      <name val="ＭＳ 明朝"/>
      <family val="1"/>
      <charset val="128"/>
    </font>
    <font>
      <sz val="10"/>
      <color theme="1"/>
      <name val="ＭＳ Ｐゴシック"/>
      <family val="2"/>
      <charset val="128"/>
      <scheme val="minor"/>
    </font>
    <font>
      <sz val="10"/>
      <color theme="1"/>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64"/>
      </left>
      <right style="thin">
        <color indexed="8"/>
      </right>
      <top style="thin">
        <color indexed="64"/>
      </top>
      <bottom/>
      <diagonal/>
    </border>
    <border>
      <left style="thin">
        <color indexed="8"/>
      </left>
      <right/>
      <top/>
      <bottom/>
      <diagonal/>
    </border>
    <border>
      <left style="thin">
        <color indexed="8"/>
      </left>
      <right style="thin">
        <color indexed="64"/>
      </right>
      <top/>
      <bottom/>
      <diagonal/>
    </border>
    <border>
      <left style="thin">
        <color indexed="8"/>
      </left>
      <right style="thin">
        <color indexed="8"/>
      </right>
      <top/>
      <bottom/>
      <diagonal/>
    </border>
    <border>
      <left/>
      <right style="thin">
        <color indexed="8"/>
      </right>
      <top/>
      <bottom/>
      <diagonal/>
    </border>
    <border>
      <left style="thin">
        <color indexed="64"/>
      </left>
      <right style="thin">
        <color indexed="8"/>
      </right>
      <top/>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64"/>
      </left>
      <right style="thin">
        <color indexed="8"/>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right style="thin">
        <color indexed="64"/>
      </right>
      <top style="double">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right/>
      <top style="thin">
        <color indexed="8"/>
      </top>
      <bottom/>
      <diagonal/>
    </border>
    <border>
      <left/>
      <right style="thin">
        <color indexed="64"/>
      </right>
      <top style="thin">
        <color indexed="8"/>
      </top>
      <bottom/>
      <diagonal/>
    </border>
  </borders>
  <cellStyleXfs count="11">
    <xf numFmtId="0" fontId="0" fillId="0" borderId="0">
      <alignment vertical="center"/>
    </xf>
    <xf numFmtId="38" fontId="1" fillId="0" borderId="0" applyFont="0" applyFill="0" applyBorder="0" applyAlignment="0" applyProtection="0">
      <alignment vertical="center"/>
    </xf>
    <xf numFmtId="0" fontId="3" fillId="0" borderId="0"/>
    <xf numFmtId="0" fontId="9" fillId="0" borderId="0"/>
    <xf numFmtId="0" fontId="13" fillId="0" borderId="0"/>
    <xf numFmtId="38" fontId="13" fillId="0" borderId="0" applyFont="0" applyFill="0" applyBorder="0" applyAlignment="0" applyProtection="0"/>
    <xf numFmtId="38" fontId="3" fillId="0" borderId="0" applyFont="0" applyFill="0" applyBorder="0" applyAlignment="0" applyProtection="0"/>
    <xf numFmtId="9" fontId="3" fillId="0" borderId="0" applyFont="0" applyFill="0" applyBorder="0" applyAlignment="0" applyProtection="0"/>
    <xf numFmtId="0" fontId="36" fillId="0" borderId="0"/>
    <xf numFmtId="38" fontId="9" fillId="0" borderId="0" applyFont="0" applyFill="0" applyBorder="0" applyAlignment="0" applyProtection="0"/>
    <xf numFmtId="0" fontId="9" fillId="0" borderId="0"/>
  </cellStyleXfs>
  <cellXfs count="739">
    <xf numFmtId="0" fontId="0" fillId="0" borderId="0" xfId="0">
      <alignment vertical="center"/>
    </xf>
    <xf numFmtId="0" fontId="4" fillId="0" borderId="0" xfId="2" applyFont="1"/>
    <xf numFmtId="0" fontId="7" fillId="0" borderId="0" xfId="2" applyFont="1"/>
    <xf numFmtId="0" fontId="7" fillId="0" borderId="0" xfId="2" applyFont="1" applyAlignment="1">
      <alignment horizontal="right"/>
    </xf>
    <xf numFmtId="0" fontId="8" fillId="0" borderId="0" xfId="2" applyFont="1" applyAlignment="1">
      <alignment horizontal="right"/>
    </xf>
    <xf numFmtId="0" fontId="7" fillId="0" borderId="0" xfId="2" applyFont="1" applyBorder="1"/>
    <xf numFmtId="0" fontId="7" fillId="0" borderId="0" xfId="2" applyFont="1" applyAlignment="1"/>
    <xf numFmtId="0" fontId="9" fillId="0" borderId="0" xfId="2" applyFont="1"/>
    <xf numFmtId="0" fontId="10" fillId="2" borderId="0" xfId="3" applyFont="1" applyFill="1"/>
    <xf numFmtId="0" fontId="12" fillId="2" borderId="0" xfId="3" applyFont="1" applyFill="1"/>
    <xf numFmtId="0" fontId="9" fillId="2" borderId="0" xfId="4" applyFont="1" applyFill="1"/>
    <xf numFmtId="0" fontId="9" fillId="0" borderId="0" xfId="4" applyFont="1"/>
    <xf numFmtId="0" fontId="12" fillId="2" borderId="0" xfId="3" applyFont="1" applyFill="1" applyBorder="1"/>
    <xf numFmtId="0" fontId="12" fillId="2" borderId="1" xfId="2" applyFont="1" applyFill="1" applyBorder="1" applyAlignment="1">
      <alignment vertical="center"/>
    </xf>
    <xf numFmtId="0" fontId="12" fillId="2" borderId="2" xfId="2" applyFont="1" applyFill="1" applyBorder="1" applyAlignment="1">
      <alignment vertical="center"/>
    </xf>
    <xf numFmtId="0" fontId="12" fillId="2" borderId="3" xfId="2" applyFont="1" applyFill="1" applyBorder="1" applyAlignment="1">
      <alignment horizontal="centerContinuous" vertical="center"/>
    </xf>
    <xf numFmtId="0" fontId="12" fillId="2" borderId="3" xfId="2" applyFont="1" applyFill="1" applyBorder="1" applyAlignment="1">
      <alignment horizontal="center" vertical="center"/>
    </xf>
    <xf numFmtId="0" fontId="12" fillId="2" borderId="2" xfId="2" applyFont="1" applyFill="1" applyBorder="1" applyAlignment="1">
      <alignment horizontal="center" vertical="center"/>
    </xf>
    <xf numFmtId="0" fontId="12" fillId="2" borderId="0" xfId="2" applyFont="1" applyFill="1" applyAlignment="1">
      <alignment vertical="center"/>
    </xf>
    <xf numFmtId="0" fontId="12" fillId="0" borderId="0" xfId="2" applyFont="1" applyAlignment="1">
      <alignment vertical="center"/>
    </xf>
    <xf numFmtId="0" fontId="12" fillId="2" borderId="4" xfId="2" applyFont="1" applyFill="1" applyBorder="1" applyAlignment="1">
      <alignment vertical="center"/>
    </xf>
    <xf numFmtId="0" fontId="12" fillId="2" borderId="5" xfId="2" applyFont="1" applyFill="1" applyBorder="1" applyAlignment="1">
      <alignment vertical="center"/>
    </xf>
    <xf numFmtId="0" fontId="12" fillId="2" borderId="6" xfId="2" applyFont="1" applyFill="1" applyBorder="1" applyAlignment="1">
      <alignment vertical="center"/>
    </xf>
    <xf numFmtId="0" fontId="12" fillId="2" borderId="7" xfId="2" applyFont="1" applyFill="1" applyBorder="1" applyAlignment="1">
      <alignment horizontal="right" vertical="center"/>
    </xf>
    <xf numFmtId="0" fontId="12" fillId="2" borderId="8" xfId="2" applyFont="1" applyFill="1" applyBorder="1" applyAlignment="1">
      <alignment horizontal="left" vertical="center"/>
    </xf>
    <xf numFmtId="0" fontId="12" fillId="2" borderId="0" xfId="2" applyFont="1" applyFill="1" applyBorder="1" applyAlignment="1">
      <alignment horizontal="left" vertical="center"/>
    </xf>
    <xf numFmtId="0" fontId="12" fillId="2" borderId="9" xfId="2" applyFont="1" applyFill="1" applyBorder="1" applyAlignment="1">
      <alignment vertical="center"/>
    </xf>
    <xf numFmtId="0" fontId="12" fillId="2" borderId="10" xfId="2" applyFont="1" applyFill="1" applyBorder="1" applyAlignment="1">
      <alignment horizontal="centerContinuous" vertical="center"/>
    </xf>
    <xf numFmtId="3" fontId="12" fillId="2" borderId="10" xfId="2" applyNumberFormat="1" applyFont="1" applyFill="1" applyBorder="1" applyAlignment="1">
      <alignment vertical="center"/>
    </xf>
    <xf numFmtId="3" fontId="12" fillId="2" borderId="11" xfId="2" applyNumberFormat="1" applyFont="1" applyFill="1" applyBorder="1" applyAlignment="1">
      <alignment vertical="center"/>
    </xf>
    <xf numFmtId="0" fontId="12" fillId="2" borderId="8" xfId="2" applyFont="1" applyFill="1" applyBorder="1" applyAlignment="1">
      <alignment vertical="center"/>
    </xf>
    <xf numFmtId="0" fontId="12" fillId="2" borderId="4" xfId="2" quotePrefix="1" applyFont="1" applyFill="1" applyBorder="1" applyAlignment="1">
      <alignment horizontal="left" vertical="center"/>
    </xf>
    <xf numFmtId="3" fontId="12" fillId="2" borderId="3" xfId="2" applyNumberFormat="1" applyFont="1" applyFill="1" applyBorder="1" applyAlignment="1">
      <alignment vertical="center"/>
    </xf>
    <xf numFmtId="0" fontId="12" fillId="2" borderId="12" xfId="2" applyFont="1" applyFill="1" applyBorder="1" applyAlignment="1">
      <alignment vertical="center"/>
    </xf>
    <xf numFmtId="0" fontId="12" fillId="2" borderId="13" xfId="2" applyFont="1" applyFill="1" applyBorder="1" applyAlignment="1">
      <alignment vertical="center"/>
    </xf>
    <xf numFmtId="0" fontId="12" fillId="2" borderId="14" xfId="2" applyFont="1" applyFill="1" applyBorder="1" applyAlignment="1">
      <alignment vertical="center"/>
    </xf>
    <xf numFmtId="0" fontId="12" fillId="2" borderId="4" xfId="2" applyFont="1" applyFill="1" applyBorder="1" applyAlignment="1">
      <alignment horizontal="left" vertical="center"/>
    </xf>
    <xf numFmtId="0" fontId="12" fillId="2" borderId="5" xfId="2" applyFont="1" applyFill="1" applyBorder="1" applyAlignment="1">
      <alignment horizontal="left" vertical="center"/>
    </xf>
    <xf numFmtId="3" fontId="12" fillId="2" borderId="3" xfId="2" applyNumberFormat="1" applyFont="1" applyFill="1" applyBorder="1" applyAlignment="1">
      <alignment horizontal="right" vertical="center"/>
    </xf>
    <xf numFmtId="0" fontId="12" fillId="2" borderId="15" xfId="2" applyFont="1" applyFill="1" applyBorder="1" applyAlignment="1">
      <alignment vertical="center"/>
    </xf>
    <xf numFmtId="0" fontId="14" fillId="2" borderId="0" xfId="2" applyFont="1" applyFill="1"/>
    <xf numFmtId="0" fontId="12" fillId="0" borderId="0" xfId="2" applyFont="1"/>
    <xf numFmtId="0" fontId="12" fillId="2" borderId="0" xfId="2" applyFont="1" applyFill="1"/>
    <xf numFmtId="0" fontId="12" fillId="2" borderId="3" xfId="2" applyFont="1" applyFill="1" applyBorder="1"/>
    <xf numFmtId="0" fontId="12" fillId="2" borderId="3" xfId="2" applyFont="1" applyFill="1" applyBorder="1" applyAlignment="1">
      <alignment horizontal="center" vertical="center" shrinkToFit="1"/>
    </xf>
    <xf numFmtId="58" fontId="12" fillId="2" borderId="3" xfId="2" quotePrefix="1" applyNumberFormat="1" applyFont="1" applyFill="1" applyBorder="1" applyAlignment="1">
      <alignment horizontal="center" vertical="center"/>
    </xf>
    <xf numFmtId="0" fontId="12" fillId="0" borderId="0" xfId="0" applyFont="1" applyAlignment="1"/>
    <xf numFmtId="0" fontId="12" fillId="0" borderId="0" xfId="0" applyFont="1" applyAlignment="1">
      <alignment horizontal="right"/>
    </xf>
    <xf numFmtId="0" fontId="12" fillId="0" borderId="3" xfId="0" applyFont="1" applyBorder="1" applyAlignment="1">
      <alignment horizontal="center" vertical="center"/>
    </xf>
    <xf numFmtId="0" fontId="12" fillId="0" borderId="16" xfId="0" applyFont="1" applyBorder="1" applyAlignment="1">
      <alignment horizontal="center" vertical="center"/>
    </xf>
    <xf numFmtId="176" fontId="12" fillId="0" borderId="3" xfId="0" applyNumberFormat="1" applyFont="1" applyBorder="1" applyAlignment="1">
      <alignment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0" borderId="3" xfId="0" applyFont="1" applyBorder="1" applyAlignment="1">
      <alignment horizontal="center" vertical="center" shrinkToFit="1"/>
    </xf>
    <xf numFmtId="0" fontId="15" fillId="0" borderId="0" xfId="0" applyFont="1" applyAlignment="1"/>
    <xf numFmtId="0" fontId="12" fillId="0" borderId="0" xfId="3" applyFont="1"/>
    <xf numFmtId="0" fontId="12" fillId="0" borderId="0" xfId="3" applyFont="1" applyFill="1"/>
    <xf numFmtId="0" fontId="12" fillId="0" borderId="0" xfId="3" applyFont="1" applyBorder="1"/>
    <xf numFmtId="0" fontId="12" fillId="0" borderId="0" xfId="3" quotePrefix="1" applyFont="1" applyFill="1" applyBorder="1" applyAlignment="1">
      <alignment horizontal="left"/>
    </xf>
    <xf numFmtId="0" fontId="12" fillId="0" borderId="0" xfId="3" quotePrefix="1" applyFont="1" applyFill="1" applyBorder="1" applyAlignment="1">
      <alignment horizontal="right"/>
    </xf>
    <xf numFmtId="0" fontId="12" fillId="0" borderId="0" xfId="3" quotePrefix="1" applyFont="1" applyBorder="1" applyAlignment="1">
      <alignment horizontal="right"/>
    </xf>
    <xf numFmtId="0" fontId="12" fillId="0" borderId="16" xfId="2" applyFont="1" applyBorder="1"/>
    <xf numFmtId="0" fontId="12" fillId="0" borderId="2" xfId="2" applyFont="1" applyBorder="1"/>
    <xf numFmtId="0" fontId="12" fillId="0" borderId="5" xfId="2" applyFont="1" applyBorder="1"/>
    <xf numFmtId="0" fontId="12" fillId="0" borderId="7" xfId="2" applyFont="1" applyBorder="1"/>
    <xf numFmtId="0" fontId="12" fillId="0" borderId="1" xfId="2" applyFont="1" applyBorder="1" applyAlignment="1">
      <alignment horizontal="centerContinuous" vertical="center"/>
    </xf>
    <xf numFmtId="0" fontId="12" fillId="0" borderId="3" xfId="2" applyFont="1" applyBorder="1" applyAlignment="1">
      <alignment horizontal="centerContinuous" vertical="center"/>
    </xf>
    <xf numFmtId="0" fontId="12" fillId="0" borderId="12" xfId="2" applyFont="1" applyBorder="1" applyAlignment="1">
      <alignment horizontal="left" vertical="center"/>
    </xf>
    <xf numFmtId="3" fontId="12" fillId="0" borderId="3" xfId="2" applyNumberFormat="1" applyFont="1" applyBorder="1" applyAlignment="1">
      <alignment vertical="center"/>
    </xf>
    <xf numFmtId="0" fontId="12" fillId="0" borderId="12" xfId="2" applyFont="1" applyBorder="1" applyAlignment="1">
      <alignment horizontal="center" vertical="center"/>
    </xf>
    <xf numFmtId="38" fontId="12" fillId="0" borderId="3" xfId="5" applyFont="1" applyBorder="1" applyAlignment="1">
      <alignment vertical="center"/>
    </xf>
    <xf numFmtId="38" fontId="12" fillId="0" borderId="10" xfId="5" applyFont="1" applyBorder="1" applyAlignment="1">
      <alignment vertical="center"/>
    </xf>
    <xf numFmtId="38" fontId="12" fillId="0" borderId="10" xfId="5" applyFont="1" applyBorder="1" applyAlignment="1">
      <alignment horizontal="right" vertical="center"/>
    </xf>
    <xf numFmtId="0" fontId="12" fillId="0" borderId="14" xfId="2" applyFont="1" applyBorder="1" applyAlignment="1">
      <alignment horizontal="left" vertical="center"/>
    </xf>
    <xf numFmtId="3" fontId="12" fillId="0" borderId="10" xfId="2" applyNumberFormat="1" applyFont="1" applyBorder="1" applyAlignment="1">
      <alignment vertical="center"/>
    </xf>
    <xf numFmtId="177" fontId="12" fillId="0" borderId="3" xfId="2" applyNumberFormat="1" applyFont="1" applyBorder="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12"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right" vertical="center"/>
    </xf>
    <xf numFmtId="0" fontId="7" fillId="2" borderId="0" xfId="0" applyFont="1" applyFill="1" applyBorder="1" applyAlignment="1">
      <alignment vertical="center"/>
    </xf>
    <xf numFmtId="0" fontId="7" fillId="2" borderId="0" xfId="0" applyFont="1" applyFill="1" applyAlignment="1">
      <alignment vertical="center"/>
    </xf>
    <xf numFmtId="0" fontId="9" fillId="2" borderId="0" xfId="0" applyFont="1" applyFill="1" applyBorder="1" applyAlignment="1">
      <alignment vertical="center"/>
    </xf>
    <xf numFmtId="0" fontId="16" fillId="2" borderId="0" xfId="0" applyFont="1" applyFill="1" applyBorder="1" applyAlignment="1">
      <alignment horizontal="right" vertical="center"/>
    </xf>
    <xf numFmtId="0" fontId="17" fillId="2" borderId="0" xfId="0" quotePrefix="1" applyFont="1" applyFill="1" applyBorder="1" applyAlignment="1">
      <alignment horizontal="right" vertical="center"/>
    </xf>
    <xf numFmtId="0" fontId="18" fillId="2" borderId="0" xfId="0" quotePrefix="1" applyFont="1" applyFill="1" applyBorder="1" applyAlignment="1">
      <alignment horizontal="right" vertical="center"/>
    </xf>
    <xf numFmtId="0" fontId="19" fillId="2" borderId="0" xfId="0" applyFont="1" applyFill="1" applyAlignment="1">
      <alignment horizontal="right" vertical="center"/>
    </xf>
    <xf numFmtId="0" fontId="0" fillId="0" borderId="0" xfId="0" applyAlignment="1"/>
    <xf numFmtId="0" fontId="20" fillId="2" borderId="0" xfId="0" applyFont="1" applyFill="1" applyAlignment="1">
      <alignment horizontal="right" vertical="center"/>
    </xf>
    <xf numFmtId="0" fontId="16" fillId="2" borderId="1" xfId="0" applyFont="1" applyFill="1" applyBorder="1" applyAlignment="1">
      <alignment vertical="center"/>
    </xf>
    <xf numFmtId="0" fontId="16" fillId="2" borderId="2" xfId="0" applyFont="1" applyFill="1" applyBorder="1" applyAlignment="1">
      <alignment vertical="center"/>
    </xf>
    <xf numFmtId="0" fontId="16" fillId="2" borderId="12" xfId="0" applyFont="1" applyFill="1" applyBorder="1" applyAlignment="1">
      <alignment vertical="center"/>
    </xf>
    <xf numFmtId="0" fontId="16" fillId="2" borderId="3"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6" xfId="0" quotePrefix="1" applyFont="1" applyFill="1" applyBorder="1" applyAlignment="1">
      <alignment horizontal="center" vertical="center"/>
    </xf>
    <xf numFmtId="0" fontId="16" fillId="2" borderId="17" xfId="0" applyFont="1" applyFill="1" applyBorder="1" applyAlignment="1">
      <alignment horizontal="center" vertical="center"/>
    </xf>
    <xf numFmtId="0" fontId="20" fillId="2" borderId="3" xfId="0" applyFont="1" applyFill="1" applyBorder="1" applyAlignment="1">
      <alignment horizontal="center" vertical="center"/>
    </xf>
    <xf numFmtId="3" fontId="9" fillId="2" borderId="0" xfId="0" applyNumberFormat="1" applyFont="1" applyFill="1" applyBorder="1" applyAlignment="1">
      <alignment vertical="center"/>
    </xf>
    <xf numFmtId="3" fontId="9" fillId="2" borderId="3" xfId="0" applyNumberFormat="1" applyFont="1" applyFill="1" applyBorder="1" applyAlignment="1">
      <alignment vertical="center"/>
    </xf>
    <xf numFmtId="38" fontId="9" fillId="2" borderId="3" xfId="6" applyFont="1" applyFill="1" applyBorder="1" applyAlignment="1">
      <alignment vertical="center"/>
    </xf>
    <xf numFmtId="3" fontId="19" fillId="2" borderId="3" xfId="6" applyNumberFormat="1" applyFont="1" applyFill="1" applyBorder="1" applyAlignment="1">
      <alignment horizontal="right" vertical="center"/>
    </xf>
    <xf numFmtId="0" fontId="16" fillId="2" borderId="8" xfId="0" applyFont="1" applyFill="1" applyBorder="1" applyAlignment="1">
      <alignment horizontal="distributed" vertical="center"/>
    </xf>
    <xf numFmtId="3" fontId="9" fillId="2" borderId="5" xfId="0" applyNumberFormat="1" applyFont="1" applyFill="1" applyBorder="1" applyAlignment="1">
      <alignment vertical="center"/>
    </xf>
    <xf numFmtId="0" fontId="16" fillId="2" borderId="7" xfId="0" applyFont="1" applyFill="1" applyBorder="1" applyAlignment="1">
      <alignment horizontal="distributed" vertical="center"/>
    </xf>
    <xf numFmtId="0" fontId="16" fillId="2" borderId="3" xfId="0" quotePrefix="1" applyFont="1" applyFill="1" applyBorder="1" applyAlignment="1">
      <alignment horizontal="distributed" vertical="center"/>
    </xf>
    <xf numFmtId="38" fontId="19" fillId="2" borderId="3" xfId="6" applyFont="1" applyFill="1" applyBorder="1" applyAlignment="1">
      <alignment horizontal="right" vertical="center"/>
    </xf>
    <xf numFmtId="0" fontId="16" fillId="2" borderId="13" xfId="0" applyFont="1" applyFill="1" applyBorder="1" applyAlignment="1">
      <alignment horizontal="distributed" vertical="center"/>
    </xf>
    <xf numFmtId="3" fontId="9" fillId="2" borderId="12" xfId="0" applyNumberFormat="1" applyFont="1" applyFill="1" applyBorder="1" applyAlignment="1">
      <alignment vertical="center"/>
    </xf>
    <xf numFmtId="3" fontId="9" fillId="2" borderId="14" xfId="0" applyNumberFormat="1" applyFont="1" applyFill="1" applyBorder="1" applyAlignment="1">
      <alignment vertical="center"/>
    </xf>
    <xf numFmtId="0" fontId="16" fillId="2" borderId="0" xfId="0" applyFont="1" applyFill="1" applyBorder="1" applyAlignment="1">
      <alignment horizontal="distributed" vertical="center"/>
    </xf>
    <xf numFmtId="0" fontId="16" fillId="2" borderId="16" xfId="0" quotePrefix="1" applyFont="1" applyFill="1" applyBorder="1" applyAlignment="1">
      <alignment horizontal="distributed" vertical="center"/>
    </xf>
    <xf numFmtId="0" fontId="16" fillId="2" borderId="10" xfId="0" applyFont="1" applyFill="1" applyBorder="1" applyAlignment="1">
      <alignment horizontal="distributed" vertical="center"/>
    </xf>
    <xf numFmtId="0" fontId="16" fillId="2" borderId="11" xfId="0" applyFont="1" applyFill="1" applyBorder="1" applyAlignment="1">
      <alignment horizontal="distributed" vertical="center"/>
    </xf>
    <xf numFmtId="3" fontId="9" fillId="2" borderId="24" xfId="0" applyNumberFormat="1" applyFont="1" applyFill="1" applyBorder="1" applyAlignment="1">
      <alignment vertical="center"/>
    </xf>
    <xf numFmtId="38" fontId="9" fillId="2" borderId="24" xfId="6" applyFont="1" applyFill="1" applyBorder="1" applyAlignment="1">
      <alignment vertical="center"/>
    </xf>
    <xf numFmtId="38" fontId="19" fillId="2" borderId="24" xfId="6" applyFont="1" applyFill="1" applyBorder="1" applyAlignment="1">
      <alignment horizontal="right" vertical="center" wrapText="1"/>
    </xf>
    <xf numFmtId="3" fontId="9" fillId="2" borderId="10" xfId="0" applyNumberFormat="1" applyFont="1" applyFill="1" applyBorder="1" applyAlignment="1">
      <alignment vertical="center"/>
    </xf>
    <xf numFmtId="38" fontId="9" fillId="2" borderId="10" xfId="6" applyFont="1" applyFill="1" applyBorder="1" applyAlignment="1">
      <alignment vertical="center"/>
    </xf>
    <xf numFmtId="179" fontId="19" fillId="2" borderId="3" xfId="7" applyNumberFormat="1" applyFont="1" applyFill="1" applyBorder="1" applyAlignment="1">
      <alignment horizontal="right" vertical="center" wrapText="1"/>
    </xf>
    <xf numFmtId="178" fontId="9" fillId="2" borderId="3" xfId="0" applyNumberFormat="1" applyFont="1" applyFill="1" applyBorder="1" applyAlignment="1">
      <alignment vertical="center"/>
    </xf>
    <xf numFmtId="0" fontId="16" fillId="2" borderId="0" xfId="0" quotePrefix="1" applyFont="1" applyFill="1" applyAlignment="1">
      <alignment horizontal="left"/>
    </xf>
    <xf numFmtId="0" fontId="9" fillId="2" borderId="0" xfId="0" quotePrefix="1" applyFont="1" applyFill="1" applyAlignment="1">
      <alignment horizontal="left" vertical="center"/>
    </xf>
    <xf numFmtId="3" fontId="16" fillId="2" borderId="5" xfId="0" applyNumberFormat="1" applyFont="1" applyFill="1" applyBorder="1" applyAlignment="1">
      <alignment vertical="center"/>
    </xf>
    <xf numFmtId="0" fontId="20" fillId="2" borderId="0" xfId="0" applyFont="1" applyFill="1" applyAlignment="1"/>
    <xf numFmtId="0" fontId="19" fillId="2" borderId="0" xfId="0" applyFont="1" applyFill="1" applyAlignment="1">
      <alignment vertical="center"/>
    </xf>
    <xf numFmtId="3" fontId="20" fillId="2" borderId="0" xfId="0" applyNumberFormat="1" applyFont="1" applyFill="1" applyBorder="1" applyAlignment="1">
      <alignment vertical="center"/>
    </xf>
    <xf numFmtId="0" fontId="17" fillId="2" borderId="0" xfId="0" applyFont="1" applyFill="1" applyAlignment="1"/>
    <xf numFmtId="3" fontId="16" fillId="2" borderId="0" xfId="0" applyNumberFormat="1" applyFont="1" applyFill="1" applyBorder="1" applyAlignment="1">
      <alignment vertical="center"/>
    </xf>
    <xf numFmtId="0" fontId="0" fillId="2" borderId="0" xfId="0" applyFill="1" applyAlignment="1">
      <alignment vertical="center"/>
    </xf>
    <xf numFmtId="0" fontId="22" fillId="2" borderId="0" xfId="0" applyFont="1" applyFill="1" applyAlignment="1">
      <alignment vertical="center"/>
    </xf>
    <xf numFmtId="0" fontId="23" fillId="2" borderId="0" xfId="0" applyFont="1" applyFill="1" applyAlignment="1">
      <alignment vertical="center"/>
    </xf>
    <xf numFmtId="0" fontId="24" fillId="2" borderId="0" xfId="0" applyFont="1" applyFill="1" applyAlignment="1">
      <alignment horizontal="right" vertical="center"/>
    </xf>
    <xf numFmtId="0" fontId="22" fillId="2" borderId="4" xfId="0" applyFont="1" applyFill="1" applyBorder="1" applyAlignment="1">
      <alignment vertical="center"/>
    </xf>
    <xf numFmtId="0" fontId="22" fillId="2" borderId="5" xfId="0" applyFont="1" applyFill="1" applyBorder="1" applyAlignment="1">
      <alignment vertical="center"/>
    </xf>
    <xf numFmtId="0" fontId="22" fillId="2" borderId="6" xfId="0" applyFont="1" applyFill="1" applyBorder="1" applyAlignment="1">
      <alignment horizontal="center" vertical="center"/>
    </xf>
    <xf numFmtId="0" fontId="25" fillId="2" borderId="8" xfId="0" applyFont="1" applyFill="1" applyBorder="1" applyAlignment="1">
      <alignment horizontal="center" vertical="center"/>
    </xf>
    <xf numFmtId="0" fontId="22" fillId="2" borderId="8" xfId="0" applyFont="1" applyFill="1" applyBorder="1" applyAlignment="1">
      <alignment vertical="center"/>
    </xf>
    <xf numFmtId="0" fontId="22" fillId="2" borderId="0" xfId="0" applyFont="1" applyFill="1" applyBorder="1" applyAlignment="1">
      <alignment vertical="center"/>
    </xf>
    <xf numFmtId="0" fontId="22" fillId="2" borderId="9" xfId="0" applyFont="1" applyFill="1" applyBorder="1" applyAlignment="1">
      <alignment horizontal="center" vertical="center"/>
    </xf>
    <xf numFmtId="0" fontId="25" fillId="2" borderId="4" xfId="0" applyFont="1" applyFill="1" applyBorder="1" applyAlignment="1">
      <alignment vertical="center"/>
    </xf>
    <xf numFmtId="0" fontId="23" fillId="2" borderId="5" xfId="0" applyFont="1" applyFill="1" applyBorder="1" applyAlignment="1">
      <alignment horizontal="distributed" vertical="center"/>
    </xf>
    <xf numFmtId="0" fontId="23" fillId="2" borderId="6" xfId="0" applyFont="1" applyFill="1" applyBorder="1" applyAlignment="1">
      <alignment horizontal="distributed" vertical="center"/>
    </xf>
    <xf numFmtId="180" fontId="25" fillId="2" borderId="3" xfId="0" applyNumberFormat="1" applyFont="1" applyFill="1" applyBorder="1" applyAlignment="1">
      <alignment vertical="center"/>
    </xf>
    <xf numFmtId="180" fontId="25" fillId="2" borderId="8" xfId="0" applyNumberFormat="1" applyFont="1" applyFill="1" applyBorder="1" applyAlignment="1">
      <alignment vertical="center"/>
    </xf>
    <xf numFmtId="38" fontId="25" fillId="2" borderId="3" xfId="6" applyFont="1" applyFill="1" applyBorder="1" applyAlignment="1">
      <alignment vertical="center"/>
    </xf>
    <xf numFmtId="38" fontId="25" fillId="2" borderId="3" xfId="6" applyFont="1" applyFill="1" applyBorder="1" applyAlignment="1">
      <alignment horizontal="right" vertical="center"/>
    </xf>
    <xf numFmtId="0" fontId="22" fillId="2" borderId="8" xfId="0" applyFont="1" applyFill="1" applyBorder="1" applyAlignment="1">
      <alignment horizontal="distributed" vertical="center"/>
    </xf>
    <xf numFmtId="0" fontId="22" fillId="2" borderId="5" xfId="0" applyFont="1" applyFill="1" applyBorder="1" applyAlignment="1">
      <alignment horizontal="distributed" vertical="center"/>
    </xf>
    <xf numFmtId="0" fontId="22" fillId="2" borderId="6" xfId="0" applyFont="1" applyFill="1" applyBorder="1" applyAlignment="1">
      <alignment horizontal="distributed" vertical="center"/>
    </xf>
    <xf numFmtId="0" fontId="25" fillId="2" borderId="8" xfId="0" applyFont="1" applyFill="1" applyBorder="1" applyAlignment="1">
      <alignment vertical="center"/>
    </xf>
    <xf numFmtId="0" fontId="25" fillId="2" borderId="12" xfId="0" applyFont="1" applyFill="1" applyBorder="1" applyAlignment="1">
      <alignment horizontal="distributed" vertical="center"/>
    </xf>
    <xf numFmtId="0" fontId="25" fillId="2" borderId="8" xfId="0" applyFont="1" applyFill="1" applyBorder="1" applyAlignment="1">
      <alignment horizontal="distributed" vertical="center"/>
    </xf>
    <xf numFmtId="0" fontId="25" fillId="2" borderId="3" xfId="0" applyFont="1" applyFill="1" applyBorder="1" applyAlignment="1">
      <alignment horizontal="distributed" vertical="center"/>
    </xf>
    <xf numFmtId="0" fontId="23" fillId="2" borderId="4" xfId="0" applyFont="1" applyFill="1" applyBorder="1" applyAlignment="1">
      <alignment horizontal="left" vertical="center"/>
    </xf>
    <xf numFmtId="0" fontId="23" fillId="2" borderId="2" xfId="0" applyFont="1" applyFill="1" applyBorder="1" applyAlignment="1">
      <alignment vertical="center" shrinkToFit="1"/>
    </xf>
    <xf numFmtId="0" fontId="23" fillId="2" borderId="12" xfId="0" applyFont="1" applyFill="1" applyBorder="1" applyAlignment="1">
      <alignment vertical="center" shrinkToFit="1"/>
    </xf>
    <xf numFmtId="0" fontId="26" fillId="2" borderId="8" xfId="0" applyFont="1" applyFill="1" applyBorder="1" applyAlignment="1">
      <alignment horizontal="distributed" vertical="center" wrapText="1"/>
    </xf>
    <xf numFmtId="0" fontId="25" fillId="2" borderId="8" xfId="0" applyFont="1" applyFill="1" applyBorder="1" applyAlignment="1">
      <alignment horizontal="distributed" vertical="center" wrapText="1"/>
    </xf>
    <xf numFmtId="0" fontId="25" fillId="2" borderId="3" xfId="0" applyFont="1" applyFill="1" applyBorder="1" applyAlignment="1">
      <alignment horizontal="distributed" vertical="center" wrapText="1"/>
    </xf>
    <xf numFmtId="180" fontId="25" fillId="2" borderId="3" xfId="0" applyNumberFormat="1" applyFont="1" applyFill="1" applyBorder="1" applyAlignment="1">
      <alignment horizontal="left" vertical="center"/>
    </xf>
    <xf numFmtId="0" fontId="24" fillId="2" borderId="3" xfId="0" applyFont="1" applyFill="1" applyBorder="1" applyAlignment="1">
      <alignment horizontal="distributed" vertical="center" wrapText="1"/>
    </xf>
    <xf numFmtId="0" fontId="25" fillId="2" borderId="3" xfId="0" applyFont="1" applyFill="1" applyBorder="1" applyAlignment="1">
      <alignment vertical="center" shrinkToFit="1"/>
    </xf>
    <xf numFmtId="0" fontId="23" fillId="2" borderId="8" xfId="0" applyFont="1" applyFill="1" applyBorder="1" applyAlignment="1">
      <alignment vertical="center"/>
    </xf>
    <xf numFmtId="0" fontId="25" fillId="2" borderId="1" xfId="0" applyFont="1" applyFill="1" applyBorder="1" applyAlignment="1">
      <alignment vertical="center"/>
    </xf>
    <xf numFmtId="0" fontId="22" fillId="2" borderId="12" xfId="0" applyFont="1" applyFill="1" applyBorder="1" applyAlignment="1">
      <alignment horizontal="distributed" vertical="center"/>
    </xf>
    <xf numFmtId="0" fontId="23" fillId="2" borderId="8" xfId="0" applyFont="1" applyFill="1" applyBorder="1" applyAlignment="1">
      <alignment horizontal="distributed" vertical="center"/>
    </xf>
    <xf numFmtId="0" fontId="23" fillId="2" borderId="12" xfId="0" applyFont="1" applyFill="1" applyBorder="1" applyAlignment="1">
      <alignment horizontal="distributed" vertical="center"/>
    </xf>
    <xf numFmtId="0" fontId="22" fillId="2" borderId="14" xfId="0" applyFont="1" applyFill="1" applyBorder="1" applyAlignment="1">
      <alignment horizontal="distributed" vertical="center"/>
    </xf>
    <xf numFmtId="0" fontId="25" fillId="2" borderId="7" xfId="0" applyFont="1" applyFill="1" applyBorder="1" applyAlignment="1">
      <alignment vertical="center"/>
    </xf>
    <xf numFmtId="0" fontId="22" fillId="2" borderId="13" xfId="0" applyFont="1" applyFill="1" applyBorder="1" applyAlignment="1">
      <alignment horizontal="distributed" vertical="center"/>
    </xf>
    <xf numFmtId="0" fontId="22" fillId="2" borderId="13" xfId="0" applyFont="1" applyFill="1" applyBorder="1" applyAlignment="1">
      <alignment vertical="center"/>
    </xf>
    <xf numFmtId="0" fontId="25" fillId="2" borderId="2" xfId="0" applyFont="1" applyFill="1" applyBorder="1" applyAlignment="1">
      <alignment vertical="center"/>
    </xf>
    <xf numFmtId="0" fontId="25" fillId="2" borderId="12" xfId="0" applyFont="1" applyFill="1" applyBorder="1" applyAlignment="1">
      <alignment vertical="center"/>
    </xf>
    <xf numFmtId="0" fontId="25" fillId="2" borderId="5" xfId="0" applyFont="1" applyFill="1" applyBorder="1" applyAlignment="1">
      <alignment vertical="center"/>
    </xf>
    <xf numFmtId="0" fontId="25" fillId="2" borderId="6" xfId="0" applyFont="1" applyFill="1" applyBorder="1" applyAlignment="1">
      <alignment vertical="center"/>
    </xf>
    <xf numFmtId="0" fontId="25" fillId="2" borderId="3" xfId="0" applyFont="1" applyFill="1" applyBorder="1" applyAlignment="1">
      <alignment vertical="center"/>
    </xf>
    <xf numFmtId="0" fontId="23" fillId="2" borderId="3" xfId="0" applyFont="1" applyFill="1" applyBorder="1" applyAlignment="1">
      <alignment vertical="center"/>
    </xf>
    <xf numFmtId="0" fontId="22" fillId="2" borderId="7" xfId="0" applyFont="1" applyFill="1" applyBorder="1" applyAlignment="1">
      <alignment horizontal="distributed" vertical="center"/>
    </xf>
    <xf numFmtId="0" fontId="25" fillId="2" borderId="13" xfId="0" applyFont="1" applyFill="1" applyBorder="1" applyAlignment="1">
      <alignment vertical="center"/>
    </xf>
    <xf numFmtId="0" fontId="24" fillId="2" borderId="0" xfId="0" applyFont="1" applyFill="1" applyBorder="1" applyAlignment="1">
      <alignment vertical="top" wrapText="1"/>
    </xf>
    <xf numFmtId="0" fontId="0" fillId="2" borderId="0" xfId="0" applyFont="1" applyFill="1" applyAlignment="1">
      <alignment vertical="center"/>
    </xf>
    <xf numFmtId="0" fontId="14" fillId="2" borderId="0" xfId="0" applyFont="1" applyFill="1" applyAlignment="1">
      <alignment vertical="center"/>
    </xf>
    <xf numFmtId="0" fontId="28" fillId="2" borderId="0" xfId="0" applyFont="1" applyFill="1" applyAlignment="1">
      <alignment horizontal="right" vertical="center"/>
    </xf>
    <xf numFmtId="0" fontId="29" fillId="2" borderId="0" xfId="0" applyFont="1" applyFill="1" applyAlignment="1">
      <alignment horizontal="right" vertical="center"/>
    </xf>
    <xf numFmtId="0" fontId="14" fillId="2" borderId="4" xfId="0" applyFont="1" applyFill="1" applyBorder="1" applyAlignment="1">
      <alignment vertical="center"/>
    </xf>
    <xf numFmtId="0" fontId="14" fillId="2" borderId="5" xfId="0" applyFont="1" applyFill="1" applyBorder="1" applyAlignment="1">
      <alignment vertical="center"/>
    </xf>
    <xf numFmtId="0" fontId="14"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14" fillId="2" borderId="8" xfId="0" applyFont="1" applyFill="1" applyBorder="1" applyAlignment="1">
      <alignment vertical="center"/>
    </xf>
    <xf numFmtId="0" fontId="14" fillId="2" borderId="0" xfId="0" applyFont="1" applyFill="1" applyBorder="1" applyAlignment="1">
      <alignment vertical="center"/>
    </xf>
    <xf numFmtId="0" fontId="14" fillId="2" borderId="9" xfId="0" applyFont="1" applyFill="1" applyBorder="1" applyAlignment="1">
      <alignment horizontal="center" vertical="center"/>
    </xf>
    <xf numFmtId="0" fontId="31" fillId="2" borderId="4" xfId="0" applyFont="1" applyFill="1" applyBorder="1" applyAlignment="1">
      <alignment vertical="center"/>
    </xf>
    <xf numFmtId="0" fontId="0" fillId="2" borderId="5" xfId="0" applyFill="1" applyBorder="1" applyAlignment="1">
      <alignment horizontal="distributed" vertical="center"/>
    </xf>
    <xf numFmtId="0" fontId="0" fillId="2" borderId="6" xfId="0" applyFill="1" applyBorder="1" applyAlignment="1">
      <alignment horizontal="distributed" vertical="center"/>
    </xf>
    <xf numFmtId="3" fontId="30" fillId="2" borderId="3" xfId="0" applyNumberFormat="1" applyFont="1" applyFill="1" applyBorder="1" applyAlignment="1">
      <alignment vertical="center"/>
    </xf>
    <xf numFmtId="3" fontId="30" fillId="2" borderId="7" xfId="0" applyNumberFormat="1" applyFont="1" applyFill="1" applyBorder="1" applyAlignment="1">
      <alignment vertical="center"/>
    </xf>
    <xf numFmtId="38" fontId="30" fillId="2" borderId="3" xfId="6" applyFont="1" applyFill="1" applyBorder="1" applyAlignment="1">
      <alignment vertical="center"/>
    </xf>
    <xf numFmtId="38" fontId="30" fillId="2" borderId="3" xfId="6" applyFont="1" applyFill="1" applyBorder="1" applyAlignment="1">
      <alignment horizontal="right" vertical="center"/>
    </xf>
    <xf numFmtId="0" fontId="14" fillId="2" borderId="8" xfId="0" applyFont="1" applyFill="1" applyBorder="1" applyAlignment="1">
      <alignment horizontal="distributed" vertical="center"/>
    </xf>
    <xf numFmtId="0" fontId="14" fillId="2" borderId="5" xfId="0" applyFont="1" applyFill="1" applyBorder="1" applyAlignment="1">
      <alignment horizontal="distributed" vertical="center"/>
    </xf>
    <xf numFmtId="0" fontId="14" fillId="2" borderId="6" xfId="0" applyFont="1" applyFill="1" applyBorder="1" applyAlignment="1">
      <alignment horizontal="distributed" vertical="center"/>
    </xf>
    <xf numFmtId="0" fontId="31" fillId="2" borderId="8" xfId="0" applyFont="1" applyFill="1" applyBorder="1" applyAlignment="1">
      <alignment vertical="center"/>
    </xf>
    <xf numFmtId="0" fontId="31" fillId="2" borderId="12" xfId="0" applyFont="1" applyFill="1" applyBorder="1" applyAlignment="1">
      <alignment horizontal="distributed" vertical="center"/>
    </xf>
    <xf numFmtId="0" fontId="31" fillId="2" borderId="8" xfId="0" applyFont="1" applyFill="1" applyBorder="1" applyAlignment="1">
      <alignment horizontal="distributed" vertical="center"/>
    </xf>
    <xf numFmtId="0" fontId="31" fillId="2" borderId="3" xfId="0" applyFont="1" applyFill="1" applyBorder="1" applyAlignment="1">
      <alignment horizontal="distributed" vertical="center"/>
    </xf>
    <xf numFmtId="0" fontId="31" fillId="2" borderId="4" xfId="0" applyFont="1" applyFill="1" applyBorder="1" applyAlignment="1">
      <alignment horizontal="left" vertical="center"/>
    </xf>
    <xf numFmtId="0" fontId="31" fillId="2" borderId="2" xfId="0" applyFont="1" applyFill="1" applyBorder="1" applyAlignment="1">
      <alignment vertical="center" shrinkToFit="1"/>
    </xf>
    <xf numFmtId="0" fontId="31" fillId="2" borderId="12" xfId="0" applyFont="1" applyFill="1" applyBorder="1" applyAlignment="1">
      <alignment vertical="center" shrinkToFit="1"/>
    </xf>
    <xf numFmtId="0" fontId="21" fillId="2" borderId="8" xfId="0" applyFont="1" applyFill="1" applyBorder="1" applyAlignment="1">
      <alignment horizontal="distributed" vertical="center" wrapText="1"/>
    </xf>
    <xf numFmtId="0" fontId="31" fillId="2" borderId="8" xfId="0" applyFont="1" applyFill="1" applyBorder="1" applyAlignment="1">
      <alignment horizontal="distributed" vertical="center" wrapText="1"/>
    </xf>
    <xf numFmtId="0" fontId="31" fillId="2" borderId="3" xfId="0" applyFont="1" applyFill="1" applyBorder="1" applyAlignment="1">
      <alignment horizontal="distributed" vertical="center" wrapText="1"/>
    </xf>
    <xf numFmtId="3" fontId="30" fillId="2" borderId="3" xfId="0" applyNumberFormat="1" applyFont="1" applyFill="1" applyBorder="1" applyAlignment="1">
      <alignment horizontal="left" vertical="center"/>
    </xf>
    <xf numFmtId="0" fontId="28" fillId="2" borderId="3" xfId="0" applyFont="1" applyFill="1" applyBorder="1" applyAlignment="1">
      <alignment horizontal="distributed" vertical="center" shrinkToFit="1"/>
    </xf>
    <xf numFmtId="0" fontId="0" fillId="2" borderId="8" xfId="0" applyFill="1" applyBorder="1" applyAlignment="1">
      <alignment vertical="center"/>
    </xf>
    <xf numFmtId="0" fontId="31" fillId="2" borderId="1" xfId="0" applyFont="1" applyFill="1" applyBorder="1" applyAlignment="1">
      <alignment vertical="center"/>
    </xf>
    <xf numFmtId="0" fontId="14" fillId="2" borderId="12" xfId="0" applyFont="1" applyFill="1" applyBorder="1" applyAlignment="1">
      <alignment horizontal="distributed" vertical="center"/>
    </xf>
    <xf numFmtId="0" fontId="0" fillId="2" borderId="8" xfId="0" applyFill="1" applyBorder="1" applyAlignment="1">
      <alignment horizontal="distributed" vertical="center"/>
    </xf>
    <xf numFmtId="0" fontId="0" fillId="2" borderId="12" xfId="0" applyFill="1" applyBorder="1" applyAlignment="1">
      <alignment horizontal="distributed" vertical="center"/>
    </xf>
    <xf numFmtId="0" fontId="31" fillId="2" borderId="1" xfId="0" applyFont="1" applyFill="1" applyBorder="1" applyAlignment="1">
      <alignment horizontal="left" vertical="center"/>
    </xf>
    <xf numFmtId="0" fontId="31" fillId="2" borderId="2" xfId="0" applyFont="1" applyFill="1" applyBorder="1" applyAlignment="1">
      <alignment horizontal="left" vertical="center"/>
    </xf>
    <xf numFmtId="0" fontId="31" fillId="2" borderId="12" xfId="0" applyFont="1" applyFill="1" applyBorder="1" applyAlignment="1">
      <alignment horizontal="left" vertical="center"/>
    </xf>
    <xf numFmtId="0" fontId="14" fillId="2" borderId="14" xfId="0" applyFont="1" applyFill="1" applyBorder="1" applyAlignment="1">
      <alignment horizontal="distributed" vertical="center"/>
    </xf>
    <xf numFmtId="0" fontId="31" fillId="2" borderId="7" xfId="0" applyFont="1" applyFill="1" applyBorder="1" applyAlignment="1">
      <alignment vertical="center"/>
    </xf>
    <xf numFmtId="0" fontId="31" fillId="2" borderId="11" xfId="0" applyFont="1" applyFill="1" applyBorder="1" applyAlignment="1">
      <alignment horizontal="left" vertical="center"/>
    </xf>
    <xf numFmtId="0" fontId="31" fillId="2" borderId="14" xfId="0" applyFont="1" applyFill="1" applyBorder="1" applyAlignment="1">
      <alignment horizontal="left" vertical="center"/>
    </xf>
    <xf numFmtId="0" fontId="30" fillId="2" borderId="1" xfId="0" applyFont="1" applyFill="1" applyBorder="1" applyAlignment="1">
      <alignment horizontal="left" vertical="center"/>
    </xf>
    <xf numFmtId="0" fontId="30" fillId="2" borderId="2" xfId="0" applyFont="1" applyFill="1" applyBorder="1" applyAlignment="1">
      <alignment horizontal="left" vertical="center"/>
    </xf>
    <xf numFmtId="0" fontId="30" fillId="2" borderId="12" xfId="0" applyFont="1" applyFill="1" applyBorder="1" applyAlignment="1">
      <alignment horizontal="left" vertical="center"/>
    </xf>
    <xf numFmtId="0" fontId="14" fillId="2" borderId="13" xfId="0" applyFont="1" applyFill="1" applyBorder="1" applyAlignment="1">
      <alignment horizontal="distributed" vertical="center"/>
    </xf>
    <xf numFmtId="0" fontId="14" fillId="2" borderId="13" xfId="0" applyFont="1" applyFill="1" applyBorder="1" applyAlignment="1">
      <alignment vertical="center"/>
    </xf>
    <xf numFmtId="0" fontId="31" fillId="2" borderId="2" xfId="0" applyFont="1" applyFill="1" applyBorder="1" applyAlignment="1">
      <alignment vertical="center"/>
    </xf>
    <xf numFmtId="0" fontId="31" fillId="2" borderId="12" xfId="0" applyFont="1" applyFill="1" applyBorder="1" applyAlignment="1">
      <alignment vertical="center"/>
    </xf>
    <xf numFmtId="0" fontId="31" fillId="2" borderId="5" xfId="0" applyFont="1" applyFill="1" applyBorder="1" applyAlignment="1">
      <alignment vertical="center"/>
    </xf>
    <xf numFmtId="0" fontId="31" fillId="2" borderId="6" xfId="0" applyFont="1" applyFill="1" applyBorder="1" applyAlignment="1">
      <alignment vertical="center"/>
    </xf>
    <xf numFmtId="0" fontId="31" fillId="2" borderId="3" xfId="0" applyFont="1" applyFill="1" applyBorder="1" applyAlignment="1">
      <alignment vertical="center"/>
    </xf>
    <xf numFmtId="0" fontId="0" fillId="2" borderId="3" xfId="0" applyFill="1" applyBorder="1" applyAlignment="1">
      <alignment vertical="center"/>
    </xf>
    <xf numFmtId="3" fontId="30" fillId="2" borderId="8" xfId="0" applyNumberFormat="1" applyFont="1" applyFill="1" applyBorder="1" applyAlignment="1">
      <alignment vertical="center"/>
    </xf>
    <xf numFmtId="0" fontId="14" fillId="2" borderId="7" xfId="0" applyFont="1" applyFill="1" applyBorder="1" applyAlignment="1">
      <alignment horizontal="distributed" vertical="center"/>
    </xf>
    <xf numFmtId="0" fontId="32" fillId="2" borderId="3" xfId="0" applyFont="1" applyFill="1" applyBorder="1" applyAlignment="1">
      <alignment vertical="center"/>
    </xf>
    <xf numFmtId="0" fontId="31" fillId="2" borderId="13" xfId="0" applyFont="1" applyFill="1" applyBorder="1" applyAlignment="1">
      <alignment vertical="center"/>
    </xf>
    <xf numFmtId="0" fontId="29" fillId="2" borderId="0" xfId="0" applyFont="1" applyFill="1" applyBorder="1" applyAlignment="1">
      <alignment vertical="top" wrapText="1"/>
    </xf>
    <xf numFmtId="0" fontId="28" fillId="2" borderId="0" xfId="0" applyFont="1" applyFill="1" applyAlignment="1"/>
    <xf numFmtId="0" fontId="3" fillId="0" borderId="0" xfId="2" applyAlignment="1">
      <alignment vertical="center"/>
    </xf>
    <xf numFmtId="0" fontId="3" fillId="0" borderId="0" xfId="2" applyFill="1" applyAlignment="1">
      <alignment vertical="center"/>
    </xf>
    <xf numFmtId="0" fontId="33" fillId="0" borderId="0" xfId="2" quotePrefix="1" applyFont="1" applyAlignment="1">
      <alignment horizontal="left" vertical="center"/>
    </xf>
    <xf numFmtId="0" fontId="23" fillId="0" borderId="0" xfId="2" applyFont="1" applyAlignment="1">
      <alignment vertical="center"/>
    </xf>
    <xf numFmtId="0" fontId="2" fillId="0" borderId="0" xfId="0" applyFont="1">
      <alignment vertical="center"/>
    </xf>
    <xf numFmtId="0" fontId="23" fillId="0" borderId="0" xfId="2" applyFont="1" applyFill="1" applyAlignment="1">
      <alignment vertical="center"/>
    </xf>
    <xf numFmtId="0" fontId="25" fillId="0" borderId="0" xfId="2" quotePrefix="1" applyFont="1" applyAlignment="1">
      <alignment horizontal="left" vertical="center"/>
    </xf>
    <xf numFmtId="0" fontId="25" fillId="0" borderId="0" xfId="2" applyFont="1" applyAlignment="1">
      <alignment horizontal="right" vertical="center"/>
    </xf>
    <xf numFmtId="0" fontId="24" fillId="0" borderId="0" xfId="2" applyFont="1" applyFill="1" applyAlignment="1">
      <alignment horizontal="right" vertical="center"/>
    </xf>
    <xf numFmtId="0" fontId="25" fillId="0" borderId="3" xfId="2" applyFont="1" applyBorder="1" applyAlignment="1">
      <alignment horizontal="center" vertical="center"/>
    </xf>
    <xf numFmtId="0" fontId="25" fillId="0" borderId="16" xfId="2" applyFont="1" applyFill="1" applyBorder="1" applyAlignment="1">
      <alignment horizontal="center" vertical="center"/>
    </xf>
    <xf numFmtId="181" fontId="22" fillId="0" borderId="16" xfId="6" applyNumberFormat="1" applyFont="1" applyBorder="1" applyAlignment="1">
      <alignment vertical="center"/>
    </xf>
    <xf numFmtId="181" fontId="22" fillId="0" borderId="16" xfId="6" applyNumberFormat="1" applyFont="1" applyFill="1" applyBorder="1" applyAlignment="1">
      <alignment vertical="center"/>
    </xf>
    <xf numFmtId="38" fontId="22" fillId="0" borderId="10" xfId="6" applyFont="1" applyBorder="1" applyAlignment="1">
      <alignment vertical="center"/>
    </xf>
    <xf numFmtId="38" fontId="25" fillId="0" borderId="10" xfId="6" applyFont="1" applyFill="1" applyBorder="1" applyAlignment="1">
      <alignment vertical="center"/>
    </xf>
    <xf numFmtId="0" fontId="25" fillId="0" borderId="8" xfId="2" applyFont="1" applyBorder="1" applyAlignment="1">
      <alignment horizontal="distributed" vertical="center"/>
    </xf>
    <xf numFmtId="0" fontId="25" fillId="0" borderId="0" xfId="2" applyFont="1" applyBorder="1" applyAlignment="1">
      <alignment horizontal="distributed" vertical="center"/>
    </xf>
    <xf numFmtId="182" fontId="25" fillId="0" borderId="16" xfId="2" applyNumberFormat="1" applyFont="1" applyFill="1" applyBorder="1" applyAlignment="1">
      <alignment vertical="center"/>
    </xf>
    <xf numFmtId="183" fontId="22" fillId="0" borderId="7" xfId="6" applyNumberFormat="1" applyFont="1" applyBorder="1" applyAlignment="1">
      <alignment vertical="center"/>
    </xf>
    <xf numFmtId="183" fontId="22" fillId="0" borderId="7" xfId="6" applyNumberFormat="1" applyFont="1" applyFill="1" applyBorder="1" applyAlignment="1">
      <alignment vertical="center"/>
    </xf>
    <xf numFmtId="0" fontId="25" fillId="0" borderId="8" xfId="2" applyFont="1" applyBorder="1"/>
    <xf numFmtId="0" fontId="25" fillId="0" borderId="0" xfId="2" applyFont="1" applyBorder="1"/>
    <xf numFmtId="38" fontId="22" fillId="0" borderId="7" xfId="6" applyFont="1" applyBorder="1" applyAlignment="1">
      <alignment vertical="center"/>
    </xf>
    <xf numFmtId="183" fontId="25" fillId="0" borderId="8" xfId="6" applyNumberFormat="1" applyFont="1" applyBorder="1"/>
    <xf numFmtId="183" fontId="22" fillId="0" borderId="16" xfId="6" applyNumberFormat="1" applyFont="1" applyBorder="1" applyAlignment="1">
      <alignment vertical="center"/>
    </xf>
    <xf numFmtId="184" fontId="25" fillId="0" borderId="16" xfId="6" applyNumberFormat="1" applyFont="1" applyFill="1" applyBorder="1" applyAlignment="1">
      <alignment vertical="center"/>
    </xf>
    <xf numFmtId="0" fontId="25" fillId="0" borderId="13" xfId="2" applyFont="1" applyBorder="1"/>
    <xf numFmtId="0" fontId="24" fillId="0" borderId="0" xfId="2" applyFont="1"/>
    <xf numFmtId="0" fontId="23" fillId="0" borderId="0" xfId="2" applyFont="1"/>
    <xf numFmtId="0" fontId="23" fillId="0" borderId="0" xfId="2" applyFont="1" applyFill="1"/>
    <xf numFmtId="38" fontId="23" fillId="0" borderId="0" xfId="2" applyNumberFormat="1" applyFont="1" applyFill="1"/>
    <xf numFmtId="38" fontId="23" fillId="0" borderId="0" xfId="2" applyNumberFormat="1" applyFont="1"/>
    <xf numFmtId="0" fontId="25" fillId="0" borderId="0" xfId="2" applyFont="1" applyAlignment="1">
      <alignment vertical="center"/>
    </xf>
    <xf numFmtId="0" fontId="35" fillId="0" borderId="0" xfId="2" applyFont="1"/>
    <xf numFmtId="0" fontId="25" fillId="0" borderId="0" xfId="2" applyFont="1" applyAlignment="1">
      <alignment horizontal="right"/>
    </xf>
    <xf numFmtId="0" fontId="25" fillId="0" borderId="0" xfId="2" applyFont="1" applyFill="1" applyAlignment="1">
      <alignment horizontal="right"/>
    </xf>
    <xf numFmtId="0" fontId="3" fillId="0" borderId="0" xfId="2" applyFill="1"/>
    <xf numFmtId="38" fontId="22" fillId="0" borderId="10" xfId="6" applyFont="1" applyFill="1" applyBorder="1" applyAlignment="1">
      <alignment vertical="center"/>
    </xf>
    <xf numFmtId="182" fontId="22" fillId="0" borderId="16" xfId="6" applyNumberFormat="1" applyFont="1" applyBorder="1" applyAlignment="1">
      <alignment vertical="center"/>
    </xf>
    <xf numFmtId="182" fontId="22" fillId="0" borderId="16" xfId="6" applyNumberFormat="1" applyFont="1" applyFill="1" applyBorder="1" applyAlignment="1">
      <alignment vertical="center"/>
    </xf>
    <xf numFmtId="38" fontId="22" fillId="0" borderId="10" xfId="6" applyNumberFormat="1" applyFont="1" applyFill="1" applyBorder="1" applyAlignment="1">
      <alignment vertical="center"/>
    </xf>
    <xf numFmtId="183" fontId="25" fillId="0" borderId="0" xfId="6" applyNumberFormat="1" applyFont="1" applyFill="1" applyBorder="1" applyAlignment="1">
      <alignment vertical="center"/>
    </xf>
    <xf numFmtId="183" fontId="23" fillId="0" borderId="0" xfId="6" applyNumberFormat="1" applyFont="1"/>
    <xf numFmtId="38" fontId="25" fillId="0" borderId="0" xfId="6" applyFont="1" applyFill="1" applyBorder="1" applyAlignment="1">
      <alignment vertical="center"/>
    </xf>
    <xf numFmtId="0" fontId="3" fillId="0" borderId="0" xfId="2"/>
    <xf numFmtId="0" fontId="10" fillId="0" borderId="0" xfId="8" applyFont="1" applyFill="1" applyAlignment="1" applyProtection="1">
      <alignment horizontal="left" vertical="center"/>
    </xf>
    <xf numFmtId="0" fontId="12" fillId="0" borderId="0" xfId="8" applyFont="1" applyFill="1" applyAlignment="1">
      <alignment vertical="center"/>
    </xf>
    <xf numFmtId="0" fontId="17" fillId="0" borderId="0" xfId="0" applyFont="1" applyFill="1" applyAlignment="1"/>
    <xf numFmtId="0" fontId="12" fillId="0" borderId="0" xfId="8" applyFont="1" applyFill="1" applyAlignment="1" applyProtection="1">
      <alignment horizontal="left" vertical="center"/>
    </xf>
    <xf numFmtId="3" fontId="17" fillId="0" borderId="0" xfId="0" applyNumberFormat="1" applyFont="1" applyBorder="1" applyAlignment="1"/>
    <xf numFmtId="0" fontId="12" fillId="0" borderId="11" xfId="8" applyFont="1" applyFill="1" applyBorder="1" applyAlignment="1">
      <alignment vertical="center"/>
    </xf>
    <xf numFmtId="0" fontId="12" fillId="0" borderId="0" xfId="8" applyFont="1" applyFill="1" applyBorder="1" applyAlignment="1">
      <alignment vertical="center"/>
    </xf>
    <xf numFmtId="38" fontId="12" fillId="0" borderId="0" xfId="1" applyFont="1" applyFill="1" applyAlignment="1">
      <alignment vertical="center"/>
    </xf>
    <xf numFmtId="0" fontId="12" fillId="0" borderId="13" xfId="2" applyFont="1" applyFill="1" applyBorder="1" applyAlignment="1" applyProtection="1">
      <alignment horizontal="center" vertical="center"/>
    </xf>
    <xf numFmtId="0" fontId="12" fillId="0" borderId="3" xfId="2" applyFont="1" applyFill="1" applyBorder="1" applyAlignment="1" applyProtection="1">
      <alignment horizontal="center" vertical="center"/>
    </xf>
    <xf numFmtId="0" fontId="12" fillId="0" borderId="8" xfId="2" applyFont="1" applyFill="1" applyBorder="1" applyAlignment="1">
      <alignment horizontal="center" vertical="center"/>
    </xf>
    <xf numFmtId="0" fontId="12" fillId="0" borderId="8" xfId="2" applyFont="1" applyFill="1" applyBorder="1" applyAlignment="1">
      <alignment vertical="center"/>
    </xf>
    <xf numFmtId="0" fontId="12" fillId="0" borderId="7" xfId="2" applyFont="1" applyFill="1" applyBorder="1" applyAlignment="1">
      <alignment vertical="center"/>
    </xf>
    <xf numFmtId="0" fontId="12" fillId="0" borderId="16" xfId="2" applyFont="1" applyFill="1" applyBorder="1" applyAlignment="1">
      <alignment vertical="center"/>
    </xf>
    <xf numFmtId="0" fontId="12" fillId="0" borderId="8" xfId="2" applyFont="1" applyFill="1" applyBorder="1" applyAlignment="1" applyProtection="1">
      <alignment horizontal="center" vertical="center"/>
    </xf>
    <xf numFmtId="37" fontId="12" fillId="0" borderId="8" xfId="2" applyNumberFormat="1" applyFont="1" applyFill="1" applyBorder="1" applyAlignment="1" applyProtection="1">
      <alignment vertical="center"/>
    </xf>
    <xf numFmtId="37" fontId="12" fillId="0" borderId="7" xfId="2" applyNumberFormat="1" applyFont="1" applyFill="1" applyBorder="1" applyAlignment="1" applyProtection="1">
      <alignment vertical="center"/>
    </xf>
    <xf numFmtId="0" fontId="12" fillId="0" borderId="13" xfId="2" applyFont="1" applyFill="1" applyBorder="1" applyAlignment="1">
      <alignment horizontal="center" vertical="center"/>
    </xf>
    <xf numFmtId="0" fontId="12" fillId="0" borderId="13" xfId="2" applyFont="1" applyFill="1" applyBorder="1" applyAlignment="1">
      <alignment vertical="center"/>
    </xf>
    <xf numFmtId="0" fontId="12" fillId="0" borderId="10" xfId="2" applyFont="1" applyFill="1" applyBorder="1" applyAlignment="1">
      <alignment vertical="center"/>
    </xf>
    <xf numFmtId="37" fontId="12" fillId="0" borderId="10" xfId="2" applyNumberFormat="1" applyFont="1" applyFill="1" applyBorder="1" applyAlignment="1" applyProtection="1">
      <alignment vertical="center"/>
    </xf>
    <xf numFmtId="37" fontId="12" fillId="2" borderId="7" xfId="2" applyNumberFormat="1" applyFont="1" applyFill="1" applyBorder="1" applyAlignment="1" applyProtection="1">
      <alignment vertical="center"/>
    </xf>
    <xf numFmtId="38" fontId="0" fillId="2" borderId="7" xfId="9" applyFont="1" applyFill="1" applyBorder="1" applyAlignment="1">
      <alignment horizontal="right"/>
    </xf>
    <xf numFmtId="39" fontId="12" fillId="0" borderId="13" xfId="2" applyNumberFormat="1" applyFont="1" applyFill="1" applyBorder="1" applyAlignment="1" applyProtection="1">
      <alignment vertical="center"/>
    </xf>
    <xf numFmtId="39" fontId="12" fillId="0" borderId="10" xfId="2" applyNumberFormat="1" applyFont="1" applyFill="1" applyBorder="1" applyAlignment="1" applyProtection="1">
      <alignment vertical="center"/>
    </xf>
    <xf numFmtId="39" fontId="12" fillId="0" borderId="7" xfId="2" applyNumberFormat="1" applyFont="1" applyFill="1" applyBorder="1" applyAlignment="1" applyProtection="1">
      <alignment vertical="center"/>
    </xf>
    <xf numFmtId="39" fontId="12" fillId="2" borderId="10" xfId="2" applyNumberFormat="1" applyFont="1" applyFill="1" applyBorder="1" applyAlignment="1" applyProtection="1">
      <alignment vertical="center"/>
    </xf>
    <xf numFmtId="37" fontId="12" fillId="0" borderId="16" xfId="2" applyNumberFormat="1" applyFont="1" applyFill="1" applyBorder="1" applyAlignment="1" applyProtection="1">
      <alignment vertical="center"/>
    </xf>
    <xf numFmtId="40" fontId="12" fillId="0" borderId="7" xfId="9" applyNumberFormat="1" applyFont="1" applyFill="1" applyBorder="1" applyAlignment="1" applyProtection="1">
      <alignment vertical="center"/>
    </xf>
    <xf numFmtId="37" fontId="12" fillId="0" borderId="16" xfId="2" applyNumberFormat="1" applyFont="1" applyFill="1" applyBorder="1" applyAlignment="1" applyProtection="1">
      <alignment horizontal="right" vertical="center"/>
    </xf>
    <xf numFmtId="37" fontId="12" fillId="2" borderId="16" xfId="2" applyNumberFormat="1" applyFont="1" applyFill="1" applyBorder="1" applyAlignment="1" applyProtection="1">
      <alignment horizontal="right" vertical="center"/>
    </xf>
    <xf numFmtId="37" fontId="12" fillId="0" borderId="7" xfId="2" applyNumberFormat="1" applyFont="1" applyFill="1" applyBorder="1" applyAlignment="1" applyProtection="1">
      <alignment horizontal="right" vertical="center"/>
    </xf>
    <xf numFmtId="37" fontId="12" fillId="2" borderId="7" xfId="2" applyNumberFormat="1" applyFont="1" applyFill="1" applyBorder="1" applyAlignment="1" applyProtection="1">
      <alignment horizontal="right" vertical="center"/>
    </xf>
    <xf numFmtId="39" fontId="12" fillId="0" borderId="10" xfId="2" applyNumberFormat="1" applyFont="1" applyFill="1" applyBorder="1" applyAlignment="1" applyProtection="1">
      <alignment horizontal="right" vertical="center"/>
    </xf>
    <xf numFmtId="39" fontId="12" fillId="2" borderId="10" xfId="2" applyNumberFormat="1" applyFont="1" applyFill="1" applyBorder="1" applyAlignment="1" applyProtection="1">
      <alignment horizontal="right" vertical="center"/>
    </xf>
    <xf numFmtId="37" fontId="12" fillId="0" borderId="8" xfId="2" applyNumberFormat="1" applyFont="1" applyFill="1" applyBorder="1" applyAlignment="1" applyProtection="1">
      <alignment horizontal="right" vertical="center"/>
    </xf>
    <xf numFmtId="37" fontId="12" fillId="0" borderId="7" xfId="2" applyNumberFormat="1" applyFont="1" applyFill="1" applyBorder="1" applyAlignment="1" applyProtection="1">
      <alignment horizontal="center" vertical="center"/>
    </xf>
    <xf numFmtId="37" fontId="12" fillId="0" borderId="16" xfId="2" applyNumberFormat="1" applyFont="1" applyFill="1" applyBorder="1" applyAlignment="1" applyProtection="1">
      <alignment horizontal="center" vertical="center"/>
    </xf>
    <xf numFmtId="39" fontId="12" fillId="0" borderId="13" xfId="2" applyNumberFormat="1" applyFont="1" applyFill="1" applyBorder="1" applyAlignment="1" applyProtection="1">
      <alignment horizontal="right" vertical="center"/>
    </xf>
    <xf numFmtId="39" fontId="12" fillId="0" borderId="10" xfId="2" applyNumberFormat="1" applyFont="1" applyFill="1" applyBorder="1" applyAlignment="1" applyProtection="1">
      <alignment horizontal="center" vertical="center"/>
    </xf>
    <xf numFmtId="0" fontId="12" fillId="0" borderId="0" xfId="8" applyFont="1" applyFill="1" applyBorder="1" applyAlignment="1" applyProtection="1">
      <alignment horizontal="left" vertical="center"/>
    </xf>
    <xf numFmtId="0" fontId="12" fillId="2" borderId="0" xfId="8" applyFont="1" applyFill="1" applyAlignment="1" applyProtection="1">
      <alignment horizontal="left" vertical="center"/>
    </xf>
    <xf numFmtId="0" fontId="37" fillId="2" borderId="0" xfId="8" applyFont="1" applyFill="1"/>
    <xf numFmtId="0" fontId="12" fillId="2" borderId="0" xfId="8" applyFont="1" applyFill="1" applyAlignment="1">
      <alignment horizontal="right"/>
    </xf>
    <xf numFmtId="0" fontId="16" fillId="2" borderId="1" xfId="2" applyFont="1" applyFill="1" applyBorder="1"/>
    <xf numFmtId="0" fontId="12" fillId="2" borderId="3" xfId="2" applyFont="1" applyFill="1" applyBorder="1" applyAlignment="1" applyProtection="1">
      <alignment horizontal="center" vertical="center" wrapText="1"/>
    </xf>
    <xf numFmtId="0" fontId="12" fillId="2" borderId="3" xfId="8" applyFont="1" applyFill="1" applyBorder="1" applyAlignment="1">
      <alignment horizontal="center" vertical="center" wrapText="1"/>
    </xf>
    <xf numFmtId="0" fontId="12" fillId="2" borderId="13" xfId="2" applyFont="1" applyFill="1" applyBorder="1" applyAlignment="1" applyProtection="1">
      <alignment horizontal="left" vertical="center"/>
    </xf>
    <xf numFmtId="3" fontId="9" fillId="2" borderId="3" xfId="2" applyNumberFormat="1" applyFont="1" applyFill="1" applyBorder="1" applyAlignment="1" applyProtection="1">
      <alignment vertical="center"/>
    </xf>
    <xf numFmtId="3" fontId="9" fillId="2" borderId="3" xfId="2" applyNumberFormat="1" applyFont="1" applyFill="1" applyBorder="1" applyAlignment="1">
      <alignment vertical="center"/>
    </xf>
    <xf numFmtId="3" fontId="9" fillId="2" borderId="3" xfId="8" applyNumberFormat="1" applyFont="1" applyFill="1" applyBorder="1" applyAlignment="1">
      <alignment vertical="center"/>
    </xf>
    <xf numFmtId="0" fontId="12" fillId="2" borderId="13" xfId="2" applyFont="1" applyFill="1" applyBorder="1" applyAlignment="1" applyProtection="1">
      <alignment horizontal="center" vertical="center"/>
    </xf>
    <xf numFmtId="3" fontId="9" fillId="2" borderId="3" xfId="2" applyNumberFormat="1" applyFont="1" applyFill="1" applyBorder="1" applyAlignment="1" applyProtection="1">
      <alignment horizontal="right" vertical="center"/>
    </xf>
    <xf numFmtId="3" fontId="19" fillId="2" borderId="3" xfId="2" applyNumberFormat="1" applyFont="1" applyFill="1" applyBorder="1" applyAlignment="1" applyProtection="1">
      <alignment horizontal="right" vertical="center"/>
    </xf>
    <xf numFmtId="0" fontId="12" fillId="2" borderId="5" xfId="8" applyFont="1" applyFill="1" applyBorder="1" applyAlignment="1">
      <alignment horizontal="left"/>
    </xf>
    <xf numFmtId="0" fontId="12" fillId="2" borderId="0" xfId="8" applyFont="1" applyFill="1"/>
    <xf numFmtId="0" fontId="38" fillId="0" borderId="0" xfId="0" applyFont="1">
      <alignment vertical="center"/>
    </xf>
    <xf numFmtId="0" fontId="10" fillId="2" borderId="0" xfId="0" applyFont="1" applyFill="1" applyAlignment="1">
      <alignment horizontal="left" vertical="center"/>
    </xf>
    <xf numFmtId="0" fontId="38" fillId="0" borderId="4" xfId="0" applyFont="1" applyBorder="1">
      <alignment vertical="center"/>
    </xf>
    <xf numFmtId="0" fontId="38" fillId="0" borderId="5" xfId="0" applyFont="1" applyBorder="1">
      <alignment vertical="center"/>
    </xf>
    <xf numFmtId="0" fontId="38" fillId="0" borderId="6" xfId="0" applyFont="1" applyBorder="1">
      <alignment vertical="center"/>
    </xf>
    <xf numFmtId="49" fontId="25" fillId="0" borderId="5" xfId="0" applyNumberFormat="1" applyFont="1" applyFill="1" applyBorder="1" applyAlignment="1">
      <alignment horizontal="center" vertical="center" wrapText="1"/>
    </xf>
    <xf numFmtId="49" fontId="25" fillId="0" borderId="16"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26" xfId="0" applyNumberFormat="1" applyFont="1" applyFill="1" applyBorder="1" applyAlignment="1">
      <alignment horizontal="center" vertical="center" wrapText="1"/>
    </xf>
    <xf numFmtId="49" fontId="25" fillId="0" borderId="27" xfId="0" applyNumberFormat="1" applyFont="1" applyFill="1" applyBorder="1" applyAlignment="1">
      <alignment horizontal="center" vertical="center" wrapText="1"/>
    </xf>
    <xf numFmtId="49" fontId="25" fillId="0" borderId="25" xfId="0" applyNumberFormat="1" applyFont="1" applyFill="1" applyBorder="1" applyAlignment="1">
      <alignment horizontal="left" vertical="center" wrapText="1"/>
    </xf>
    <xf numFmtId="49" fontId="25" fillId="0" borderId="28" xfId="0" applyNumberFormat="1" applyFont="1" applyFill="1" applyBorder="1" applyAlignment="1">
      <alignment horizontal="center" vertical="center" wrapText="1"/>
    </xf>
    <xf numFmtId="49" fontId="25" fillId="0" borderId="29" xfId="0" applyNumberFormat="1" applyFont="1" applyFill="1" applyBorder="1" applyAlignment="1">
      <alignment horizontal="center" vertical="center" wrapText="1"/>
    </xf>
    <xf numFmtId="49" fontId="38" fillId="0" borderId="25" xfId="0" applyNumberFormat="1" applyFont="1" applyFill="1" applyBorder="1" applyAlignment="1">
      <alignment horizontal="center" vertical="center" wrapText="1"/>
    </xf>
    <xf numFmtId="49" fontId="25" fillId="0" borderId="16" xfId="10" applyNumberFormat="1" applyFont="1" applyFill="1" applyBorder="1" applyAlignment="1">
      <alignment horizontal="center" vertical="center" wrapText="1"/>
    </xf>
    <xf numFmtId="49" fontId="25" fillId="0" borderId="28" xfId="0" applyNumberFormat="1" applyFont="1" applyFill="1" applyBorder="1" applyAlignment="1">
      <alignment vertical="center" wrapText="1"/>
    </xf>
    <xf numFmtId="49" fontId="25" fillId="0" borderId="16" xfId="0" applyNumberFormat="1" applyFont="1" applyFill="1" applyBorder="1" applyAlignment="1">
      <alignment vertical="center" wrapText="1"/>
    </xf>
    <xf numFmtId="49" fontId="25" fillId="0" borderId="5" xfId="0" applyNumberFormat="1" applyFont="1" applyFill="1" applyBorder="1" applyAlignment="1">
      <alignment horizontal="left" vertical="center" wrapText="1"/>
    </xf>
    <xf numFmtId="0" fontId="38" fillId="0" borderId="8" xfId="0" applyFont="1" applyBorder="1">
      <alignment vertical="center"/>
    </xf>
    <xf numFmtId="0" fontId="38" fillId="0" borderId="0" xfId="0" applyFont="1" applyBorder="1">
      <alignment vertical="center"/>
    </xf>
    <xf numFmtId="0" fontId="38" fillId="0" borderId="9" xfId="0" applyFont="1" applyBorder="1">
      <alignment vertical="center"/>
    </xf>
    <xf numFmtId="49" fontId="25" fillId="0" borderId="9" xfId="10" applyNumberFormat="1" applyFont="1" applyFill="1" applyBorder="1" applyAlignment="1">
      <alignment horizontal="center" vertical="center" wrapText="1"/>
    </xf>
    <xf numFmtId="49" fontId="25" fillId="0" borderId="7" xfId="1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0" borderId="30" xfId="0" applyNumberFormat="1" applyFont="1" applyFill="1" applyBorder="1" applyAlignment="1">
      <alignment horizontal="center" vertical="center" wrapText="1"/>
    </xf>
    <xf numFmtId="49" fontId="25" fillId="0" borderId="31" xfId="0" applyNumberFormat="1" applyFont="1" applyFill="1" applyBorder="1" applyAlignment="1">
      <alignment horizontal="center" vertical="center" wrapText="1"/>
    </xf>
    <xf numFmtId="49" fontId="25" fillId="0" borderId="7" xfId="0" applyNumberFormat="1" applyFont="1" applyFill="1" applyBorder="1" applyAlignment="1">
      <alignment horizontal="center" vertical="center" wrapText="1"/>
    </xf>
    <xf numFmtId="49" fontId="25" fillId="0" borderId="0" xfId="0" applyNumberFormat="1" applyFont="1" applyFill="1" applyBorder="1" applyAlignment="1">
      <alignment horizontal="center" vertical="center" wrapText="1"/>
    </xf>
    <xf numFmtId="49" fontId="25" fillId="0" borderId="32" xfId="0" applyNumberFormat="1" applyFont="1" applyFill="1" applyBorder="1" applyAlignment="1">
      <alignment horizontal="center" vertical="center" wrapText="1"/>
    </xf>
    <xf numFmtId="49" fontId="25" fillId="0" borderId="33" xfId="0" applyNumberFormat="1" applyFont="1" applyFill="1" applyBorder="1" applyAlignment="1">
      <alignment horizontal="center" vertical="center" wrapText="1"/>
    </xf>
    <xf numFmtId="49" fontId="25" fillId="0" borderId="34" xfId="0" applyNumberFormat="1" applyFont="1" applyFill="1" applyBorder="1" applyAlignment="1">
      <alignment horizontal="center" vertical="center" wrapText="1"/>
    </xf>
    <xf numFmtId="49" fontId="38" fillId="0" borderId="30" xfId="0" applyNumberFormat="1" applyFont="1" applyFill="1" applyBorder="1" applyAlignment="1">
      <alignment horizontal="center" vertical="center" wrapText="1"/>
    </xf>
    <xf numFmtId="49" fontId="25" fillId="0" borderId="33" xfId="0" applyNumberFormat="1" applyFont="1" applyFill="1" applyBorder="1" applyAlignment="1">
      <alignment vertical="center" wrapText="1"/>
    </xf>
    <xf numFmtId="49" fontId="25" fillId="0" borderId="7" xfId="0" applyNumberFormat="1" applyFont="1" applyFill="1" applyBorder="1" applyAlignment="1">
      <alignment vertical="center" wrapText="1"/>
    </xf>
    <xf numFmtId="49" fontId="25" fillId="0" borderId="0" xfId="0" applyNumberFormat="1" applyFont="1" applyFill="1" applyBorder="1" applyAlignment="1">
      <alignment horizontal="left" vertical="center" wrapText="1"/>
    </xf>
    <xf numFmtId="49" fontId="25" fillId="0" borderId="8" xfId="0" applyNumberFormat="1" applyFont="1" applyFill="1" applyBorder="1" applyAlignment="1">
      <alignment vertical="center" wrapText="1"/>
    </xf>
    <xf numFmtId="49" fontId="25" fillId="0" borderId="30" xfId="0" applyNumberFormat="1" applyFont="1" applyFill="1" applyBorder="1" applyAlignment="1">
      <alignment vertical="center" wrapText="1"/>
    </xf>
    <xf numFmtId="49" fontId="25" fillId="0" borderId="30" xfId="0" applyNumberFormat="1" applyFont="1" applyFill="1" applyBorder="1" applyAlignment="1">
      <alignment horizontal="center" vertical="center" shrinkToFit="1"/>
    </xf>
    <xf numFmtId="49" fontId="25" fillId="0" borderId="32" xfId="0" applyNumberFormat="1" applyFont="1" applyFill="1" applyBorder="1" applyAlignment="1">
      <alignment vertical="center" wrapText="1"/>
    </xf>
    <xf numFmtId="0" fontId="25" fillId="0" borderId="7" xfId="0" applyFont="1" applyFill="1" applyBorder="1" applyAlignment="1">
      <alignment horizontal="center" vertical="center" wrapText="1"/>
    </xf>
    <xf numFmtId="49" fontId="25" fillId="0" borderId="31" xfId="0" applyNumberFormat="1" applyFont="1" applyFill="1" applyBorder="1" applyAlignment="1">
      <alignment vertical="center" wrapText="1"/>
    </xf>
    <xf numFmtId="49" fontId="25" fillId="0" borderId="7" xfId="0" applyNumberFormat="1" applyFont="1" applyFill="1" applyBorder="1" applyAlignment="1">
      <alignment horizontal="left" vertical="center" wrapText="1"/>
    </xf>
    <xf numFmtId="49" fontId="25" fillId="0" borderId="9" xfId="0" applyNumberFormat="1" applyFont="1" applyFill="1" applyBorder="1" applyAlignment="1">
      <alignment vertical="center" wrapText="1"/>
    </xf>
    <xf numFmtId="49" fontId="25" fillId="0" borderId="0" xfId="0" applyNumberFormat="1" applyFont="1" applyFill="1" applyBorder="1" applyAlignment="1">
      <alignment vertical="center" wrapText="1"/>
    </xf>
    <xf numFmtId="49" fontId="25" fillId="0" borderId="34" xfId="0" applyNumberFormat="1" applyFont="1" applyFill="1" applyBorder="1" applyAlignment="1">
      <alignment vertical="center" wrapText="1"/>
    </xf>
    <xf numFmtId="49" fontId="38" fillId="0" borderId="30" xfId="0" applyNumberFormat="1" applyFont="1" applyFill="1" applyBorder="1" applyAlignment="1">
      <alignment vertical="center" wrapText="1"/>
    </xf>
    <xf numFmtId="49" fontId="25" fillId="0" borderId="7" xfId="0" applyNumberFormat="1" applyFont="1" applyFill="1" applyBorder="1" applyAlignment="1">
      <alignment horizontal="center" vertical="center" shrinkToFit="1"/>
    </xf>
    <xf numFmtId="0" fontId="25" fillId="0" borderId="7" xfId="0" applyFont="1" applyBorder="1" applyAlignment="1">
      <alignment vertical="center" wrapText="1"/>
    </xf>
    <xf numFmtId="49" fontId="25" fillId="0" borderId="7" xfId="10" applyNumberFormat="1" applyFont="1" applyFill="1" applyBorder="1" applyAlignment="1">
      <alignment vertical="center" wrapText="1"/>
    </xf>
    <xf numFmtId="49" fontId="25" fillId="0" borderId="7" xfId="10" applyNumberFormat="1" applyFont="1" applyFill="1" applyBorder="1" applyAlignment="1">
      <alignment horizontal="center" vertical="center" shrinkToFit="1"/>
    </xf>
    <xf numFmtId="0" fontId="38" fillId="0" borderId="13" xfId="0" applyFont="1" applyBorder="1">
      <alignment vertical="center"/>
    </xf>
    <xf numFmtId="0" fontId="38" fillId="0" borderId="11" xfId="0" applyFont="1" applyBorder="1">
      <alignment vertical="center"/>
    </xf>
    <xf numFmtId="0" fontId="38" fillId="0" borderId="14" xfId="0" applyFont="1" applyBorder="1">
      <alignment vertical="center"/>
    </xf>
    <xf numFmtId="185" fontId="25" fillId="0" borderId="11" xfId="0" applyNumberFormat="1" applyFont="1" applyFill="1" applyBorder="1" applyAlignment="1">
      <alignment horizontal="center" vertical="center" wrapText="1"/>
    </xf>
    <xf numFmtId="49" fontId="25" fillId="0" borderId="35" xfId="0" applyNumberFormat="1" applyFont="1" applyFill="1" applyBorder="1" applyAlignment="1">
      <alignment vertical="center" wrapText="1"/>
    </xf>
    <xf numFmtId="49" fontId="25" fillId="0" borderId="13" xfId="0" applyNumberFormat="1" applyFont="1" applyFill="1" applyBorder="1" applyAlignment="1">
      <alignment vertical="center" wrapText="1"/>
    </xf>
    <xf numFmtId="49" fontId="25" fillId="0" borderId="36" xfId="0" applyNumberFormat="1" applyFont="1" applyFill="1" applyBorder="1" applyAlignment="1">
      <alignment vertical="center" wrapText="1"/>
    </xf>
    <xf numFmtId="49" fontId="25" fillId="0" borderId="10" xfId="0" applyNumberFormat="1" applyFont="1" applyFill="1" applyBorder="1" applyAlignment="1">
      <alignment vertical="center" wrapText="1"/>
    </xf>
    <xf numFmtId="49" fontId="25" fillId="0" borderId="11" xfId="0" applyNumberFormat="1" applyFont="1" applyFill="1" applyBorder="1" applyAlignment="1">
      <alignment vertical="center" wrapText="1"/>
    </xf>
    <xf numFmtId="49" fontId="25" fillId="0" borderId="37" xfId="0" applyNumberFormat="1" applyFont="1" applyFill="1" applyBorder="1" applyAlignment="1">
      <alignment vertical="center" wrapText="1"/>
    </xf>
    <xf numFmtId="49" fontId="25" fillId="0" borderId="38" xfId="0" applyNumberFormat="1" applyFont="1" applyFill="1" applyBorder="1" applyAlignment="1">
      <alignment vertical="center" wrapText="1"/>
    </xf>
    <xf numFmtId="49" fontId="25" fillId="0" borderId="39" xfId="0" applyNumberFormat="1" applyFont="1" applyFill="1" applyBorder="1" applyAlignment="1">
      <alignment vertical="center" wrapText="1"/>
    </xf>
    <xf numFmtId="49" fontId="38" fillId="0" borderId="36" xfId="0" applyNumberFormat="1" applyFont="1" applyFill="1" applyBorder="1" applyAlignment="1">
      <alignment vertical="center" wrapText="1"/>
    </xf>
    <xf numFmtId="49" fontId="25" fillId="0" borderId="37" xfId="0" applyNumberFormat="1" applyFont="1" applyFill="1" applyBorder="1" applyAlignment="1">
      <alignment horizontal="center" vertical="center" wrapText="1"/>
    </xf>
    <xf numFmtId="49" fontId="25" fillId="0" borderId="36" xfId="0" applyNumberFormat="1" applyFont="1" applyFill="1" applyBorder="1" applyAlignment="1">
      <alignment horizontal="center" vertical="center" wrapText="1"/>
    </xf>
    <xf numFmtId="49" fontId="25" fillId="0" borderId="11" xfId="0" applyNumberFormat="1" applyFont="1" applyFill="1" applyBorder="1" applyAlignment="1">
      <alignment horizontal="center" vertical="center" wrapText="1"/>
    </xf>
    <xf numFmtId="49" fontId="38" fillId="0" borderId="35" xfId="10" applyNumberFormat="1" applyFont="1" applyFill="1" applyBorder="1" applyAlignment="1">
      <alignment horizontal="center" vertical="center" wrapText="1"/>
    </xf>
    <xf numFmtId="49" fontId="25" fillId="0" borderId="36" xfId="10" applyNumberFormat="1" applyFont="1" applyFill="1" applyBorder="1" applyAlignment="1">
      <alignment horizontal="center" vertical="center" wrapText="1"/>
    </xf>
    <xf numFmtId="49" fontId="25" fillId="0" borderId="10" xfId="0" applyNumberFormat="1" applyFont="1" applyFill="1" applyBorder="1" applyAlignment="1">
      <alignment horizontal="center" vertical="center" wrapText="1"/>
    </xf>
    <xf numFmtId="49" fontId="25" fillId="0" borderId="10" xfId="10" applyNumberFormat="1" applyFont="1" applyFill="1" applyBorder="1" applyAlignment="1">
      <alignment vertical="center" wrapText="1"/>
    </xf>
    <xf numFmtId="186" fontId="25" fillId="0" borderId="16" xfId="10" applyNumberFormat="1" applyFont="1" applyFill="1" applyBorder="1" applyAlignment="1">
      <alignment horizontal="right" vertical="center"/>
    </xf>
    <xf numFmtId="49" fontId="38" fillId="0" borderId="9" xfId="0" applyNumberFormat="1" applyFont="1" applyFill="1" applyBorder="1" applyAlignment="1">
      <alignment horizontal="distributed" vertical="center"/>
    </xf>
    <xf numFmtId="186" fontId="25" fillId="0" borderId="7" xfId="10" applyNumberFormat="1" applyFont="1" applyFill="1" applyBorder="1" applyAlignment="1">
      <alignment horizontal="right" vertical="center"/>
    </xf>
    <xf numFmtId="49" fontId="38" fillId="0" borderId="14" xfId="0" applyNumberFormat="1" applyFont="1" applyFill="1" applyBorder="1" applyAlignment="1">
      <alignment horizontal="distributed" vertical="center"/>
    </xf>
    <xf numFmtId="186" fontId="25" fillId="0" borderId="10" xfId="10" applyNumberFormat="1" applyFont="1" applyFill="1" applyBorder="1" applyAlignment="1">
      <alignment horizontal="right" vertical="center"/>
    </xf>
    <xf numFmtId="0" fontId="40" fillId="0" borderId="0" xfId="0" applyFont="1">
      <alignment vertical="center"/>
    </xf>
    <xf numFmtId="0" fontId="25" fillId="0" borderId="0" xfId="0" applyFont="1" applyAlignment="1">
      <alignment vertical="center"/>
    </xf>
    <xf numFmtId="0" fontId="25" fillId="0" borderId="0" xfId="0" applyFont="1" applyBorder="1" applyAlignment="1">
      <alignment vertical="center"/>
    </xf>
    <xf numFmtId="49" fontId="25" fillId="0" borderId="5" xfId="0" applyNumberFormat="1" applyFont="1" applyFill="1" applyBorder="1" applyAlignment="1">
      <alignment horizontal="center" vertical="center" shrinkToFit="1"/>
    </xf>
    <xf numFmtId="49" fontId="25" fillId="0" borderId="27" xfId="0" applyNumberFormat="1" applyFont="1" applyFill="1" applyBorder="1" applyAlignment="1">
      <alignment horizontal="center" vertical="center" shrinkToFit="1"/>
    </xf>
    <xf numFmtId="49" fontId="25" fillId="0" borderId="16" xfId="10" applyNumberFormat="1" applyFont="1" applyFill="1" applyBorder="1" applyAlignment="1">
      <alignment horizontal="center" vertical="center" shrinkToFit="1"/>
    </xf>
    <xf numFmtId="49" fontId="25" fillId="0" borderId="5" xfId="0" applyNumberFormat="1" applyFont="1" applyFill="1" applyBorder="1" applyAlignment="1">
      <alignment horizontal="left" vertical="center" shrinkToFit="1"/>
    </xf>
    <xf numFmtId="49" fontId="25" fillId="0" borderId="0" xfId="0" applyNumberFormat="1" applyFont="1" applyFill="1" applyBorder="1" applyAlignment="1">
      <alignment horizontal="center" vertical="center" shrinkToFit="1"/>
    </xf>
    <xf numFmtId="49" fontId="25" fillId="0" borderId="32" xfId="0" applyNumberFormat="1" applyFont="1" applyFill="1" applyBorder="1" applyAlignment="1">
      <alignment horizontal="center" vertical="center" shrinkToFit="1"/>
    </xf>
    <xf numFmtId="49" fontId="25" fillId="0" borderId="0" xfId="0" applyNumberFormat="1" applyFont="1" applyFill="1" applyBorder="1" applyAlignment="1">
      <alignment horizontal="left" vertical="center" shrinkToFit="1"/>
    </xf>
    <xf numFmtId="49" fontId="25" fillId="0" borderId="32" xfId="0" applyNumberFormat="1" applyFont="1" applyFill="1" applyBorder="1" applyAlignment="1">
      <alignment vertical="center" shrinkToFit="1"/>
    </xf>
    <xf numFmtId="49" fontId="25" fillId="0" borderId="0" xfId="0" applyNumberFormat="1" applyFont="1" applyFill="1" applyBorder="1" applyAlignment="1">
      <alignment vertical="center" shrinkToFit="1"/>
    </xf>
    <xf numFmtId="49" fontId="25" fillId="0" borderId="11" xfId="0" applyNumberFormat="1" applyFont="1" applyFill="1" applyBorder="1" applyAlignment="1">
      <alignment vertical="center" shrinkToFit="1"/>
    </xf>
    <xf numFmtId="49" fontId="25" fillId="0" borderId="37" xfId="0" applyNumberFormat="1" applyFont="1" applyFill="1" applyBorder="1" applyAlignment="1">
      <alignment vertical="center" shrinkToFit="1"/>
    </xf>
    <xf numFmtId="49" fontId="25" fillId="0" borderId="10" xfId="0" applyNumberFormat="1" applyFont="1" applyFill="1" applyBorder="1" applyAlignment="1">
      <alignment horizontal="center" vertical="center" shrinkToFit="1"/>
    </xf>
    <xf numFmtId="49" fontId="25" fillId="0" borderId="10" xfId="10" applyNumberFormat="1" applyFont="1" applyFill="1" applyBorder="1" applyAlignment="1">
      <alignment vertical="center" shrinkToFit="1"/>
    </xf>
    <xf numFmtId="187" fontId="25" fillId="0" borderId="16" xfId="0" quotePrefix="1" applyNumberFormat="1" applyFont="1" applyFill="1" applyBorder="1" applyAlignment="1">
      <alignment horizontal="right" vertical="center"/>
    </xf>
    <xf numFmtId="188" fontId="25" fillId="0" borderId="16" xfId="0" quotePrefix="1" applyNumberFormat="1" applyFont="1" applyFill="1" applyBorder="1" applyAlignment="1">
      <alignment horizontal="right" vertical="center"/>
    </xf>
    <xf numFmtId="49" fontId="25" fillId="0" borderId="0" xfId="0" applyNumberFormat="1" applyFont="1" applyFill="1" applyBorder="1" applyAlignment="1">
      <alignment vertical="center"/>
    </xf>
    <xf numFmtId="187" fontId="25" fillId="0" borderId="7" xfId="0" quotePrefix="1" applyNumberFormat="1" applyFont="1" applyFill="1" applyBorder="1" applyAlignment="1">
      <alignment horizontal="right" vertical="center"/>
    </xf>
    <xf numFmtId="188" fontId="25" fillId="0" borderId="7" xfId="0" quotePrefix="1" applyNumberFormat="1" applyFont="1" applyFill="1" applyBorder="1" applyAlignment="1">
      <alignment horizontal="right" vertical="center"/>
    </xf>
    <xf numFmtId="49" fontId="25" fillId="0" borderId="11" xfId="0" applyNumberFormat="1" applyFont="1" applyFill="1" applyBorder="1" applyAlignment="1">
      <alignment vertical="center"/>
    </xf>
    <xf numFmtId="187" fontId="25" fillId="0" borderId="10" xfId="0" quotePrefix="1" applyNumberFormat="1" applyFont="1" applyFill="1" applyBorder="1" applyAlignment="1">
      <alignment horizontal="right" vertical="center"/>
    </xf>
    <xf numFmtId="188" fontId="25" fillId="0" borderId="10" xfId="0" quotePrefix="1" applyNumberFormat="1" applyFont="1" applyFill="1" applyBorder="1" applyAlignment="1">
      <alignment horizontal="right" vertical="center"/>
    </xf>
    <xf numFmtId="186" fontId="38" fillId="0" borderId="16" xfId="0" applyNumberFormat="1" applyFont="1" applyFill="1" applyBorder="1" applyAlignment="1">
      <alignment horizontal="right" vertical="center"/>
    </xf>
    <xf numFmtId="186" fontId="38" fillId="0" borderId="7" xfId="0" applyNumberFormat="1" applyFont="1" applyFill="1" applyBorder="1" applyAlignment="1">
      <alignment horizontal="right" vertical="center"/>
    </xf>
    <xf numFmtId="186" fontId="38" fillId="0" borderId="10" xfId="0" applyNumberFormat="1" applyFont="1" applyFill="1" applyBorder="1" applyAlignment="1">
      <alignment horizontal="right" vertical="center"/>
    </xf>
    <xf numFmtId="49" fontId="31" fillId="0" borderId="0" xfId="0" applyNumberFormat="1" applyFont="1" applyBorder="1" applyAlignment="1">
      <alignment vertical="center"/>
    </xf>
    <xf numFmtId="187" fontId="31" fillId="0" borderId="16" xfId="0" applyNumberFormat="1" applyFont="1" applyFill="1" applyBorder="1" applyAlignment="1">
      <alignment horizontal="right" vertical="center"/>
    </xf>
    <xf numFmtId="187" fontId="31" fillId="0" borderId="7" xfId="0" applyNumberFormat="1" applyFont="1" applyFill="1" applyBorder="1" applyAlignment="1">
      <alignment horizontal="right" vertical="center"/>
    </xf>
    <xf numFmtId="187" fontId="31" fillId="0" borderId="10" xfId="0" applyNumberFormat="1" applyFont="1" applyFill="1" applyBorder="1" applyAlignment="1">
      <alignment horizontal="right" vertical="center"/>
    </xf>
    <xf numFmtId="0" fontId="25" fillId="2" borderId="16" xfId="0" applyFont="1" applyFill="1" applyBorder="1" applyAlignment="1">
      <alignment horizontal="center" vertical="center"/>
    </xf>
    <xf numFmtId="0" fontId="25" fillId="2" borderId="10" xfId="0" applyFont="1" applyFill="1" applyBorder="1" applyAlignment="1">
      <alignment horizontal="center" vertical="center"/>
    </xf>
    <xf numFmtId="0" fontId="38" fillId="0" borderId="0" xfId="0" applyFont="1" applyAlignment="1">
      <alignment horizontal="right" vertical="center"/>
    </xf>
    <xf numFmtId="38" fontId="41" fillId="2" borderId="3" xfId="6" applyFont="1" applyFill="1" applyBorder="1" applyAlignment="1">
      <alignment horizontal="right" vertical="center"/>
    </xf>
    <xf numFmtId="38" fontId="42" fillId="2" borderId="3" xfId="6" applyFont="1" applyFill="1" applyBorder="1" applyAlignment="1">
      <alignment horizontal="right" vertical="center"/>
    </xf>
    <xf numFmtId="0" fontId="43" fillId="2" borderId="13" xfId="0" applyFont="1" applyFill="1" applyBorder="1" applyAlignment="1">
      <alignment horizontal="left" vertical="center"/>
    </xf>
    <xf numFmtId="49" fontId="25" fillId="0" borderId="0" xfId="0" applyNumberFormat="1" applyFont="1" applyFill="1" applyAlignment="1">
      <alignment vertical="center"/>
    </xf>
    <xf numFmtId="0" fontId="40" fillId="0" borderId="16" xfId="0" applyFont="1" applyBorder="1">
      <alignment vertical="center"/>
    </xf>
    <xf numFmtId="0" fontId="38" fillId="0" borderId="41" xfId="0" applyFont="1" applyBorder="1">
      <alignment vertical="center"/>
    </xf>
    <xf numFmtId="0" fontId="38" fillId="0" borderId="12" xfId="0" applyFont="1" applyBorder="1" applyAlignment="1">
      <alignment horizontal="center" vertical="center"/>
    </xf>
    <xf numFmtId="0" fontId="38" fillId="0" borderId="3" xfId="0" applyFont="1" applyBorder="1" applyAlignment="1">
      <alignment horizontal="center" vertical="center"/>
    </xf>
    <xf numFmtId="0" fontId="38" fillId="0" borderId="42" xfId="0" applyFont="1" applyBorder="1" applyAlignment="1">
      <alignment horizontal="center" vertical="center"/>
    </xf>
    <xf numFmtId="38" fontId="38" fillId="0" borderId="4" xfId="1" applyFont="1" applyBorder="1">
      <alignment vertical="center"/>
    </xf>
    <xf numFmtId="38" fontId="38" fillId="0" borderId="16" xfId="1" applyFont="1" applyBorder="1">
      <alignment vertical="center"/>
    </xf>
    <xf numFmtId="38" fontId="38" fillId="0" borderId="44" xfId="1" applyFont="1" applyBorder="1">
      <alignment vertical="center"/>
    </xf>
    <xf numFmtId="38" fontId="38" fillId="0" borderId="6" xfId="1" applyFont="1" applyBorder="1">
      <alignment vertical="center"/>
    </xf>
    <xf numFmtId="38" fontId="38" fillId="0" borderId="8" xfId="1" applyFont="1" applyBorder="1">
      <alignment vertical="center"/>
    </xf>
    <xf numFmtId="38" fontId="38" fillId="0" borderId="7" xfId="1" applyFont="1" applyBorder="1">
      <alignment vertical="center"/>
    </xf>
    <xf numFmtId="38" fontId="38" fillId="0" borderId="46" xfId="1" applyFont="1" applyBorder="1">
      <alignment vertical="center"/>
    </xf>
    <xf numFmtId="0" fontId="38" fillId="0" borderId="47" xfId="0" applyFont="1" applyBorder="1">
      <alignment vertical="center"/>
    </xf>
    <xf numFmtId="38" fontId="38" fillId="0" borderId="9" xfId="1" applyFont="1" applyBorder="1">
      <alignment vertical="center"/>
    </xf>
    <xf numFmtId="38" fontId="38" fillId="0" borderId="48" xfId="0" applyNumberFormat="1" applyFont="1" applyBorder="1">
      <alignment vertical="center"/>
    </xf>
    <xf numFmtId="38" fontId="38" fillId="0" borderId="49" xfId="0" applyNumberFormat="1" applyFont="1" applyBorder="1">
      <alignment vertical="center"/>
    </xf>
    <xf numFmtId="38" fontId="38" fillId="0" borderId="50" xfId="0" applyNumberFormat="1" applyFont="1" applyBorder="1">
      <alignment vertical="center"/>
    </xf>
    <xf numFmtId="38" fontId="38" fillId="0" borderId="52" xfId="0" applyNumberFormat="1" applyFont="1" applyBorder="1">
      <alignment vertical="center"/>
    </xf>
    <xf numFmtId="38" fontId="38" fillId="0" borderId="53" xfId="1" applyFont="1" applyBorder="1">
      <alignment vertical="center"/>
    </xf>
    <xf numFmtId="38" fontId="38" fillId="0" borderId="54" xfId="1" applyFont="1" applyBorder="1">
      <alignment vertical="center"/>
    </xf>
    <xf numFmtId="38" fontId="38" fillId="0" borderId="55" xfId="1" applyFont="1" applyBorder="1">
      <alignment vertical="center"/>
    </xf>
    <xf numFmtId="38" fontId="38" fillId="0" borderId="57" xfId="1" applyFont="1" applyBorder="1">
      <alignment vertical="center"/>
    </xf>
    <xf numFmtId="38" fontId="38" fillId="0" borderId="13" xfId="0" applyNumberFormat="1" applyFont="1" applyBorder="1">
      <alignment vertical="center"/>
    </xf>
    <xf numFmtId="38" fontId="38" fillId="0" borderId="10" xfId="0" applyNumberFormat="1" applyFont="1" applyBorder="1">
      <alignment vertical="center"/>
    </xf>
    <xf numFmtId="38" fontId="38" fillId="0" borderId="58" xfId="0" applyNumberFormat="1" applyFont="1" applyBorder="1">
      <alignment vertical="center"/>
    </xf>
    <xf numFmtId="38" fontId="38" fillId="0" borderId="14" xfId="0" applyNumberFormat="1" applyFont="1" applyBorder="1">
      <alignment vertical="center"/>
    </xf>
    <xf numFmtId="0" fontId="40" fillId="0" borderId="10" xfId="0" applyFont="1" applyBorder="1">
      <alignment vertical="center"/>
    </xf>
    <xf numFmtId="0" fontId="38" fillId="0" borderId="16" xfId="0" applyFont="1" applyBorder="1" applyAlignment="1">
      <alignment horizontal="center" vertical="center"/>
    </xf>
    <xf numFmtId="38" fontId="38" fillId="0" borderId="5" xfId="1" applyFont="1" applyBorder="1">
      <alignment vertical="center"/>
    </xf>
    <xf numFmtId="38" fontId="38" fillId="0" borderId="0" xfId="1" applyFont="1" applyBorder="1">
      <alignment vertical="center"/>
    </xf>
    <xf numFmtId="38" fontId="38" fillId="0" borderId="11" xfId="1" applyFont="1" applyBorder="1">
      <alignment vertical="center"/>
    </xf>
    <xf numFmtId="38" fontId="38" fillId="0" borderId="10" xfId="1" applyFont="1" applyBorder="1">
      <alignment vertical="center"/>
    </xf>
    <xf numFmtId="38" fontId="38" fillId="0" borderId="14" xfId="1" applyFont="1" applyBorder="1">
      <alignment vertical="center"/>
    </xf>
    <xf numFmtId="0" fontId="38" fillId="0" borderId="7" xfId="0" applyFont="1" applyBorder="1" applyAlignment="1">
      <alignment horizontal="center" vertical="center"/>
    </xf>
    <xf numFmtId="0" fontId="38" fillId="0" borderId="1" xfId="0" applyFont="1" applyBorder="1" applyAlignment="1">
      <alignment horizontal="center" vertical="center"/>
    </xf>
    <xf numFmtId="0" fontId="40" fillId="0" borderId="0" xfId="0" applyFont="1" applyAlignment="1">
      <alignment horizontal="left" vertical="center" indent="1" shrinkToFit="1"/>
    </xf>
    <xf numFmtId="0" fontId="38" fillId="0" borderId="3" xfId="0" applyFont="1" applyBorder="1" applyAlignment="1">
      <alignment horizontal="center" vertical="center" shrinkToFit="1"/>
    </xf>
    <xf numFmtId="0" fontId="38" fillId="0" borderId="60" xfId="0" applyFont="1" applyBorder="1" applyAlignment="1">
      <alignment horizontal="center" vertical="center" shrinkToFit="1"/>
    </xf>
    <xf numFmtId="0" fontId="38" fillId="0" borderId="4" xfId="0" applyFont="1" applyBorder="1" applyAlignment="1">
      <alignment vertical="center" shrinkToFit="1"/>
    </xf>
    <xf numFmtId="38" fontId="38" fillId="0" borderId="16" xfId="1" applyFont="1" applyBorder="1" applyAlignment="1">
      <alignment horizontal="right" vertical="center"/>
    </xf>
    <xf numFmtId="38" fontId="38" fillId="0" borderId="5" xfId="1" applyFont="1" applyBorder="1" applyAlignment="1">
      <alignment horizontal="right" vertical="center"/>
    </xf>
    <xf numFmtId="0" fontId="38" fillId="0" borderId="45" xfId="0" applyFont="1" applyBorder="1" applyAlignment="1">
      <alignment vertical="center" shrinkToFit="1"/>
    </xf>
    <xf numFmtId="0" fontId="38" fillId="0" borderId="8" xfId="0" applyFont="1" applyBorder="1" applyAlignment="1">
      <alignment horizontal="left" vertical="center" indent="1" shrinkToFit="1"/>
    </xf>
    <xf numFmtId="38" fontId="38" fillId="0" borderId="7" xfId="1" applyFont="1" applyBorder="1" applyAlignment="1">
      <alignment horizontal="right" vertical="center"/>
    </xf>
    <xf numFmtId="38" fontId="38" fillId="0" borderId="0" xfId="1" applyFont="1" applyBorder="1" applyAlignment="1">
      <alignment horizontal="right" vertical="center"/>
    </xf>
    <xf numFmtId="0" fontId="38" fillId="0" borderId="47" xfId="0" applyFont="1" applyBorder="1" applyAlignment="1">
      <alignment horizontal="left" vertical="center" indent="1" shrinkToFit="1"/>
    </xf>
    <xf numFmtId="0" fontId="38" fillId="0" borderId="13" xfId="0" applyFont="1" applyBorder="1" applyAlignment="1">
      <alignment horizontal="left" vertical="center" indent="1" shrinkToFit="1"/>
    </xf>
    <xf numFmtId="38" fontId="38" fillId="0" borderId="10" xfId="1" applyFont="1" applyBorder="1" applyAlignment="1">
      <alignment horizontal="right" vertical="center"/>
    </xf>
    <xf numFmtId="38" fontId="38" fillId="0" borderId="11" xfId="1" applyFont="1" applyBorder="1" applyAlignment="1">
      <alignment horizontal="right" vertical="center"/>
    </xf>
    <xf numFmtId="0" fontId="38" fillId="0" borderId="59" xfId="0" applyFont="1" applyBorder="1" applyAlignment="1">
      <alignment horizontal="left" vertical="center" indent="1" shrinkToFit="1"/>
    </xf>
    <xf numFmtId="0" fontId="40" fillId="0" borderId="0" xfId="0" applyFont="1" applyAlignment="1">
      <alignment horizontal="right" vertical="center"/>
    </xf>
    <xf numFmtId="38" fontId="38" fillId="0" borderId="3" xfId="1" applyFont="1" applyBorder="1">
      <alignment vertical="center"/>
    </xf>
    <xf numFmtId="0" fontId="38" fillId="0" borderId="16" xfId="0" applyNumberFormat="1" applyFont="1" applyBorder="1">
      <alignment vertical="center"/>
    </xf>
    <xf numFmtId="38" fontId="38" fillId="0" borderId="61" xfId="1" applyFont="1" applyBorder="1">
      <alignment vertical="center"/>
    </xf>
    <xf numFmtId="0" fontId="38" fillId="0" borderId="7" xfId="0" applyNumberFormat="1" applyFont="1" applyBorder="1" applyAlignment="1">
      <alignment horizontal="left" vertical="center" indent="1"/>
    </xf>
    <xf numFmtId="38" fontId="38" fillId="0" borderId="62" xfId="1" applyFont="1" applyBorder="1">
      <alignment vertical="center"/>
    </xf>
    <xf numFmtId="0" fontId="38" fillId="0" borderId="63" xfId="0" applyNumberFormat="1" applyFont="1" applyBorder="1" applyAlignment="1">
      <alignment horizontal="left" vertical="center" indent="1"/>
    </xf>
    <xf numFmtId="0" fontId="38" fillId="0" borderId="10" xfId="0" applyNumberFormat="1" applyFont="1" applyBorder="1" applyAlignment="1">
      <alignment horizontal="left" vertical="center" indent="1"/>
    </xf>
    <xf numFmtId="38" fontId="38" fillId="0" borderId="64" xfId="1" applyFont="1" applyBorder="1">
      <alignment vertical="center"/>
    </xf>
    <xf numFmtId="0" fontId="38" fillId="0" borderId="43" xfId="0" applyNumberFormat="1" applyFont="1" applyBorder="1" applyAlignment="1">
      <alignment horizontal="left" vertical="center" indent="1"/>
    </xf>
    <xf numFmtId="0" fontId="44" fillId="0" borderId="0" xfId="0" applyFont="1">
      <alignment vertical="center"/>
    </xf>
    <xf numFmtId="0" fontId="38" fillId="0" borderId="3" xfId="0" applyFont="1" applyBorder="1">
      <alignment vertical="center"/>
    </xf>
    <xf numFmtId="0" fontId="38" fillId="0" borderId="60" xfId="0" applyFont="1" applyBorder="1">
      <alignment vertical="center"/>
    </xf>
    <xf numFmtId="0" fontId="38" fillId="0" borderId="2" xfId="0" applyFont="1" applyBorder="1" applyAlignment="1">
      <alignment horizontal="center" vertical="center" wrapText="1"/>
    </xf>
    <xf numFmtId="0" fontId="38" fillId="0" borderId="60" xfId="0" applyFont="1" applyBorder="1" applyAlignment="1">
      <alignment horizontal="center" vertical="center"/>
    </xf>
    <xf numFmtId="0" fontId="38" fillId="0" borderId="12" xfId="0" applyFont="1" applyBorder="1" applyAlignment="1">
      <alignment horizontal="center" vertical="center" wrapText="1"/>
    </xf>
    <xf numFmtId="2" fontId="38" fillId="0" borderId="61" xfId="0" applyNumberFormat="1" applyFont="1" applyBorder="1">
      <alignment vertical="center"/>
    </xf>
    <xf numFmtId="2" fontId="38" fillId="0" borderId="16" xfId="0" applyNumberFormat="1" applyFont="1" applyBorder="1">
      <alignment vertical="center"/>
    </xf>
    <xf numFmtId="2" fontId="38" fillId="0" borderId="62" xfId="0" applyNumberFormat="1" applyFont="1" applyBorder="1">
      <alignment vertical="center"/>
    </xf>
    <xf numFmtId="2" fontId="38" fillId="0" borderId="7" xfId="0" applyNumberFormat="1" applyFont="1" applyBorder="1">
      <alignment vertical="center"/>
    </xf>
    <xf numFmtId="2" fontId="38" fillId="0" borderId="64" xfId="0" applyNumberFormat="1" applyFont="1" applyBorder="1">
      <alignment vertical="center"/>
    </xf>
    <xf numFmtId="2" fontId="38" fillId="0" borderId="10" xfId="0" applyNumberFormat="1" applyFont="1" applyBorder="1">
      <alignment vertical="center"/>
    </xf>
    <xf numFmtId="0" fontId="12" fillId="0" borderId="3" xfId="0" applyFont="1" applyBorder="1" applyAlignment="1">
      <alignment horizontal="center" vertical="center"/>
    </xf>
    <xf numFmtId="0" fontId="12" fillId="2" borderId="0" xfId="2" applyFont="1" applyFill="1" applyBorder="1" applyAlignment="1">
      <alignment vertical="center"/>
    </xf>
    <xf numFmtId="3" fontId="12" fillId="2" borderId="0" xfId="2" applyNumberFormat="1" applyFont="1" applyFill="1" applyBorder="1" applyAlignment="1">
      <alignment horizontal="right" vertical="center"/>
    </xf>
    <xf numFmtId="3" fontId="12" fillId="2" borderId="0" xfId="2" applyNumberFormat="1" applyFont="1" applyFill="1" applyBorder="1" applyAlignment="1">
      <alignment vertical="center"/>
    </xf>
    <xf numFmtId="0" fontId="12" fillId="0" borderId="0" xfId="0" applyFont="1" applyBorder="1" applyAlignment="1">
      <alignment horizontal="center" vertical="center"/>
    </xf>
    <xf numFmtId="176" fontId="12" fillId="0" borderId="0" xfId="0" applyNumberFormat="1" applyFont="1" applyBorder="1" applyAlignment="1">
      <alignment vertical="center"/>
    </xf>
    <xf numFmtId="0" fontId="12" fillId="0" borderId="0" xfId="0" applyFont="1" applyAlignment="1">
      <alignment vertical="center"/>
    </xf>
    <xf numFmtId="0" fontId="12" fillId="0" borderId="0" xfId="2" applyFont="1" applyBorder="1" applyAlignment="1">
      <alignment horizontal="left" vertical="center"/>
    </xf>
    <xf numFmtId="178" fontId="12" fillId="0" borderId="0" xfId="2" applyNumberFormat="1" applyFont="1" applyBorder="1" applyAlignment="1">
      <alignment vertical="center"/>
    </xf>
    <xf numFmtId="0" fontId="12" fillId="0" borderId="0" xfId="3" quotePrefix="1" applyFont="1" applyAlignment="1">
      <alignment horizontal="left" vertical="center"/>
    </xf>
    <xf numFmtId="0" fontId="12" fillId="0" borderId="0" xfId="3" quotePrefix="1" applyFont="1" applyAlignment="1">
      <alignment vertical="center"/>
    </xf>
    <xf numFmtId="0" fontId="9" fillId="0" borderId="3" xfId="4" applyFont="1" applyBorder="1" applyAlignment="1">
      <alignment horizontal="center" vertical="center"/>
    </xf>
    <xf numFmtId="0" fontId="9" fillId="0" borderId="0" xfId="4" applyFont="1" applyAlignment="1">
      <alignment vertical="center"/>
    </xf>
    <xf numFmtId="0" fontId="0" fillId="0" borderId="0" xfId="0" applyAlignment="1">
      <alignment vertical="center"/>
    </xf>
    <xf numFmtId="189" fontId="12" fillId="0" borderId="3" xfId="4" applyNumberFormat="1" applyFont="1" applyBorder="1" applyAlignment="1">
      <alignment horizontal="center" vertical="center"/>
    </xf>
    <xf numFmtId="0" fontId="38" fillId="0" borderId="1" xfId="0" applyFont="1" applyBorder="1" applyAlignment="1">
      <alignment horizontal="center" vertical="center"/>
    </xf>
    <xf numFmtId="0" fontId="38" fillId="0" borderId="0" xfId="0" applyFont="1" applyBorder="1" applyAlignment="1">
      <alignment horizontal="center" vertical="center"/>
    </xf>
    <xf numFmtId="0" fontId="38" fillId="0" borderId="8" xfId="0" applyFont="1" applyBorder="1" applyAlignment="1">
      <alignment horizontal="left" vertical="center" indent="1"/>
    </xf>
    <xf numFmtId="0" fontId="38" fillId="0" borderId="13" xfId="0" applyFont="1" applyBorder="1" applyAlignment="1">
      <alignment horizontal="left" vertical="center" indent="1"/>
    </xf>
    <xf numFmtId="0" fontId="38" fillId="0" borderId="1" xfId="0" applyFont="1" applyBorder="1">
      <alignment vertical="center"/>
    </xf>
    <xf numFmtId="0" fontId="38" fillId="0" borderId="8" xfId="0" applyFont="1" applyBorder="1" applyAlignment="1">
      <alignment horizontal="left" vertical="center"/>
    </xf>
    <xf numFmtId="0" fontId="38" fillId="0" borderId="13" xfId="0" applyFont="1" applyBorder="1" applyAlignment="1">
      <alignment horizontal="center" vertical="center"/>
    </xf>
    <xf numFmtId="38" fontId="38" fillId="0" borderId="62" xfId="1" applyFont="1" applyBorder="1" applyAlignment="1">
      <alignment horizontal="right" vertical="center"/>
    </xf>
    <xf numFmtId="38" fontId="38" fillId="0" borderId="64" xfId="1" applyFont="1" applyBorder="1" applyAlignment="1">
      <alignment horizontal="right" vertical="center"/>
    </xf>
    <xf numFmtId="0" fontId="38" fillId="0" borderId="7" xfId="0" applyNumberFormat="1" applyFont="1" applyBorder="1" applyAlignment="1">
      <alignment horizontal="left" vertical="center"/>
    </xf>
    <xf numFmtId="0" fontId="38" fillId="0" borderId="9" xfId="0" applyNumberFormat="1" applyFont="1" applyBorder="1" applyAlignment="1">
      <alignment horizontal="left" vertical="center"/>
    </xf>
    <xf numFmtId="0" fontId="38" fillId="0" borderId="9" xfId="0" applyNumberFormat="1" applyFont="1" applyBorder="1" applyAlignment="1">
      <alignment horizontal="left" vertical="center" indent="1"/>
    </xf>
    <xf numFmtId="0" fontId="38" fillId="0" borderId="14" xfId="0" applyNumberFormat="1" applyFont="1" applyBorder="1" applyAlignment="1">
      <alignment horizontal="left" vertical="center" indent="1"/>
    </xf>
    <xf numFmtId="38" fontId="40" fillId="0" borderId="0" xfId="0" applyNumberFormat="1" applyFont="1">
      <alignment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38" fillId="0" borderId="47" xfId="0" applyFont="1" applyBorder="1" applyAlignment="1">
      <alignment horizontal="left" vertical="center" indent="1"/>
    </xf>
    <xf numFmtId="0" fontId="38" fillId="0" borderId="59" xfId="0" applyFont="1" applyBorder="1" applyAlignment="1">
      <alignment horizontal="left" vertical="center" indent="1"/>
    </xf>
    <xf numFmtId="0" fontId="40" fillId="0" borderId="7" xfId="0" applyFont="1" applyBorder="1" applyAlignment="1">
      <alignment horizontal="left" vertical="center" indent="1"/>
    </xf>
    <xf numFmtId="0" fontId="40" fillId="0" borderId="10" xfId="0" applyFont="1" applyBorder="1" applyAlignment="1">
      <alignment horizontal="left" vertical="center" indent="1"/>
    </xf>
    <xf numFmtId="0" fontId="40" fillId="0" borderId="7" xfId="0" applyFont="1" applyBorder="1" applyAlignment="1">
      <alignment horizontal="left" vertical="center" indent="1" shrinkToFit="1"/>
    </xf>
    <xf numFmtId="0" fontId="40" fillId="0" borderId="41" xfId="0" applyFont="1" applyBorder="1">
      <alignment vertical="center"/>
    </xf>
    <xf numFmtId="0" fontId="40" fillId="0" borderId="43" xfId="0" applyFont="1" applyBorder="1">
      <alignment vertical="center"/>
    </xf>
    <xf numFmtId="0" fontId="38" fillId="0" borderId="41" xfId="0" applyFont="1" applyBorder="1" applyAlignment="1">
      <alignment horizontal="center" vertical="center"/>
    </xf>
    <xf numFmtId="0" fontId="40" fillId="0" borderId="63" xfId="0" applyFont="1" applyBorder="1" applyAlignment="1">
      <alignment horizontal="left" vertical="center" indent="1"/>
    </xf>
    <xf numFmtId="0" fontId="40" fillId="0" borderId="43" xfId="0" applyFont="1" applyBorder="1" applyAlignment="1">
      <alignment horizontal="left" vertical="center" indent="1"/>
    </xf>
    <xf numFmtId="0" fontId="38" fillId="0" borderId="63" xfId="0" applyFont="1" applyBorder="1" applyAlignment="1">
      <alignment horizontal="center" vertical="center"/>
    </xf>
    <xf numFmtId="0" fontId="40" fillId="0" borderId="63" xfId="0" applyFont="1" applyBorder="1" applyAlignment="1">
      <alignment horizontal="left" vertical="center" indent="1" shrinkToFit="1"/>
    </xf>
    <xf numFmtId="0" fontId="40" fillId="0" borderId="16" xfId="0" applyFont="1" applyBorder="1" applyAlignment="1">
      <alignment vertical="center" shrinkToFit="1"/>
    </xf>
    <xf numFmtId="0" fontId="38" fillId="0" borderId="10"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53" xfId="0" applyFont="1" applyBorder="1" applyAlignment="1">
      <alignment horizontal="center" vertical="center" shrinkToFit="1"/>
    </xf>
    <xf numFmtId="0" fontId="38" fillId="0" borderId="41" xfId="0" applyFont="1" applyBorder="1" applyAlignment="1">
      <alignment vertical="center" shrinkToFit="1"/>
    </xf>
    <xf numFmtId="0" fontId="38" fillId="0" borderId="43" xfId="0" applyFont="1" applyBorder="1" applyAlignment="1">
      <alignment vertical="center" shrinkToFit="1"/>
    </xf>
    <xf numFmtId="0" fontId="38" fillId="0" borderId="45" xfId="0" applyFont="1" applyBorder="1" applyAlignment="1">
      <alignment horizontal="center" vertical="center" shrinkToFit="1"/>
    </xf>
    <xf numFmtId="0" fontId="38" fillId="0" borderId="56" xfId="0" applyFont="1" applyBorder="1" applyAlignment="1">
      <alignment horizontal="center" vertical="center" shrinkToFit="1"/>
    </xf>
    <xf numFmtId="0" fontId="38" fillId="0" borderId="48" xfId="0" applyFont="1" applyBorder="1" applyAlignment="1">
      <alignment horizontal="left" vertical="center" indent="1" shrinkToFit="1"/>
    </xf>
    <xf numFmtId="0" fontId="38" fillId="0" borderId="51" xfId="0" applyFont="1" applyBorder="1" applyAlignment="1">
      <alignment horizontal="left" vertical="center" indent="1" shrinkToFit="1"/>
    </xf>
    <xf numFmtId="38" fontId="38" fillId="0" borderId="13" xfId="1" applyFont="1" applyBorder="1">
      <alignment vertical="center"/>
    </xf>
    <xf numFmtId="38" fontId="38" fillId="0" borderId="1" xfId="1" applyFont="1" applyBorder="1">
      <alignment vertical="center"/>
    </xf>
    <xf numFmtId="0" fontId="38" fillId="0" borderId="45" xfId="0" applyFont="1" applyBorder="1">
      <alignment vertical="center"/>
    </xf>
    <xf numFmtId="0" fontId="38" fillId="0" borderId="65" xfId="0" applyFont="1" applyBorder="1">
      <alignment vertical="center"/>
    </xf>
    <xf numFmtId="0" fontId="38" fillId="0" borderId="47" xfId="0" applyFont="1" applyBorder="1" applyAlignment="1">
      <alignment horizontal="left" vertical="center"/>
    </xf>
    <xf numFmtId="0" fontId="38" fillId="0" borderId="59" xfId="0" applyFont="1" applyBorder="1" applyAlignment="1">
      <alignment horizontal="center" vertical="center"/>
    </xf>
    <xf numFmtId="38" fontId="20" fillId="2" borderId="10" xfId="6" applyFont="1" applyFill="1" applyBorder="1" applyAlignment="1">
      <alignment horizontal="right" vertical="center" wrapText="1"/>
    </xf>
    <xf numFmtId="38" fontId="20" fillId="2" borderId="3" xfId="6" applyFont="1" applyFill="1" applyBorder="1" applyAlignment="1">
      <alignment horizontal="right" vertical="center" wrapText="1"/>
    </xf>
    <xf numFmtId="0" fontId="45" fillId="2" borderId="3" xfId="2" applyFont="1" applyFill="1" applyBorder="1" applyAlignment="1" applyProtection="1">
      <alignment horizontal="center" vertical="center"/>
    </xf>
    <xf numFmtId="0" fontId="45" fillId="2" borderId="16" xfId="2" applyFont="1" applyFill="1" applyBorder="1" applyAlignment="1">
      <alignment vertical="center"/>
    </xf>
    <xf numFmtId="37" fontId="45" fillId="2" borderId="7" xfId="2" applyNumberFormat="1" applyFont="1" applyFill="1" applyBorder="1" applyAlignment="1" applyProtection="1">
      <alignment vertical="center"/>
    </xf>
    <xf numFmtId="37" fontId="45" fillId="2" borderId="10" xfId="2" applyNumberFormat="1" applyFont="1" applyFill="1" applyBorder="1" applyAlignment="1" applyProtection="1">
      <alignment vertical="center"/>
    </xf>
    <xf numFmtId="0" fontId="25" fillId="0" borderId="0" xfId="2" applyFont="1"/>
    <xf numFmtId="0" fontId="25" fillId="2" borderId="0" xfId="0" applyFont="1" applyFill="1" applyAlignment="1">
      <alignment vertical="center"/>
    </xf>
    <xf numFmtId="0" fontId="30" fillId="2" borderId="0" xfId="0" applyFont="1" applyFill="1" applyAlignment="1">
      <alignment vertical="center"/>
    </xf>
    <xf numFmtId="0" fontId="46" fillId="0" borderId="8" xfId="0" applyFont="1" applyBorder="1" applyAlignment="1">
      <alignment horizontal="left" vertical="center" indent="1"/>
    </xf>
    <xf numFmtId="0" fontId="46" fillId="0" borderId="47" xfId="0" applyFont="1" applyBorder="1" applyAlignment="1">
      <alignment horizontal="left" vertical="center" indent="1"/>
    </xf>
    <xf numFmtId="3" fontId="9" fillId="2" borderId="3" xfId="8" applyNumberFormat="1" applyFont="1" applyFill="1" applyBorder="1" applyAlignment="1">
      <alignment horizontal="right" vertical="center"/>
    </xf>
    <xf numFmtId="49" fontId="25" fillId="0" borderId="66" xfId="0" applyNumberFormat="1" applyFont="1" applyFill="1" applyBorder="1" applyAlignment="1">
      <alignment horizontal="center" vertical="center" wrapText="1"/>
    </xf>
    <xf numFmtId="49" fontId="25" fillId="0" borderId="66" xfId="0" applyNumberFormat="1" applyFont="1" applyFill="1" applyBorder="1" applyAlignment="1">
      <alignment vertical="center" wrapText="1"/>
    </xf>
    <xf numFmtId="49" fontId="25" fillId="0" borderId="67" xfId="0" applyNumberFormat="1" applyFont="1" applyFill="1" applyBorder="1" applyAlignment="1">
      <alignment horizontal="center" vertical="center" wrapText="1"/>
    </xf>
    <xf numFmtId="49" fontId="25" fillId="0" borderId="67" xfId="0" applyNumberFormat="1" applyFont="1" applyFill="1" applyBorder="1" applyAlignment="1">
      <alignment vertical="center" wrapText="1"/>
    </xf>
    <xf numFmtId="49" fontId="25" fillId="0" borderId="68" xfId="10" applyNumberFormat="1" applyFont="1" applyFill="1" applyBorder="1" applyAlignment="1">
      <alignment horizontal="center" vertical="center" wrapText="1"/>
    </xf>
    <xf numFmtId="0" fontId="12" fillId="0" borderId="16" xfId="2" quotePrefix="1" applyFont="1" applyBorder="1" applyAlignment="1">
      <alignment horizontal="center" vertical="center" textRotation="255"/>
    </xf>
    <xf numFmtId="0" fontId="12" fillId="0" borderId="7" xfId="2" quotePrefix="1" applyFont="1" applyBorder="1" applyAlignment="1">
      <alignment horizontal="center" vertical="center" textRotation="255"/>
    </xf>
    <xf numFmtId="0" fontId="12" fillId="0" borderId="10" xfId="2" quotePrefix="1" applyFont="1" applyBorder="1" applyAlignment="1">
      <alignment horizontal="center" vertical="center" textRotation="255"/>
    </xf>
    <xf numFmtId="0" fontId="12" fillId="0" borderId="16" xfId="2" applyFont="1" applyBorder="1" applyAlignment="1">
      <alignment horizontal="center" vertical="center" textRotation="255"/>
    </xf>
    <xf numFmtId="0" fontId="12" fillId="0" borderId="7" xfId="2" applyFont="1" applyBorder="1" applyAlignment="1">
      <alignment horizontal="center" vertical="center" textRotation="255"/>
    </xf>
    <xf numFmtId="0" fontId="12" fillId="0" borderId="10" xfId="2" applyFont="1" applyBorder="1" applyAlignment="1">
      <alignment horizontal="center" vertical="center" textRotation="255"/>
    </xf>
    <xf numFmtId="0" fontId="12" fillId="0" borderId="3" xfId="0" applyFont="1" applyBorder="1" applyAlignment="1">
      <alignment horizontal="center" vertical="center"/>
    </xf>
    <xf numFmtId="0" fontId="12" fillId="0" borderId="16" xfId="2" applyFont="1" applyBorder="1" applyAlignment="1">
      <alignment horizontal="center" vertical="center"/>
    </xf>
    <xf numFmtId="0" fontId="12" fillId="0" borderId="10" xfId="2" applyFont="1" applyBorder="1" applyAlignment="1">
      <alignment horizontal="center" vertical="center"/>
    </xf>
    <xf numFmtId="0" fontId="9" fillId="0" borderId="3" xfId="4" applyFont="1" applyBorder="1" applyAlignment="1">
      <alignment horizontal="center" vertical="center"/>
    </xf>
    <xf numFmtId="0" fontId="0" fillId="0" borderId="3" xfId="0" applyBorder="1" applyAlignment="1">
      <alignment horizontal="center" vertical="center"/>
    </xf>
    <xf numFmtId="0" fontId="9" fillId="0" borderId="1" xfId="4" applyFont="1" applyBorder="1" applyAlignment="1">
      <alignment horizontal="center" vertical="center"/>
    </xf>
    <xf numFmtId="0" fontId="0" fillId="0" borderId="12" xfId="0" applyBorder="1" applyAlignment="1">
      <alignment horizontal="center" vertical="center"/>
    </xf>
    <xf numFmtId="0" fontId="12" fillId="0" borderId="7" xfId="0" applyFont="1" applyBorder="1" applyAlignment="1">
      <alignment horizontal="center" vertical="center"/>
    </xf>
    <xf numFmtId="0" fontId="12" fillId="0" borderId="4" xfId="2" applyFont="1" applyBorder="1" applyAlignment="1">
      <alignment horizontal="center" vertical="center"/>
    </xf>
    <xf numFmtId="0" fontId="12" fillId="0" borderId="13" xfId="2" applyFont="1" applyBorder="1" applyAlignment="1">
      <alignment horizontal="center" vertical="center"/>
    </xf>
    <xf numFmtId="0" fontId="16" fillId="2" borderId="3" xfId="0" applyFont="1" applyFill="1" applyBorder="1" applyAlignment="1">
      <alignment horizontal="left" vertical="center"/>
    </xf>
    <xf numFmtId="0" fontId="16" fillId="2" borderId="4" xfId="0" quotePrefix="1" applyFont="1" applyFill="1" applyBorder="1" applyAlignment="1">
      <alignment horizontal="distributed" vertical="center"/>
    </xf>
    <xf numFmtId="0" fontId="16" fillId="2" borderId="5" xfId="0" quotePrefix="1" applyFont="1" applyFill="1" applyBorder="1" applyAlignment="1">
      <alignment horizontal="distributed" vertical="center"/>
    </xf>
    <xf numFmtId="0" fontId="16" fillId="2" borderId="6" xfId="0" quotePrefix="1" applyFont="1" applyFill="1" applyBorder="1" applyAlignment="1">
      <alignment horizontal="distributed" vertical="center"/>
    </xf>
    <xf numFmtId="0" fontId="16" fillId="2" borderId="1" xfId="0" quotePrefix="1" applyFont="1" applyFill="1" applyBorder="1" applyAlignment="1">
      <alignment horizontal="distributed" vertical="center" wrapText="1"/>
    </xf>
    <xf numFmtId="0" fontId="9" fillId="2" borderId="2" xfId="0" applyFont="1" applyFill="1" applyBorder="1" applyAlignment="1">
      <alignment horizontal="distributed" vertical="center" wrapText="1"/>
    </xf>
    <xf numFmtId="0" fontId="9" fillId="2" borderId="12" xfId="0" applyFont="1" applyFill="1" applyBorder="1" applyAlignment="1">
      <alignment horizontal="distributed" vertical="center" wrapText="1"/>
    </xf>
    <xf numFmtId="0" fontId="16" fillId="2" borderId="18" xfId="0" quotePrefix="1" applyFont="1" applyFill="1" applyBorder="1" applyAlignment="1">
      <alignment horizontal="distributed" vertical="center" wrapText="1"/>
    </xf>
    <xf numFmtId="0" fontId="16" fillId="2" borderId="19" xfId="0" quotePrefix="1" applyFont="1" applyFill="1" applyBorder="1" applyAlignment="1">
      <alignment horizontal="distributed" vertical="center" wrapText="1"/>
    </xf>
    <xf numFmtId="0" fontId="16" fillId="2" borderId="20" xfId="0" quotePrefix="1" applyFont="1" applyFill="1" applyBorder="1" applyAlignment="1">
      <alignment horizontal="distributed" vertical="center" wrapText="1"/>
    </xf>
    <xf numFmtId="0" fontId="16" fillId="2" borderId="1" xfId="0" applyFont="1" applyFill="1" applyBorder="1" applyAlignment="1">
      <alignment horizontal="distributed" vertical="center"/>
    </xf>
    <xf numFmtId="0" fontId="16" fillId="2" borderId="2" xfId="0" applyFont="1" applyFill="1" applyBorder="1" applyAlignment="1">
      <alignment horizontal="distributed" vertical="center"/>
    </xf>
    <xf numFmtId="0" fontId="16" fillId="2" borderId="12" xfId="0" applyFont="1" applyFill="1" applyBorder="1" applyAlignment="1">
      <alignment horizontal="distributed"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23" xfId="0" applyFont="1" applyFill="1" applyBorder="1" applyAlignment="1">
      <alignment horizontal="left" vertical="center"/>
    </xf>
    <xf numFmtId="0" fontId="16" fillId="2" borderId="10" xfId="0" applyFont="1" applyFill="1" applyBorder="1" applyAlignment="1">
      <alignment horizontal="left" vertical="center"/>
    </xf>
    <xf numFmtId="0" fontId="16" fillId="2" borderId="4" xfId="0" applyFont="1" applyFill="1" applyBorder="1" applyAlignment="1">
      <alignment horizontal="left" vertical="center"/>
    </xf>
    <xf numFmtId="0" fontId="16" fillId="2" borderId="5" xfId="0" applyFont="1" applyFill="1" applyBorder="1" applyAlignment="1">
      <alignment horizontal="left" vertical="center"/>
    </xf>
    <xf numFmtId="0" fontId="16" fillId="2" borderId="6" xfId="0" applyFont="1" applyFill="1" applyBorder="1" applyAlignment="1">
      <alignment horizontal="left" vertical="center"/>
    </xf>
    <xf numFmtId="0" fontId="16" fillId="2" borderId="1" xfId="0" quotePrefix="1" applyFont="1" applyFill="1" applyBorder="1" applyAlignment="1">
      <alignment horizontal="distributed" vertical="center"/>
    </xf>
    <xf numFmtId="0" fontId="16" fillId="2" borderId="12" xfId="0" quotePrefix="1" applyFont="1" applyFill="1" applyBorder="1" applyAlignment="1">
      <alignment horizontal="distributed" vertical="center"/>
    </xf>
    <xf numFmtId="0" fontId="25" fillId="2" borderId="5" xfId="0" applyFont="1" applyFill="1" applyBorder="1" applyAlignment="1">
      <alignment vertical="top" wrapText="1"/>
    </xf>
    <xf numFmtId="0" fontId="25" fillId="2" borderId="0" xfId="0" applyFont="1" applyFill="1" applyBorder="1" applyAlignment="1">
      <alignment vertical="top" wrapText="1"/>
    </xf>
    <xf numFmtId="0" fontId="31" fillId="2" borderId="1" xfId="0" applyFont="1" applyFill="1" applyBorder="1" applyAlignment="1">
      <alignment horizontal="distributed" vertical="center"/>
    </xf>
    <xf numFmtId="0" fontId="31" fillId="2" borderId="12" xfId="0" applyFont="1" applyFill="1" applyBorder="1" applyAlignment="1">
      <alignment horizontal="distributed" vertical="center"/>
    </xf>
    <xf numFmtId="0" fontId="31" fillId="2" borderId="4"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4" xfId="0" applyFont="1" applyFill="1" applyBorder="1" applyAlignment="1">
      <alignment horizontal="center" vertical="center" shrinkToFit="1"/>
    </xf>
    <xf numFmtId="0" fontId="31" fillId="2" borderId="6" xfId="0" applyFont="1" applyFill="1" applyBorder="1" applyAlignment="1">
      <alignment horizontal="center" vertical="center" shrinkToFit="1"/>
    </xf>
    <xf numFmtId="0" fontId="31" fillId="2" borderId="1" xfId="0" applyFont="1" applyFill="1" applyBorder="1" applyAlignment="1">
      <alignment horizontal="center" vertical="center" shrinkToFit="1"/>
    </xf>
    <xf numFmtId="0" fontId="31" fillId="2" borderId="12" xfId="0" applyFont="1" applyFill="1" applyBorder="1" applyAlignment="1">
      <alignment horizontal="center" vertical="center" shrinkToFit="1"/>
    </xf>
    <xf numFmtId="0" fontId="31" fillId="2" borderId="1" xfId="0" applyFont="1" applyFill="1" applyBorder="1" applyAlignment="1">
      <alignment horizontal="distributed" vertical="center" wrapText="1"/>
    </xf>
    <xf numFmtId="0" fontId="31" fillId="2" borderId="12" xfId="0" applyFont="1" applyFill="1" applyBorder="1" applyAlignment="1">
      <alignment horizontal="distributed" vertical="center" wrapText="1"/>
    </xf>
    <xf numFmtId="0" fontId="30" fillId="2" borderId="16" xfId="0" applyFont="1" applyFill="1" applyBorder="1" applyAlignment="1">
      <alignment horizontal="center" vertical="center"/>
    </xf>
    <xf numFmtId="0" fontId="30" fillId="2" borderId="10" xfId="0" applyFont="1" applyFill="1" applyBorder="1" applyAlignment="1">
      <alignment horizontal="center" vertical="center"/>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12" xfId="0" applyFill="1" applyBorder="1" applyAlignment="1">
      <alignment horizontal="center" vertical="center" shrinkToFit="1"/>
    </xf>
    <xf numFmtId="0" fontId="31" fillId="2" borderId="1" xfId="0" applyFont="1" applyFill="1" applyBorder="1" applyAlignment="1">
      <alignment horizontal="left" vertical="distributed" shrinkToFit="1"/>
    </xf>
    <xf numFmtId="0" fontId="31" fillId="2" borderId="2" xfId="0" applyFont="1" applyFill="1" applyBorder="1" applyAlignment="1">
      <alignment horizontal="left" vertical="distributed" shrinkToFit="1"/>
    </xf>
    <xf numFmtId="0" fontId="31" fillId="2" borderId="12" xfId="0" applyFont="1" applyFill="1" applyBorder="1" applyAlignment="1">
      <alignment horizontal="left" vertical="distributed" shrinkToFit="1"/>
    </xf>
    <xf numFmtId="0" fontId="25" fillId="2" borderId="1" xfId="0" applyFont="1" applyFill="1" applyBorder="1" applyAlignment="1">
      <alignment horizontal="distributed" vertical="center" wrapText="1"/>
    </xf>
    <xf numFmtId="0" fontId="25" fillId="2" borderId="12" xfId="0" applyFont="1" applyFill="1" applyBorder="1" applyAlignment="1">
      <alignment horizontal="distributed" vertical="center" wrapText="1"/>
    </xf>
    <xf numFmtId="0" fontId="25" fillId="2" borderId="1" xfId="0" applyFont="1" applyFill="1" applyBorder="1" applyAlignment="1">
      <alignment horizontal="distributed" vertical="center"/>
    </xf>
    <xf numFmtId="0" fontId="25" fillId="2" borderId="12" xfId="0" applyFont="1" applyFill="1" applyBorder="1" applyAlignment="1">
      <alignment horizontal="distributed" vertical="center"/>
    </xf>
    <xf numFmtId="0" fontId="25" fillId="2" borderId="1" xfId="0" applyFont="1" applyFill="1" applyBorder="1" applyAlignment="1">
      <alignment horizontal="center" vertical="distributed"/>
    </xf>
    <xf numFmtId="0" fontId="25" fillId="2" borderId="12" xfId="0" applyFont="1" applyFill="1" applyBorder="1" applyAlignment="1">
      <alignment horizontal="center" vertical="distributed"/>
    </xf>
    <xf numFmtId="0" fontId="25" fillId="2" borderId="1" xfId="0" applyFont="1" applyFill="1" applyBorder="1" applyAlignment="1">
      <alignment horizontal="left" vertical="center"/>
    </xf>
    <xf numFmtId="0" fontId="25" fillId="2" borderId="2" xfId="0" applyFont="1" applyFill="1" applyBorder="1" applyAlignment="1">
      <alignment horizontal="left" vertical="center"/>
    </xf>
    <xf numFmtId="0" fontId="25" fillId="2" borderId="12" xfId="0" applyFont="1" applyFill="1" applyBorder="1" applyAlignment="1">
      <alignment horizontal="left" vertical="center"/>
    </xf>
    <xf numFmtId="0" fontId="25" fillId="2" borderId="13" xfId="0" applyFont="1" applyFill="1" applyBorder="1" applyAlignment="1">
      <alignment horizontal="left" vertical="center"/>
    </xf>
    <xf numFmtId="0" fontId="25" fillId="2" borderId="11" xfId="0" applyFont="1" applyFill="1" applyBorder="1" applyAlignment="1">
      <alignment horizontal="left" vertical="center"/>
    </xf>
    <xf numFmtId="0" fontId="25" fillId="2" borderId="14" xfId="0" applyFont="1" applyFill="1" applyBorder="1" applyAlignment="1">
      <alignment horizontal="left" vertical="center"/>
    </xf>
    <xf numFmtId="0" fontId="25" fillId="2" borderId="4"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4" xfId="0" applyFont="1" applyFill="1" applyBorder="1" applyAlignment="1">
      <alignment horizontal="center" vertical="center" shrinkToFit="1"/>
    </xf>
    <xf numFmtId="0" fontId="25" fillId="2" borderId="6"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23" fillId="2" borderId="1" xfId="0" applyFont="1" applyFill="1" applyBorder="1" applyAlignment="1">
      <alignment horizontal="center" vertical="center" shrinkToFit="1"/>
    </xf>
    <xf numFmtId="0" fontId="23" fillId="2" borderId="2" xfId="0" applyFont="1" applyFill="1" applyBorder="1" applyAlignment="1">
      <alignment horizontal="center" vertical="center" shrinkToFit="1"/>
    </xf>
    <xf numFmtId="0" fontId="23" fillId="2" borderId="12" xfId="0" applyFont="1" applyFill="1" applyBorder="1" applyAlignment="1">
      <alignment horizontal="center" vertical="center" shrinkToFit="1"/>
    </xf>
    <xf numFmtId="0" fontId="23" fillId="2" borderId="1" xfId="0" applyFont="1" applyFill="1" applyBorder="1" applyAlignment="1">
      <alignment horizontal="left" vertical="distributed" shrinkToFit="1"/>
    </xf>
    <xf numFmtId="0" fontId="23" fillId="2" borderId="2" xfId="0" applyFont="1" applyFill="1" applyBorder="1" applyAlignment="1">
      <alignment horizontal="left" vertical="distributed" shrinkToFit="1"/>
    </xf>
    <xf numFmtId="0" fontId="23" fillId="2" borderId="12" xfId="0" applyFont="1" applyFill="1" applyBorder="1" applyAlignment="1">
      <alignment horizontal="left" vertical="distributed" shrinkToFit="1"/>
    </xf>
    <xf numFmtId="0" fontId="25" fillId="2" borderId="16" xfId="0" applyFont="1" applyFill="1" applyBorder="1" applyAlignment="1">
      <alignment horizontal="center" vertical="center"/>
    </xf>
    <xf numFmtId="0" fontId="25" fillId="2" borderId="10" xfId="0" applyFont="1" applyFill="1" applyBorder="1" applyAlignment="1">
      <alignment horizontal="center" vertical="center"/>
    </xf>
    <xf numFmtId="0" fontId="24" fillId="2" borderId="11" xfId="0" applyFont="1" applyFill="1" applyBorder="1" applyAlignment="1">
      <alignment horizontal="right" vertical="center"/>
    </xf>
    <xf numFmtId="183" fontId="25" fillId="0" borderId="7" xfId="6" applyNumberFormat="1" applyFont="1" applyBorder="1" applyAlignment="1">
      <alignment horizontal="center" vertical="center"/>
    </xf>
    <xf numFmtId="183" fontId="25" fillId="0" borderId="10" xfId="6" applyNumberFormat="1" applyFont="1" applyBorder="1" applyAlignment="1">
      <alignment horizontal="center" vertical="center"/>
    </xf>
    <xf numFmtId="183" fontId="25" fillId="0" borderId="16" xfId="6" applyNumberFormat="1" applyFont="1" applyBorder="1" applyAlignment="1">
      <alignment horizontal="center" vertical="center"/>
    </xf>
    <xf numFmtId="0" fontId="25" fillId="0" borderId="8" xfId="2" applyFont="1" applyBorder="1" applyAlignment="1">
      <alignment horizontal="center" vertical="center"/>
    </xf>
    <xf numFmtId="0" fontId="25" fillId="0" borderId="9" xfId="2" applyFont="1" applyBorder="1" applyAlignment="1">
      <alignment horizontal="center" vertical="center"/>
    </xf>
    <xf numFmtId="0" fontId="25" fillId="0" borderId="4" xfId="2" applyFont="1" applyBorder="1" applyAlignment="1">
      <alignment horizontal="center" vertical="center"/>
    </xf>
    <xf numFmtId="0" fontId="25" fillId="0" borderId="6" xfId="2" applyFont="1" applyBorder="1" applyAlignment="1">
      <alignment horizontal="center" vertical="center"/>
    </xf>
    <xf numFmtId="0" fontId="25" fillId="0" borderId="13" xfId="2" applyFont="1" applyBorder="1" applyAlignment="1">
      <alignment horizontal="center" vertical="center"/>
    </xf>
    <xf numFmtId="0" fontId="25" fillId="0" borderId="14" xfId="2" applyFont="1" applyBorder="1" applyAlignment="1">
      <alignment horizontal="center" vertical="center"/>
    </xf>
    <xf numFmtId="0" fontId="25" fillId="0" borderId="1" xfId="2" applyFont="1" applyBorder="1" applyAlignment="1">
      <alignment horizontal="center" vertical="center"/>
    </xf>
    <xf numFmtId="0" fontId="25" fillId="0" borderId="12" xfId="2" applyFont="1" applyBorder="1" applyAlignment="1">
      <alignment horizontal="center" vertical="center"/>
    </xf>
    <xf numFmtId="0" fontId="12" fillId="0" borderId="16" xfId="2" applyFont="1" applyFill="1" applyBorder="1" applyAlignment="1" applyProtection="1">
      <alignment horizontal="center" vertical="center" wrapText="1"/>
    </xf>
    <xf numFmtId="0" fontId="12" fillId="0" borderId="7" xfId="2" applyFont="1" applyFill="1" applyBorder="1" applyAlignment="1" applyProtection="1">
      <alignment horizontal="center" vertical="center" wrapText="1"/>
    </xf>
    <xf numFmtId="0" fontId="12" fillId="0" borderId="10" xfId="2" applyFont="1" applyFill="1" applyBorder="1" applyAlignment="1" applyProtection="1">
      <alignment horizontal="center" vertical="center" wrapText="1"/>
    </xf>
    <xf numFmtId="0" fontId="12" fillId="2" borderId="0" xfId="8" applyFont="1" applyFill="1" applyBorder="1" applyAlignment="1">
      <alignment horizontal="left"/>
    </xf>
    <xf numFmtId="49" fontId="25" fillId="0" borderId="67" xfId="0" applyNumberFormat="1" applyFont="1" applyFill="1" applyBorder="1" applyAlignment="1">
      <alignment horizontal="left" vertical="center" wrapText="1"/>
    </xf>
    <xf numFmtId="49" fontId="25" fillId="0" borderId="69" xfId="0" applyNumberFormat="1" applyFont="1" applyFill="1" applyBorder="1" applyAlignment="1">
      <alignment horizontal="left" vertical="center" wrapText="1"/>
    </xf>
    <xf numFmtId="49" fontId="25" fillId="0" borderId="70" xfId="0" applyNumberFormat="1" applyFont="1" applyFill="1" applyBorder="1" applyAlignment="1">
      <alignment horizontal="left" vertical="center" wrapText="1"/>
    </xf>
    <xf numFmtId="49" fontId="25" fillId="0" borderId="4" xfId="0" applyNumberFormat="1" applyFont="1" applyFill="1" applyBorder="1" applyAlignment="1">
      <alignment horizontal="left" vertical="center" wrapText="1"/>
    </xf>
    <xf numFmtId="49" fontId="25" fillId="0" borderId="5" xfId="0" applyNumberFormat="1" applyFont="1" applyFill="1" applyBorder="1" applyAlignment="1">
      <alignment horizontal="left" vertical="center" wrapText="1"/>
    </xf>
    <xf numFmtId="49" fontId="25" fillId="0" borderId="6" xfId="0" applyNumberFormat="1" applyFont="1" applyFill="1" applyBorder="1" applyAlignment="1">
      <alignment horizontal="left" vertical="center" wrapText="1"/>
    </xf>
    <xf numFmtId="49" fontId="25" fillId="0" borderId="25" xfId="0" applyNumberFormat="1" applyFont="1" applyFill="1" applyBorder="1" applyAlignment="1">
      <alignment horizontal="left" vertical="center" wrapText="1"/>
    </xf>
    <xf numFmtId="49" fontId="25" fillId="0" borderId="28" xfId="0" applyNumberFormat="1" applyFont="1" applyFill="1" applyBorder="1" applyAlignment="1">
      <alignment horizontal="left" vertical="center" wrapText="1"/>
    </xf>
    <xf numFmtId="0" fontId="38" fillId="0" borderId="7" xfId="0" applyFont="1" applyBorder="1" applyAlignment="1">
      <alignment vertical="center" textRotation="255"/>
    </xf>
    <xf numFmtId="0" fontId="0" fillId="0" borderId="7" xfId="0" applyBorder="1" applyAlignment="1">
      <alignment vertical="center" textRotation="255"/>
    </xf>
    <xf numFmtId="0" fontId="0" fillId="0" borderId="10" xfId="0" applyBorder="1" applyAlignment="1">
      <alignment vertical="center" textRotation="255"/>
    </xf>
    <xf numFmtId="49" fontId="38" fillId="0" borderId="8" xfId="0" applyNumberFormat="1" applyFont="1" applyFill="1" applyBorder="1" applyAlignment="1">
      <alignment horizontal="distributed" vertical="justify"/>
    </xf>
    <xf numFmtId="0" fontId="38" fillId="0" borderId="9" xfId="0" applyFont="1" applyBorder="1" applyAlignment="1">
      <alignment horizontal="distributed" vertical="justify"/>
    </xf>
    <xf numFmtId="186" fontId="25" fillId="0" borderId="4" xfId="10" applyNumberFormat="1" applyFont="1" applyFill="1" applyBorder="1" applyAlignment="1">
      <alignment horizontal="center" vertical="center"/>
    </xf>
    <xf numFmtId="0" fontId="0" fillId="0" borderId="6" xfId="0" applyBorder="1" applyAlignment="1">
      <alignment horizontal="center" vertical="center"/>
    </xf>
    <xf numFmtId="186" fontId="25" fillId="0" borderId="8" xfId="10" applyNumberFormat="1" applyFont="1" applyFill="1" applyBorder="1" applyAlignment="1">
      <alignment horizontal="center" vertical="center"/>
    </xf>
    <xf numFmtId="0" fontId="0" fillId="0" borderId="9" xfId="0" applyBorder="1" applyAlignment="1">
      <alignment horizontal="center" vertical="center"/>
    </xf>
    <xf numFmtId="186" fontId="25" fillId="0" borderId="13" xfId="10" applyNumberFormat="1" applyFont="1" applyFill="1" applyBorder="1" applyAlignment="1">
      <alignment horizontal="center" vertical="center"/>
    </xf>
    <xf numFmtId="0" fontId="0" fillId="0" borderId="14" xfId="0" applyBorder="1" applyAlignment="1">
      <alignment horizontal="center" vertical="center"/>
    </xf>
    <xf numFmtId="0" fontId="38" fillId="0" borderId="16" xfId="0" applyFont="1" applyBorder="1" applyAlignment="1">
      <alignment vertical="center" textRotation="255"/>
    </xf>
    <xf numFmtId="49" fontId="25" fillId="0" borderId="5" xfId="0" applyNumberFormat="1" applyFont="1" applyFill="1" applyBorder="1" applyAlignment="1">
      <alignment horizontal="distributed" vertical="center"/>
    </xf>
    <xf numFmtId="0" fontId="38" fillId="0" borderId="6" xfId="0" applyFont="1" applyBorder="1" applyAlignment="1">
      <alignment horizontal="distributed" vertical="center"/>
    </xf>
    <xf numFmtId="0" fontId="40" fillId="0" borderId="2" xfId="0" applyFont="1" applyBorder="1" applyAlignment="1">
      <alignment horizontal="center" vertical="center"/>
    </xf>
    <xf numFmtId="0" fontId="38" fillId="0" borderId="40" xfId="0"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0" fillId="0" borderId="1" xfId="0" applyFont="1" applyBorder="1" applyAlignment="1">
      <alignment horizontal="center" vertical="center"/>
    </xf>
    <xf numFmtId="0" fontId="0" fillId="0" borderId="2" xfId="0" applyBorder="1" applyAlignment="1">
      <alignment horizontal="center" vertical="center"/>
    </xf>
    <xf numFmtId="0" fontId="38" fillId="0" borderId="2" xfId="0" applyFont="1" applyBorder="1" applyAlignment="1">
      <alignment horizontal="center" vertical="center"/>
    </xf>
    <xf numFmtId="0" fontId="38" fillId="0" borderId="65" xfId="0" applyFont="1" applyBorder="1" applyAlignment="1">
      <alignment horizontal="center" vertical="center"/>
    </xf>
    <xf numFmtId="0" fontId="38" fillId="0" borderId="2" xfId="0" applyFont="1" applyBorder="1" applyAlignment="1">
      <alignment vertical="center"/>
    </xf>
    <xf numFmtId="0" fontId="38" fillId="0" borderId="40" xfId="0" applyFont="1" applyBorder="1" applyAlignment="1">
      <alignment vertical="center"/>
    </xf>
    <xf numFmtId="0" fontId="38" fillId="0" borderId="12" xfId="0" applyFont="1" applyBorder="1" applyAlignment="1">
      <alignment vertical="center"/>
    </xf>
  </cellXfs>
  <cellStyles count="11">
    <cellStyle name="パーセント 2" xfId="7"/>
    <cellStyle name="桁区切り" xfId="1" builtinId="6"/>
    <cellStyle name="桁区切り 2" xfId="6"/>
    <cellStyle name="桁区切り 2 2" xfId="9"/>
    <cellStyle name="桁区切り 3" xfId="5"/>
    <cellStyle name="標準" xfId="0" builtinId="0"/>
    <cellStyle name="標準 2" xfId="2"/>
    <cellStyle name="標準 2 5" xfId="8"/>
    <cellStyle name="標準 3" xfId="3"/>
    <cellStyle name="標準 5" xfId="4"/>
    <cellStyle name="標準_Sheet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T163"/>
  <sheetViews>
    <sheetView showGridLines="0" tabSelected="1" workbookViewId="0"/>
  </sheetViews>
  <sheetFormatPr defaultRowHeight="13.5"/>
  <cols>
    <col min="1" max="1" width="2.875" style="11" customWidth="1"/>
    <col min="2" max="2" width="7.875" style="11" customWidth="1"/>
    <col min="3" max="3" width="12.25" style="11" customWidth="1"/>
    <col min="4" max="8" width="9.625" style="11" customWidth="1"/>
    <col min="9" max="9" width="7.25" style="11" customWidth="1"/>
    <col min="10" max="10" width="9" style="11" customWidth="1"/>
    <col min="11" max="16" width="9" customWidth="1"/>
  </cols>
  <sheetData>
    <row r="1" spans="1:98" ht="17.25">
      <c r="A1" s="1" t="s">
        <v>0</v>
      </c>
      <c r="B1" s="2"/>
      <c r="C1" s="3"/>
      <c r="D1" s="3"/>
      <c r="E1" s="3"/>
      <c r="F1" s="3"/>
      <c r="G1" s="3"/>
      <c r="H1" s="3"/>
      <c r="I1" s="3"/>
      <c r="J1" s="4"/>
      <c r="K1" s="4"/>
      <c r="L1" s="4"/>
      <c r="M1" s="4"/>
      <c r="N1" s="4"/>
      <c r="O1" s="4"/>
      <c r="P1" s="3"/>
      <c r="Q1" s="3"/>
      <c r="R1" s="3"/>
      <c r="S1" s="3"/>
      <c r="T1" s="3"/>
      <c r="U1" s="3"/>
      <c r="V1" s="3"/>
      <c r="W1" s="3"/>
      <c r="X1" s="3"/>
      <c r="Y1" s="2"/>
      <c r="Z1" s="2"/>
      <c r="AA1" s="2"/>
      <c r="AB1" s="5"/>
      <c r="AC1" s="2"/>
      <c r="AD1" s="2"/>
      <c r="AE1" s="2"/>
      <c r="AF1" s="2"/>
      <c r="AG1" s="2"/>
      <c r="AH1" s="2"/>
      <c r="AI1" s="6"/>
      <c r="AJ1" s="2"/>
      <c r="AK1" s="2"/>
      <c r="AL1" s="2"/>
      <c r="AM1" s="2"/>
      <c r="AN1" s="2"/>
      <c r="AO1" s="2"/>
      <c r="AP1" s="2"/>
      <c r="AQ1" s="2"/>
      <c r="AR1" s="2"/>
      <c r="AS1" s="2"/>
      <c r="AT1" s="6"/>
      <c r="AU1" s="2"/>
      <c r="AV1" s="2"/>
      <c r="AW1" s="2"/>
      <c r="AX1" s="2"/>
      <c r="AY1" s="2"/>
      <c r="AZ1" s="2"/>
      <c r="BA1" s="2"/>
      <c r="BB1" s="2"/>
      <c r="BC1" s="2"/>
      <c r="BD1" s="2"/>
      <c r="BE1" s="6"/>
      <c r="BF1" s="2"/>
      <c r="BG1" s="2"/>
      <c r="BH1" s="2"/>
      <c r="BI1" s="2"/>
      <c r="BJ1" s="2"/>
      <c r="BK1" s="2"/>
      <c r="BL1" s="2"/>
      <c r="BM1" s="2"/>
      <c r="BN1" s="2"/>
      <c r="BO1" s="2"/>
      <c r="BP1" s="6"/>
      <c r="BQ1" s="2"/>
      <c r="BR1" s="2"/>
      <c r="BS1" s="2"/>
      <c r="BT1" s="2"/>
      <c r="BU1" s="2"/>
      <c r="BV1" s="2"/>
      <c r="BW1" s="2"/>
      <c r="BX1" s="2"/>
      <c r="BY1" s="2"/>
      <c r="BZ1" s="2"/>
      <c r="CA1" s="6"/>
      <c r="CB1" s="2"/>
      <c r="CC1" s="2"/>
      <c r="CD1" s="2"/>
      <c r="CE1" s="2"/>
      <c r="CF1" s="2"/>
      <c r="CG1" s="2"/>
      <c r="CH1" s="2"/>
      <c r="CI1" s="2"/>
      <c r="CJ1" s="2"/>
      <c r="CK1" s="2"/>
      <c r="CL1" s="6"/>
      <c r="CM1" s="7"/>
      <c r="CN1" s="7"/>
      <c r="CO1" s="7"/>
      <c r="CP1" s="7"/>
      <c r="CQ1" s="7"/>
      <c r="CR1" s="7"/>
      <c r="CS1" s="7"/>
      <c r="CT1" s="7"/>
    </row>
    <row r="2" spans="1:98" ht="18" customHeight="1">
      <c r="A2" s="8" t="s">
        <v>340</v>
      </c>
      <c r="B2" s="9"/>
      <c r="C2" s="9"/>
      <c r="D2" s="9"/>
      <c r="E2" s="9"/>
      <c r="F2" s="9"/>
      <c r="G2" s="9"/>
      <c r="H2" s="9"/>
      <c r="I2" s="10"/>
    </row>
    <row r="3" spans="1:98" ht="18" customHeight="1">
      <c r="A3" s="12" t="s">
        <v>341</v>
      </c>
      <c r="B3" s="9"/>
      <c r="C3" s="12"/>
      <c r="D3" s="12"/>
      <c r="E3" s="12"/>
      <c r="F3" s="12"/>
      <c r="G3" s="12"/>
      <c r="H3" s="12" t="s">
        <v>1</v>
      </c>
      <c r="I3" s="10"/>
    </row>
    <row r="4" spans="1:98" ht="18" customHeight="1">
      <c r="A4" s="12"/>
      <c r="B4" s="12"/>
      <c r="C4" s="12"/>
      <c r="D4" s="12"/>
      <c r="E4" s="12"/>
      <c r="F4" s="12"/>
      <c r="G4" s="12"/>
      <c r="H4" s="12" t="s">
        <v>1</v>
      </c>
      <c r="I4" s="10"/>
    </row>
    <row r="5" spans="1:98" ht="18" customHeight="1">
      <c r="A5" s="13"/>
      <c r="B5" s="14"/>
      <c r="C5" s="14" t="s">
        <v>1</v>
      </c>
      <c r="D5" s="15" t="s">
        <v>2</v>
      </c>
      <c r="E5" s="16" t="s">
        <v>3</v>
      </c>
      <c r="F5" s="16" t="s">
        <v>4</v>
      </c>
      <c r="G5" s="17" t="s">
        <v>5</v>
      </c>
      <c r="H5" s="16" t="s">
        <v>6</v>
      </c>
      <c r="I5" s="18"/>
      <c r="J5" s="19"/>
    </row>
    <row r="6" spans="1:98" ht="18" customHeight="1">
      <c r="A6" s="20"/>
      <c r="B6" s="21"/>
      <c r="C6" s="22"/>
      <c r="D6" s="23" t="s">
        <v>7</v>
      </c>
      <c r="E6" s="23" t="s">
        <v>8</v>
      </c>
      <c r="F6" s="23" t="s">
        <v>9</v>
      </c>
      <c r="G6" s="23" t="s">
        <v>10</v>
      </c>
      <c r="H6" s="23" t="s">
        <v>11</v>
      </c>
      <c r="I6" s="18"/>
      <c r="J6" s="19"/>
    </row>
    <row r="7" spans="1:98" ht="18" customHeight="1">
      <c r="A7" s="24" t="s">
        <v>12</v>
      </c>
      <c r="B7" s="25"/>
      <c r="C7" s="26"/>
      <c r="D7" s="27" t="s">
        <v>13</v>
      </c>
      <c r="E7" s="28">
        <v>40162</v>
      </c>
      <c r="F7" s="28">
        <v>160</v>
      </c>
      <c r="G7" s="29">
        <v>3161</v>
      </c>
      <c r="H7" s="28">
        <v>23738</v>
      </c>
      <c r="I7" s="18"/>
      <c r="J7" s="19"/>
    </row>
    <row r="8" spans="1:98" ht="18" customHeight="1">
      <c r="A8" s="30"/>
      <c r="B8" s="31" t="s">
        <v>14</v>
      </c>
      <c r="C8" s="22"/>
      <c r="D8" s="15" t="s">
        <v>15</v>
      </c>
      <c r="E8" s="32">
        <v>20404</v>
      </c>
      <c r="F8" s="32">
        <v>69</v>
      </c>
      <c r="G8" s="32">
        <v>1304</v>
      </c>
      <c r="H8" s="32">
        <v>11084</v>
      </c>
      <c r="I8" s="18"/>
      <c r="J8" s="19"/>
    </row>
    <row r="9" spans="1:98" ht="18" customHeight="1">
      <c r="A9" s="30"/>
      <c r="B9" s="13" t="s">
        <v>16</v>
      </c>
      <c r="C9" s="33"/>
      <c r="D9" s="15" t="s">
        <v>845</v>
      </c>
      <c r="E9" s="32">
        <v>15490</v>
      </c>
      <c r="F9" s="32">
        <v>55</v>
      </c>
      <c r="G9" s="32">
        <v>1706</v>
      </c>
      <c r="H9" s="32">
        <v>3596</v>
      </c>
      <c r="I9" s="18"/>
      <c r="J9" s="19"/>
    </row>
    <row r="10" spans="1:98" ht="18" customHeight="1">
      <c r="A10" s="30"/>
      <c r="B10" s="30" t="s">
        <v>17</v>
      </c>
      <c r="C10" s="26"/>
      <c r="D10" s="15" t="s">
        <v>18</v>
      </c>
      <c r="E10" s="32">
        <v>2876</v>
      </c>
      <c r="F10" s="32">
        <v>10</v>
      </c>
      <c r="G10" s="32">
        <v>63</v>
      </c>
      <c r="H10" s="32">
        <v>1842</v>
      </c>
      <c r="I10" s="18"/>
      <c r="J10" s="19"/>
    </row>
    <row r="11" spans="1:98" ht="18" customHeight="1">
      <c r="A11" s="30"/>
      <c r="B11" s="13" t="s">
        <v>19</v>
      </c>
      <c r="C11" s="33"/>
      <c r="D11" s="15" t="s">
        <v>20</v>
      </c>
      <c r="E11" s="32">
        <v>1207</v>
      </c>
      <c r="F11" s="32">
        <v>18</v>
      </c>
      <c r="G11" s="32">
        <v>76</v>
      </c>
      <c r="H11" s="32">
        <v>6623</v>
      </c>
      <c r="I11" s="18"/>
      <c r="J11" s="19"/>
    </row>
    <row r="12" spans="1:98" ht="18" customHeight="1">
      <c r="A12" s="34"/>
      <c r="B12" s="34" t="s">
        <v>21</v>
      </c>
      <c r="C12" s="35"/>
      <c r="D12" s="15" t="s">
        <v>22</v>
      </c>
      <c r="E12" s="32">
        <v>185</v>
      </c>
      <c r="F12" s="32">
        <v>8</v>
      </c>
      <c r="G12" s="32">
        <v>12</v>
      </c>
      <c r="H12" s="32">
        <v>593</v>
      </c>
      <c r="I12" s="18"/>
      <c r="J12" s="19"/>
    </row>
    <row r="13" spans="1:98" ht="18" customHeight="1">
      <c r="A13" s="36" t="s">
        <v>23</v>
      </c>
      <c r="B13" s="37"/>
      <c r="C13" s="22"/>
      <c r="D13" s="32">
        <v>1060</v>
      </c>
      <c r="E13" s="32">
        <v>32472</v>
      </c>
      <c r="F13" s="32">
        <v>1255</v>
      </c>
      <c r="G13" s="32">
        <v>2733</v>
      </c>
      <c r="H13" s="32">
        <v>105337</v>
      </c>
      <c r="I13" s="18"/>
      <c r="J13" s="19"/>
    </row>
    <row r="14" spans="1:98" ht="18" customHeight="1">
      <c r="A14" s="30"/>
      <c r="B14" s="20" t="s">
        <v>14</v>
      </c>
      <c r="C14" s="22"/>
      <c r="D14" s="32">
        <v>497</v>
      </c>
      <c r="E14" s="32">
        <v>14049</v>
      </c>
      <c r="F14" s="32">
        <v>545</v>
      </c>
      <c r="G14" s="38" t="s">
        <v>24</v>
      </c>
      <c r="H14" s="38" t="s">
        <v>24</v>
      </c>
      <c r="I14" s="18"/>
      <c r="J14" s="19"/>
    </row>
    <row r="15" spans="1:98" ht="18" customHeight="1">
      <c r="A15" s="30"/>
      <c r="B15" s="13" t="s">
        <v>25</v>
      </c>
      <c r="C15" s="33"/>
      <c r="D15" s="32">
        <v>251</v>
      </c>
      <c r="E15" s="32">
        <v>7106</v>
      </c>
      <c r="F15" s="32">
        <v>280</v>
      </c>
      <c r="G15" s="38" t="s">
        <v>24</v>
      </c>
      <c r="H15" s="38" t="s">
        <v>24</v>
      </c>
      <c r="I15" s="18"/>
      <c r="J15" s="19"/>
    </row>
    <row r="16" spans="1:98" ht="18" customHeight="1">
      <c r="A16" s="30"/>
      <c r="B16" s="30" t="s">
        <v>26</v>
      </c>
      <c r="C16" s="26"/>
      <c r="D16" s="32">
        <v>312</v>
      </c>
      <c r="E16" s="32">
        <v>7007</v>
      </c>
      <c r="F16" s="32">
        <v>325</v>
      </c>
      <c r="G16" s="38" t="s">
        <v>24</v>
      </c>
      <c r="H16" s="38" t="s">
        <v>24</v>
      </c>
      <c r="I16" s="18"/>
      <c r="J16" s="19"/>
    </row>
    <row r="17" spans="1:10" ht="18" customHeight="1">
      <c r="A17" s="30"/>
      <c r="B17" s="13" t="s">
        <v>27</v>
      </c>
      <c r="C17" s="33"/>
      <c r="D17" s="32">
        <v>27</v>
      </c>
      <c r="E17" s="32">
        <v>1456</v>
      </c>
      <c r="F17" s="32">
        <v>28</v>
      </c>
      <c r="G17" s="38" t="s">
        <v>24</v>
      </c>
      <c r="H17" s="38" t="s">
        <v>24</v>
      </c>
      <c r="I17" s="18"/>
      <c r="J17" s="19"/>
    </row>
    <row r="18" spans="1:10" ht="18" customHeight="1">
      <c r="A18" s="30"/>
      <c r="B18" s="30" t="s">
        <v>28</v>
      </c>
      <c r="C18" s="26"/>
      <c r="D18" s="32">
        <v>151</v>
      </c>
      <c r="E18" s="32">
        <v>2414</v>
      </c>
      <c r="F18" s="32">
        <v>162</v>
      </c>
      <c r="G18" s="38" t="s">
        <v>24</v>
      </c>
      <c r="H18" s="38" t="s">
        <v>24</v>
      </c>
      <c r="I18" s="18"/>
      <c r="J18" s="19"/>
    </row>
    <row r="19" spans="1:10" ht="18" customHeight="1">
      <c r="A19" s="34"/>
      <c r="B19" s="39" t="s">
        <v>29</v>
      </c>
      <c r="C19" s="33"/>
      <c r="D19" s="38" t="s">
        <v>24</v>
      </c>
      <c r="E19" s="32">
        <v>440</v>
      </c>
      <c r="F19" s="38" t="s">
        <v>24</v>
      </c>
      <c r="G19" s="38" t="s">
        <v>24</v>
      </c>
      <c r="H19" s="38" t="s">
        <v>24</v>
      </c>
      <c r="I19" s="18"/>
      <c r="J19" s="19"/>
    </row>
    <row r="20" spans="1:10" ht="18" customHeight="1">
      <c r="A20" s="531" t="s">
        <v>859</v>
      </c>
      <c r="B20" s="531"/>
      <c r="C20" s="531"/>
      <c r="D20" s="532"/>
      <c r="E20" s="533"/>
      <c r="F20" s="532"/>
      <c r="G20" s="532"/>
      <c r="H20" s="532"/>
      <c r="I20" s="18"/>
      <c r="J20" s="19"/>
    </row>
    <row r="21" spans="1:10" ht="18" customHeight="1">
      <c r="A21" s="18" t="s">
        <v>30</v>
      </c>
      <c r="B21" s="18"/>
      <c r="C21" s="18"/>
      <c r="D21" s="18"/>
      <c r="E21" s="18"/>
      <c r="F21" s="18"/>
      <c r="G21" s="18"/>
      <c r="H21" s="18"/>
      <c r="I21" s="18"/>
      <c r="J21" s="19"/>
    </row>
    <row r="22" spans="1:10" ht="18" customHeight="1">
      <c r="A22" s="18" t="s">
        <v>846</v>
      </c>
      <c r="B22" s="18"/>
      <c r="C22" s="18"/>
      <c r="D22" s="18"/>
      <c r="E22" s="18"/>
      <c r="F22" s="18"/>
      <c r="G22" s="18"/>
      <c r="H22" s="18"/>
      <c r="I22" s="18"/>
      <c r="J22" s="19"/>
    </row>
    <row r="23" spans="1:10" ht="18" customHeight="1">
      <c r="A23" s="18" t="s">
        <v>847</v>
      </c>
      <c r="B23" s="18"/>
      <c r="C23" s="18"/>
      <c r="D23" s="18"/>
      <c r="E23" s="18"/>
      <c r="F23" s="18"/>
      <c r="G23" s="18"/>
      <c r="H23" s="18"/>
      <c r="I23" s="18"/>
      <c r="J23" s="19"/>
    </row>
    <row r="24" spans="1:10" ht="18" customHeight="1">
      <c r="A24" s="18" t="s">
        <v>848</v>
      </c>
      <c r="B24" s="18"/>
      <c r="C24" s="18"/>
      <c r="D24" s="18"/>
      <c r="E24" s="18"/>
      <c r="F24" s="18"/>
      <c r="G24" s="18"/>
      <c r="H24" s="18"/>
      <c r="I24" s="18"/>
      <c r="J24" s="19"/>
    </row>
    <row r="25" spans="1:10" ht="18" customHeight="1">
      <c r="A25" s="18" t="s">
        <v>849</v>
      </c>
      <c r="B25" s="18"/>
      <c r="C25" s="18"/>
      <c r="D25" s="18"/>
      <c r="E25" s="18"/>
      <c r="F25" s="18"/>
      <c r="G25" s="18"/>
      <c r="H25" s="18"/>
      <c r="I25" s="18"/>
      <c r="J25" s="19"/>
    </row>
    <row r="26" spans="1:10" ht="18" customHeight="1">
      <c r="A26" s="42" t="s">
        <v>860</v>
      </c>
      <c r="B26" s="42"/>
      <c r="C26" s="42"/>
      <c r="D26" s="42"/>
      <c r="E26" s="42"/>
      <c r="F26" s="42"/>
      <c r="G26" s="42"/>
      <c r="H26" s="42"/>
      <c r="I26" s="42"/>
    </row>
    <row r="27" spans="1:10" ht="18" customHeight="1">
      <c r="A27" s="42" t="s">
        <v>854</v>
      </c>
      <c r="B27" s="42"/>
      <c r="C27" s="42"/>
      <c r="D27" s="42"/>
      <c r="E27" s="42"/>
      <c r="F27" s="42"/>
      <c r="G27" s="42"/>
      <c r="H27" s="42"/>
      <c r="I27" s="42"/>
    </row>
    <row r="28" spans="1:10" ht="18" customHeight="1">
      <c r="A28" s="18" t="s">
        <v>861</v>
      </c>
      <c r="B28" s="18"/>
      <c r="C28" s="18"/>
      <c r="D28" s="18"/>
      <c r="E28" s="18"/>
      <c r="F28" s="18"/>
      <c r="G28" s="18"/>
      <c r="H28" s="18"/>
      <c r="I28" s="18"/>
      <c r="J28" s="19"/>
    </row>
    <row r="29" spans="1:10" ht="18" customHeight="1">
      <c r="A29" s="40"/>
      <c r="B29" s="40"/>
      <c r="C29" s="40"/>
      <c r="D29" s="40"/>
      <c r="E29" s="40"/>
      <c r="F29" s="40"/>
      <c r="G29" s="40"/>
      <c r="H29" s="40"/>
      <c r="I29" s="40"/>
      <c r="J29" s="41"/>
    </row>
    <row r="30" spans="1:10" ht="18" customHeight="1">
      <c r="A30" s="42"/>
      <c r="B30" s="42"/>
      <c r="C30" s="43"/>
      <c r="D30" s="44" t="s">
        <v>31</v>
      </c>
      <c r="E30" s="44" t="s">
        <v>32</v>
      </c>
      <c r="F30" s="44" t="s">
        <v>33</v>
      </c>
      <c r="G30" s="44" t="s">
        <v>34</v>
      </c>
      <c r="H30" s="44" t="s">
        <v>35</v>
      </c>
      <c r="I30" s="42"/>
      <c r="J30" s="41"/>
    </row>
    <row r="31" spans="1:10" ht="18" customHeight="1">
      <c r="A31" s="42"/>
      <c r="B31" s="42"/>
      <c r="C31" s="16" t="s">
        <v>12</v>
      </c>
      <c r="D31" s="45" t="s">
        <v>850</v>
      </c>
      <c r="E31" s="16" t="s">
        <v>851</v>
      </c>
      <c r="F31" s="45" t="s">
        <v>850</v>
      </c>
      <c r="G31" s="45" t="s">
        <v>852</v>
      </c>
      <c r="H31" s="45" t="s">
        <v>852</v>
      </c>
      <c r="I31" s="42"/>
      <c r="J31" s="41"/>
    </row>
    <row r="32" spans="1:10" ht="18" customHeight="1">
      <c r="A32" s="42"/>
      <c r="B32" s="42"/>
      <c r="C32" s="16" t="s">
        <v>23</v>
      </c>
      <c r="D32" s="45" t="s">
        <v>853</v>
      </c>
      <c r="E32" s="16" t="s">
        <v>851</v>
      </c>
      <c r="F32" s="45" t="s">
        <v>853</v>
      </c>
      <c r="G32" s="45" t="s">
        <v>853</v>
      </c>
      <c r="H32" s="45" t="s">
        <v>853</v>
      </c>
      <c r="I32" s="42"/>
      <c r="J32" s="41"/>
    </row>
    <row r="33" spans="1:21" ht="18" customHeight="1">
      <c r="A33" s="41"/>
      <c r="B33" s="41"/>
      <c r="C33" s="41"/>
      <c r="D33" s="41"/>
      <c r="E33" s="41"/>
      <c r="F33" s="41"/>
      <c r="G33" s="41"/>
      <c r="H33" s="41"/>
      <c r="I33" s="41"/>
    </row>
    <row r="34" spans="1:21" ht="18" customHeight="1">
      <c r="A34" s="46"/>
      <c r="B34" s="46" t="s">
        <v>36</v>
      </c>
      <c r="C34" s="46"/>
      <c r="D34" s="46"/>
      <c r="E34" s="46"/>
      <c r="F34" s="46"/>
      <c r="G34" s="46"/>
      <c r="H34" s="46"/>
      <c r="I34" s="46"/>
      <c r="J34" s="46"/>
      <c r="K34" s="46"/>
      <c r="L34" s="46"/>
      <c r="M34" s="46"/>
      <c r="N34" s="46"/>
      <c r="O34" s="46"/>
      <c r="P34" s="46"/>
      <c r="Q34" s="46"/>
      <c r="R34" s="46"/>
      <c r="S34" s="46"/>
      <c r="T34" s="46"/>
      <c r="U34" s="46"/>
    </row>
    <row r="35" spans="1:21" ht="18" customHeight="1">
      <c r="A35" s="46"/>
      <c r="B35" s="46"/>
      <c r="C35" s="46"/>
      <c r="D35" s="46"/>
      <c r="E35" s="46"/>
      <c r="F35" s="47"/>
      <c r="G35" s="47"/>
      <c r="H35" s="47"/>
      <c r="I35" s="46"/>
      <c r="J35" s="47"/>
      <c r="K35" s="46"/>
      <c r="L35" s="46"/>
      <c r="M35" s="46"/>
      <c r="O35" s="46"/>
      <c r="P35" s="46"/>
      <c r="R35" s="47" t="s">
        <v>37</v>
      </c>
    </row>
    <row r="36" spans="1:21" ht="18" customHeight="1">
      <c r="A36" s="612" t="s">
        <v>38</v>
      </c>
      <c r="B36" s="612"/>
      <c r="C36" s="612"/>
      <c r="D36" s="48" t="s">
        <v>39</v>
      </c>
      <c r="E36" s="48" t="s">
        <v>40</v>
      </c>
      <c r="F36" s="48" t="s">
        <v>41</v>
      </c>
      <c r="G36" s="48" t="s">
        <v>42</v>
      </c>
      <c r="H36" s="48" t="s">
        <v>43</v>
      </c>
      <c r="I36" s="48" t="s">
        <v>44</v>
      </c>
      <c r="J36" s="48" t="s">
        <v>45</v>
      </c>
      <c r="K36" s="48" t="s">
        <v>46</v>
      </c>
      <c r="L36" s="48" t="s">
        <v>47</v>
      </c>
      <c r="M36" s="48" t="s">
        <v>48</v>
      </c>
      <c r="N36" s="48" t="s">
        <v>49</v>
      </c>
      <c r="O36" s="48" t="s">
        <v>50</v>
      </c>
      <c r="P36" s="48" t="s">
        <v>51</v>
      </c>
      <c r="Q36" s="48" t="s">
        <v>52</v>
      </c>
      <c r="R36" s="530" t="s">
        <v>855</v>
      </c>
    </row>
    <row r="37" spans="1:21" ht="18" customHeight="1">
      <c r="A37" s="49"/>
      <c r="B37" s="612" t="s">
        <v>53</v>
      </c>
      <c r="C37" s="48" t="s">
        <v>54</v>
      </c>
      <c r="D37" s="50">
        <v>7529</v>
      </c>
      <c r="E37" s="50">
        <v>7656</v>
      </c>
      <c r="F37" s="50">
        <v>7396</v>
      </c>
      <c r="G37" s="50">
        <v>6865</v>
      </c>
      <c r="H37" s="50">
        <v>6911</v>
      </c>
      <c r="I37" s="50">
        <v>6869</v>
      </c>
      <c r="J37" s="50">
        <v>6752</v>
      </c>
      <c r="K37" s="50">
        <v>6564</v>
      </c>
      <c r="L37" s="50">
        <v>6243</v>
      </c>
      <c r="M37" s="50">
        <v>6274</v>
      </c>
      <c r="N37" s="50">
        <v>6291</v>
      </c>
      <c r="O37" s="50">
        <v>6281</v>
      </c>
      <c r="P37" s="50">
        <v>6111</v>
      </c>
      <c r="Q37" s="50">
        <v>5964</v>
      </c>
      <c r="R37" s="50">
        <v>5810</v>
      </c>
    </row>
    <row r="38" spans="1:21" ht="18" customHeight="1">
      <c r="A38" s="51" t="s">
        <v>55</v>
      </c>
      <c r="B38" s="612"/>
      <c r="C38" s="48" t="s">
        <v>56</v>
      </c>
      <c r="D38" s="50">
        <v>17192</v>
      </c>
      <c r="E38" s="50">
        <v>15909</v>
      </c>
      <c r="F38" s="50">
        <v>14333</v>
      </c>
      <c r="G38" s="50">
        <v>13298</v>
      </c>
      <c r="H38" s="50">
        <v>13485</v>
      </c>
      <c r="I38" s="50">
        <v>13443</v>
      </c>
      <c r="J38" s="50">
        <v>13363</v>
      </c>
      <c r="K38" s="50">
        <v>13087</v>
      </c>
      <c r="L38" s="50">
        <v>13793</v>
      </c>
      <c r="M38" s="50">
        <v>13158</v>
      </c>
      <c r="N38" s="50">
        <v>12391</v>
      </c>
      <c r="O38" s="50">
        <v>13215</v>
      </c>
      <c r="P38" s="50">
        <v>13079</v>
      </c>
      <c r="Q38" s="50">
        <v>13903</v>
      </c>
      <c r="R38" s="50">
        <v>14250</v>
      </c>
    </row>
    <row r="39" spans="1:21" ht="18" customHeight="1">
      <c r="A39" s="51"/>
      <c r="B39" s="612" t="s">
        <v>57</v>
      </c>
      <c r="C39" s="48" t="s">
        <v>54</v>
      </c>
      <c r="D39" s="50">
        <v>3629</v>
      </c>
      <c r="E39" s="50">
        <v>3410</v>
      </c>
      <c r="F39" s="50">
        <v>3129</v>
      </c>
      <c r="G39" s="50">
        <v>2684</v>
      </c>
      <c r="H39" s="50">
        <v>2318</v>
      </c>
      <c r="I39" s="50">
        <v>2334</v>
      </c>
      <c r="J39" s="50">
        <v>2329</v>
      </c>
      <c r="K39" s="50">
        <v>2291</v>
      </c>
      <c r="L39" s="50">
        <v>1988</v>
      </c>
      <c r="M39" s="50">
        <v>1977</v>
      </c>
      <c r="N39" s="50">
        <v>1975</v>
      </c>
      <c r="O39" s="50">
        <v>1907</v>
      </c>
      <c r="P39" s="50">
        <v>1854</v>
      </c>
      <c r="Q39" s="50">
        <v>1692</v>
      </c>
      <c r="R39" s="50">
        <v>1660</v>
      </c>
    </row>
    <row r="40" spans="1:21" ht="18" customHeight="1">
      <c r="A40" s="51"/>
      <c r="B40" s="612"/>
      <c r="C40" s="48" t="s">
        <v>56</v>
      </c>
      <c r="D40" s="50">
        <v>10855</v>
      </c>
      <c r="E40" s="50">
        <v>9947</v>
      </c>
      <c r="F40" s="50">
        <v>8556</v>
      </c>
      <c r="G40" s="50">
        <v>7001</v>
      </c>
      <c r="H40" s="50">
        <v>7200</v>
      </c>
      <c r="I40" s="50">
        <v>6851</v>
      </c>
      <c r="J40" s="50">
        <v>6596</v>
      </c>
      <c r="K40" s="50">
        <v>6015</v>
      </c>
      <c r="L40" s="50">
        <v>6239</v>
      </c>
      <c r="M40" s="50">
        <v>5974</v>
      </c>
      <c r="N40" s="50">
        <v>5904</v>
      </c>
      <c r="O40" s="50">
        <v>5963</v>
      </c>
      <c r="P40" s="50">
        <v>6025</v>
      </c>
      <c r="Q40" s="50">
        <v>6098</v>
      </c>
      <c r="R40" s="50">
        <v>6154</v>
      </c>
    </row>
    <row r="41" spans="1:21" ht="18" customHeight="1">
      <c r="A41" s="51" t="s">
        <v>58</v>
      </c>
      <c r="B41" s="612" t="s">
        <v>59</v>
      </c>
      <c r="C41" s="48" t="s">
        <v>54</v>
      </c>
      <c r="D41" s="50">
        <v>11299</v>
      </c>
      <c r="E41" s="50">
        <v>11330</v>
      </c>
      <c r="F41" s="50">
        <v>10649</v>
      </c>
      <c r="G41" s="50">
        <v>9549</v>
      </c>
      <c r="H41" s="50">
        <v>9229</v>
      </c>
      <c r="I41" s="50">
        <v>9203</v>
      </c>
      <c r="J41" s="50">
        <v>9082</v>
      </c>
      <c r="K41" s="50">
        <v>8855</v>
      </c>
      <c r="L41" s="50">
        <v>8232</v>
      </c>
      <c r="M41" s="50">
        <v>8251</v>
      </c>
      <c r="N41" s="50">
        <v>8265</v>
      </c>
      <c r="O41" s="50">
        <v>8188</v>
      </c>
      <c r="P41" s="50">
        <v>7966</v>
      </c>
      <c r="Q41" s="50">
        <v>7656</v>
      </c>
      <c r="R41" s="50">
        <v>7470</v>
      </c>
    </row>
    <row r="42" spans="1:21" ht="18" customHeight="1">
      <c r="A42" s="52"/>
      <c r="B42" s="612"/>
      <c r="C42" s="48" t="s">
        <v>56</v>
      </c>
      <c r="D42" s="50">
        <v>28472</v>
      </c>
      <c r="E42" s="50">
        <v>26249</v>
      </c>
      <c r="F42" s="50">
        <v>23240</v>
      </c>
      <c r="G42" s="50">
        <v>20299</v>
      </c>
      <c r="H42" s="50">
        <v>20685</v>
      </c>
      <c r="I42" s="50">
        <v>20294</v>
      </c>
      <c r="J42" s="50">
        <v>19960</v>
      </c>
      <c r="K42" s="50">
        <v>19102</v>
      </c>
      <c r="L42" s="50">
        <v>20032</v>
      </c>
      <c r="M42" s="50">
        <v>19132</v>
      </c>
      <c r="N42" s="50">
        <v>18295</v>
      </c>
      <c r="O42" s="50">
        <v>19178</v>
      </c>
      <c r="P42" s="50">
        <v>19104</v>
      </c>
      <c r="Q42" s="50">
        <v>20001</v>
      </c>
      <c r="R42" s="50">
        <v>20404</v>
      </c>
    </row>
    <row r="43" spans="1:21" ht="18" customHeight="1">
      <c r="A43" s="49"/>
      <c r="B43" s="612" t="s">
        <v>60</v>
      </c>
      <c r="C43" s="48" t="s">
        <v>54</v>
      </c>
      <c r="D43" s="50">
        <v>1659</v>
      </c>
      <c r="E43" s="50">
        <v>1657</v>
      </c>
      <c r="F43" s="50">
        <v>1615</v>
      </c>
      <c r="G43" s="50">
        <v>1410</v>
      </c>
      <c r="H43" s="50">
        <v>1318</v>
      </c>
      <c r="I43" s="50">
        <v>1294</v>
      </c>
      <c r="J43" s="50">
        <v>1242</v>
      </c>
      <c r="K43" s="50">
        <v>1191</v>
      </c>
      <c r="L43" s="50">
        <v>1107</v>
      </c>
      <c r="M43" s="50">
        <v>1041</v>
      </c>
      <c r="N43" s="50">
        <v>990</v>
      </c>
      <c r="O43" s="50">
        <v>908</v>
      </c>
      <c r="P43" s="50">
        <v>855</v>
      </c>
      <c r="Q43" s="50">
        <v>821</v>
      </c>
      <c r="R43" s="50">
        <v>766</v>
      </c>
    </row>
    <row r="44" spans="1:21" ht="18" customHeight="1">
      <c r="A44" s="51" t="s">
        <v>61</v>
      </c>
      <c r="B44" s="612"/>
      <c r="C44" s="48" t="s">
        <v>56</v>
      </c>
      <c r="D44" s="50">
        <v>13992</v>
      </c>
      <c r="E44" s="50">
        <v>13329</v>
      </c>
      <c r="F44" s="50">
        <v>12171</v>
      </c>
      <c r="G44" s="50">
        <v>10057</v>
      </c>
      <c r="H44" s="50">
        <v>9978</v>
      </c>
      <c r="I44" s="50">
        <v>9738</v>
      </c>
      <c r="J44" s="50">
        <v>9292</v>
      </c>
      <c r="K44" s="50">
        <v>8498</v>
      </c>
      <c r="L44" s="50">
        <v>8169</v>
      </c>
      <c r="M44" s="50">
        <v>7707</v>
      </c>
      <c r="N44" s="50">
        <v>7409</v>
      </c>
      <c r="O44" s="50">
        <v>7373</v>
      </c>
      <c r="P44" s="50">
        <v>7358</v>
      </c>
      <c r="Q44" s="50">
        <v>7483</v>
      </c>
      <c r="R44" s="50">
        <v>7253</v>
      </c>
    </row>
    <row r="45" spans="1:21" ht="18" customHeight="1">
      <c r="A45" s="51"/>
      <c r="B45" s="612" t="s">
        <v>62</v>
      </c>
      <c r="C45" s="48" t="s">
        <v>54</v>
      </c>
      <c r="D45" s="50">
        <v>1105</v>
      </c>
      <c r="E45" s="50">
        <v>967</v>
      </c>
      <c r="F45" s="50">
        <v>845</v>
      </c>
      <c r="G45" s="50">
        <v>672</v>
      </c>
      <c r="H45" s="50">
        <v>616</v>
      </c>
      <c r="I45" s="50">
        <v>601</v>
      </c>
      <c r="J45" s="50">
        <v>557</v>
      </c>
      <c r="K45" s="50">
        <v>525</v>
      </c>
      <c r="L45" s="50">
        <v>505</v>
      </c>
      <c r="M45" s="50">
        <v>464</v>
      </c>
      <c r="N45" s="50">
        <v>475</v>
      </c>
      <c r="O45" s="50">
        <v>440</v>
      </c>
      <c r="P45" s="50">
        <v>379</v>
      </c>
      <c r="Q45" s="50">
        <v>360</v>
      </c>
      <c r="R45" s="50">
        <v>338</v>
      </c>
    </row>
    <row r="46" spans="1:21" ht="18" customHeight="1">
      <c r="A46" s="619" t="s">
        <v>63</v>
      </c>
      <c r="B46" s="612"/>
      <c r="C46" s="48" t="s">
        <v>56</v>
      </c>
      <c r="D46" s="50">
        <v>10290</v>
      </c>
      <c r="E46" s="50">
        <v>8211</v>
      </c>
      <c r="F46" s="50">
        <v>7115</v>
      </c>
      <c r="G46" s="50">
        <v>5482</v>
      </c>
      <c r="H46" s="50">
        <v>5455</v>
      </c>
      <c r="I46" s="50">
        <v>5303</v>
      </c>
      <c r="J46" s="50">
        <v>4920</v>
      </c>
      <c r="K46" s="50">
        <v>4322</v>
      </c>
      <c r="L46" s="50">
        <v>4262</v>
      </c>
      <c r="M46" s="50">
        <v>4150</v>
      </c>
      <c r="N46" s="50">
        <v>3971</v>
      </c>
      <c r="O46" s="50">
        <v>4044</v>
      </c>
      <c r="P46" s="50">
        <v>3953</v>
      </c>
      <c r="Q46" s="50">
        <v>3861</v>
      </c>
      <c r="R46" s="50">
        <v>3744</v>
      </c>
    </row>
    <row r="47" spans="1:21" ht="18" customHeight="1">
      <c r="A47" s="619"/>
      <c r="B47" s="612" t="s">
        <v>64</v>
      </c>
      <c r="C47" s="48" t="s">
        <v>54</v>
      </c>
      <c r="D47" s="50">
        <v>1185</v>
      </c>
      <c r="E47" s="50">
        <v>1056</v>
      </c>
      <c r="F47" s="50">
        <v>1037</v>
      </c>
      <c r="G47" s="50">
        <v>894</v>
      </c>
      <c r="H47" s="50">
        <v>850</v>
      </c>
      <c r="I47" s="50">
        <v>794</v>
      </c>
      <c r="J47" s="50">
        <v>751</v>
      </c>
      <c r="K47" s="50">
        <v>719</v>
      </c>
      <c r="L47" s="50">
        <v>680</v>
      </c>
      <c r="M47" s="50">
        <v>628</v>
      </c>
      <c r="N47" s="50">
        <v>585</v>
      </c>
      <c r="O47" s="50">
        <v>570</v>
      </c>
      <c r="P47" s="50">
        <v>530</v>
      </c>
      <c r="Q47" s="50">
        <v>520</v>
      </c>
      <c r="R47" s="50">
        <v>497</v>
      </c>
    </row>
    <row r="48" spans="1:21" ht="18" customHeight="1">
      <c r="A48" s="51"/>
      <c r="B48" s="612"/>
      <c r="C48" s="48" t="s">
        <v>56</v>
      </c>
      <c r="D48" s="50">
        <v>9710</v>
      </c>
      <c r="E48" s="50">
        <v>8382</v>
      </c>
      <c r="F48" s="50">
        <v>7788</v>
      </c>
      <c r="G48" s="50">
        <v>6391</v>
      </c>
      <c r="H48" s="50">
        <v>6262</v>
      </c>
      <c r="I48" s="50">
        <v>6000</v>
      </c>
      <c r="J48" s="50">
        <v>5744</v>
      </c>
      <c r="K48" s="50">
        <v>5403</v>
      </c>
      <c r="L48" s="50">
        <v>5124</v>
      </c>
      <c r="M48" s="50">
        <v>4861</v>
      </c>
      <c r="N48" s="50">
        <v>4618</v>
      </c>
      <c r="O48" s="50">
        <v>4558</v>
      </c>
      <c r="P48" s="50">
        <v>4502</v>
      </c>
      <c r="Q48" s="50">
        <v>4549</v>
      </c>
      <c r="R48" s="50">
        <v>4466</v>
      </c>
    </row>
    <row r="49" spans="1:18" ht="18" customHeight="1">
      <c r="A49" s="51" t="s">
        <v>65</v>
      </c>
      <c r="B49" s="612" t="s">
        <v>59</v>
      </c>
      <c r="C49" s="48" t="s">
        <v>54</v>
      </c>
      <c r="D49" s="50">
        <v>3949</v>
      </c>
      <c r="E49" s="50">
        <v>3698</v>
      </c>
      <c r="F49" s="50">
        <v>3513</v>
      </c>
      <c r="G49" s="50">
        <v>2989</v>
      </c>
      <c r="H49" s="50">
        <v>2797</v>
      </c>
      <c r="I49" s="50">
        <v>2702</v>
      </c>
      <c r="J49" s="50">
        <v>2561</v>
      </c>
      <c r="K49" s="50">
        <v>2444</v>
      </c>
      <c r="L49" s="50">
        <v>2299</v>
      </c>
      <c r="M49" s="50">
        <v>2139</v>
      </c>
      <c r="N49" s="50">
        <v>2056</v>
      </c>
      <c r="O49" s="50">
        <v>1925</v>
      </c>
      <c r="P49" s="50">
        <v>1769</v>
      </c>
      <c r="Q49" s="50">
        <v>1707</v>
      </c>
      <c r="R49" s="50">
        <v>1607</v>
      </c>
    </row>
    <row r="50" spans="1:18" ht="18" customHeight="1">
      <c r="A50" s="52"/>
      <c r="B50" s="612"/>
      <c r="C50" s="48" t="s">
        <v>56</v>
      </c>
      <c r="D50" s="50">
        <v>34106</v>
      </c>
      <c r="E50" s="50">
        <v>30046</v>
      </c>
      <c r="F50" s="50">
        <v>27177</v>
      </c>
      <c r="G50" s="50">
        <v>22035</v>
      </c>
      <c r="H50" s="50">
        <v>21779</v>
      </c>
      <c r="I50" s="50">
        <v>21107</v>
      </c>
      <c r="J50" s="50">
        <v>20014</v>
      </c>
      <c r="K50" s="50">
        <v>18275</v>
      </c>
      <c r="L50" s="50">
        <v>17597</v>
      </c>
      <c r="M50" s="50">
        <v>16758</v>
      </c>
      <c r="N50" s="50">
        <v>16039</v>
      </c>
      <c r="O50" s="50">
        <v>16014</v>
      </c>
      <c r="P50" s="50">
        <v>15839</v>
      </c>
      <c r="Q50" s="50">
        <v>15921</v>
      </c>
      <c r="R50" s="50">
        <v>15490</v>
      </c>
    </row>
    <row r="51" spans="1:18" ht="18" customHeight="1">
      <c r="A51" s="51"/>
      <c r="B51" s="612" t="s">
        <v>66</v>
      </c>
      <c r="C51" s="48" t="s">
        <v>54</v>
      </c>
      <c r="D51" s="50">
        <v>184</v>
      </c>
      <c r="E51" s="50">
        <v>177</v>
      </c>
      <c r="F51" s="50">
        <v>147</v>
      </c>
      <c r="G51" s="50">
        <v>131</v>
      </c>
      <c r="H51" s="50">
        <v>131</v>
      </c>
      <c r="I51" s="50">
        <v>137</v>
      </c>
      <c r="J51" s="50">
        <v>137</v>
      </c>
      <c r="K51" s="50">
        <v>137</v>
      </c>
      <c r="L51" s="50">
        <v>134</v>
      </c>
      <c r="M51" s="50">
        <v>134</v>
      </c>
      <c r="N51" s="50">
        <v>136</v>
      </c>
      <c r="O51" s="50">
        <v>136</v>
      </c>
      <c r="P51" s="50">
        <v>134</v>
      </c>
      <c r="Q51" s="50">
        <v>122</v>
      </c>
      <c r="R51" s="50">
        <v>115</v>
      </c>
    </row>
    <row r="52" spans="1:18" ht="18" customHeight="1">
      <c r="A52" s="51" t="s">
        <v>67</v>
      </c>
      <c r="B52" s="612"/>
      <c r="C52" s="48" t="s">
        <v>56</v>
      </c>
      <c r="D52" s="50">
        <v>2630</v>
      </c>
      <c r="E52" s="50">
        <v>2014</v>
      </c>
      <c r="F52" s="50">
        <v>1949</v>
      </c>
      <c r="G52" s="50">
        <v>2113</v>
      </c>
      <c r="H52" s="50">
        <v>2103</v>
      </c>
      <c r="I52" s="50">
        <v>2098</v>
      </c>
      <c r="J52" s="50">
        <v>1926</v>
      </c>
      <c r="K52" s="50">
        <v>1803</v>
      </c>
      <c r="L52" s="50">
        <v>1821</v>
      </c>
      <c r="M52" s="50">
        <v>1630</v>
      </c>
      <c r="N52" s="50">
        <v>1837</v>
      </c>
      <c r="O52" s="50">
        <v>2052</v>
      </c>
      <c r="P52" s="50">
        <v>2229</v>
      </c>
      <c r="Q52" s="50">
        <v>2469</v>
      </c>
      <c r="R52" s="50">
        <v>2422</v>
      </c>
    </row>
    <row r="53" spans="1:18" ht="18" customHeight="1">
      <c r="A53" s="51"/>
      <c r="B53" s="612" t="s">
        <v>68</v>
      </c>
      <c r="C53" s="48" t="s">
        <v>54</v>
      </c>
      <c r="D53" s="50">
        <v>115</v>
      </c>
      <c r="E53" s="50">
        <v>70</v>
      </c>
      <c r="F53" s="50">
        <v>93</v>
      </c>
      <c r="G53" s="50">
        <v>82</v>
      </c>
      <c r="H53" s="50">
        <v>80</v>
      </c>
      <c r="I53" s="50">
        <v>83</v>
      </c>
      <c r="J53" s="50">
        <v>82</v>
      </c>
      <c r="K53" s="50">
        <v>85</v>
      </c>
      <c r="L53" s="50">
        <v>82</v>
      </c>
      <c r="M53" s="50">
        <v>79</v>
      </c>
      <c r="N53" s="50">
        <v>80</v>
      </c>
      <c r="O53" s="50">
        <v>84</v>
      </c>
      <c r="P53" s="50">
        <v>80</v>
      </c>
      <c r="Q53" s="50">
        <v>81</v>
      </c>
      <c r="R53" s="50">
        <v>81</v>
      </c>
    </row>
    <row r="54" spans="1:18" ht="18" customHeight="1">
      <c r="A54" s="51"/>
      <c r="B54" s="612"/>
      <c r="C54" s="48" t="s">
        <v>56</v>
      </c>
      <c r="D54" s="50">
        <v>521</v>
      </c>
      <c r="E54" s="50">
        <v>333</v>
      </c>
      <c r="F54" s="50">
        <v>373</v>
      </c>
      <c r="G54" s="50">
        <v>357</v>
      </c>
      <c r="H54" s="50">
        <v>353</v>
      </c>
      <c r="I54" s="50">
        <v>391</v>
      </c>
      <c r="J54" s="50">
        <v>374</v>
      </c>
      <c r="K54" s="50">
        <v>326</v>
      </c>
      <c r="L54" s="50">
        <v>350</v>
      </c>
      <c r="M54" s="50">
        <v>334</v>
      </c>
      <c r="N54" s="50">
        <v>321</v>
      </c>
      <c r="O54" s="50">
        <v>387</v>
      </c>
      <c r="P54" s="50">
        <v>444</v>
      </c>
      <c r="Q54" s="50">
        <v>408</v>
      </c>
      <c r="R54" s="50">
        <v>403</v>
      </c>
    </row>
    <row r="55" spans="1:18" ht="18" customHeight="1">
      <c r="A55" s="51" t="s">
        <v>69</v>
      </c>
      <c r="B55" s="53" t="s">
        <v>70</v>
      </c>
      <c r="C55" s="48" t="s">
        <v>56</v>
      </c>
      <c r="D55" s="50">
        <v>14</v>
      </c>
      <c r="E55" s="50">
        <v>10</v>
      </c>
      <c r="F55" s="50">
        <v>16</v>
      </c>
      <c r="G55" s="50">
        <v>21</v>
      </c>
      <c r="H55" s="50">
        <v>21</v>
      </c>
      <c r="I55" s="50">
        <v>27</v>
      </c>
      <c r="J55" s="50">
        <v>28</v>
      </c>
      <c r="K55" s="50">
        <v>29</v>
      </c>
      <c r="L55" s="50">
        <v>27</v>
      </c>
      <c r="M55" s="50">
        <v>25</v>
      </c>
      <c r="N55" s="50">
        <v>23</v>
      </c>
      <c r="O55" s="50">
        <v>35</v>
      </c>
      <c r="P55" s="50">
        <v>46</v>
      </c>
      <c r="Q55" s="50">
        <v>39</v>
      </c>
      <c r="R55" s="50">
        <v>51</v>
      </c>
    </row>
    <row r="56" spans="1:18" ht="18" customHeight="1">
      <c r="A56" s="52"/>
      <c r="B56" s="48" t="s">
        <v>59</v>
      </c>
      <c r="C56" s="48" t="s">
        <v>56</v>
      </c>
      <c r="D56" s="50">
        <v>3166</v>
      </c>
      <c r="E56" s="50">
        <v>2356</v>
      </c>
      <c r="F56" s="50">
        <v>2339</v>
      </c>
      <c r="G56" s="50">
        <v>2490</v>
      </c>
      <c r="H56" s="50">
        <v>2477</v>
      </c>
      <c r="I56" s="50">
        <v>2516</v>
      </c>
      <c r="J56" s="50">
        <v>2328</v>
      </c>
      <c r="K56" s="50">
        <v>2158</v>
      </c>
      <c r="L56" s="50">
        <v>2198</v>
      </c>
      <c r="M56" s="50">
        <v>1989</v>
      </c>
      <c r="N56" s="50">
        <v>2181</v>
      </c>
      <c r="O56" s="50">
        <v>2475</v>
      </c>
      <c r="P56" s="50">
        <v>2719</v>
      </c>
      <c r="Q56" s="50">
        <v>2917</v>
      </c>
      <c r="R56" s="50">
        <v>2876</v>
      </c>
    </row>
    <row r="57" spans="1:18" ht="18" customHeight="1">
      <c r="A57" s="612" t="s">
        <v>71</v>
      </c>
      <c r="B57" s="612"/>
      <c r="C57" s="48" t="s">
        <v>56</v>
      </c>
      <c r="D57" s="50">
        <v>833</v>
      </c>
      <c r="E57" s="50">
        <v>1396</v>
      </c>
      <c r="F57" s="50">
        <v>1392</v>
      </c>
      <c r="G57" s="50">
        <v>1537</v>
      </c>
      <c r="H57" s="50">
        <v>1551</v>
      </c>
      <c r="I57" s="50">
        <v>1559</v>
      </c>
      <c r="J57" s="50">
        <v>1434</v>
      </c>
      <c r="K57" s="50">
        <v>1402</v>
      </c>
      <c r="L57" s="50">
        <v>1346</v>
      </c>
      <c r="M57" s="50">
        <v>1337</v>
      </c>
      <c r="N57" s="50">
        <v>1235</v>
      </c>
      <c r="O57" s="50">
        <v>1268</v>
      </c>
      <c r="P57" s="50">
        <v>1257</v>
      </c>
      <c r="Q57" s="50">
        <v>1236</v>
      </c>
      <c r="R57" s="50">
        <v>1207</v>
      </c>
    </row>
    <row r="58" spans="1:18" ht="18" customHeight="1">
      <c r="A58" s="531" t="s">
        <v>859</v>
      </c>
      <c r="B58" s="534"/>
      <c r="C58" s="534"/>
      <c r="D58" s="535"/>
      <c r="E58" s="535"/>
      <c r="F58" s="535"/>
      <c r="G58" s="535"/>
      <c r="H58" s="535"/>
      <c r="I58" s="535"/>
      <c r="J58" s="535"/>
      <c r="K58" s="535"/>
      <c r="L58" s="535"/>
      <c r="M58" s="535"/>
      <c r="N58" s="535"/>
      <c r="O58" s="535"/>
      <c r="P58" s="535"/>
      <c r="Q58" s="535"/>
      <c r="R58" s="535"/>
    </row>
    <row r="59" spans="1:18" ht="18" customHeight="1">
      <c r="A59" s="536" t="s">
        <v>72</v>
      </c>
      <c r="B59" s="46"/>
      <c r="C59" s="46"/>
      <c r="D59" s="46"/>
      <c r="E59" s="46"/>
      <c r="F59" s="46"/>
      <c r="G59" s="46"/>
      <c r="H59" s="46"/>
      <c r="I59" s="46"/>
      <c r="J59" s="46"/>
      <c r="K59" s="46"/>
      <c r="L59" s="46"/>
      <c r="M59" s="46"/>
      <c r="N59" s="54"/>
      <c r="O59" s="54"/>
      <c r="P59" s="54"/>
      <c r="Q59" s="54"/>
    </row>
    <row r="60" spans="1:18" ht="18" customHeight="1">
      <c r="A60" s="536" t="s">
        <v>73</v>
      </c>
      <c r="B60" s="46"/>
      <c r="C60" s="46"/>
      <c r="D60" s="46"/>
      <c r="E60" s="46"/>
      <c r="F60" s="46"/>
      <c r="G60" s="46"/>
      <c r="H60" s="46"/>
      <c r="I60" s="46"/>
      <c r="J60" s="46"/>
      <c r="K60" s="46"/>
      <c r="L60" s="46"/>
      <c r="M60" s="46"/>
      <c r="N60" s="54"/>
      <c r="O60" s="54"/>
      <c r="P60" s="54"/>
      <c r="Q60" s="54"/>
    </row>
    <row r="61" spans="1:18">
      <c r="G61"/>
      <c r="H61"/>
      <c r="I61"/>
      <c r="J61"/>
    </row>
    <row r="63" spans="1:18">
      <c r="A63" s="55" t="s">
        <v>342</v>
      </c>
      <c r="B63" s="55"/>
      <c r="C63" s="55"/>
      <c r="D63" s="56"/>
      <c r="E63" s="56"/>
      <c r="F63" s="55"/>
      <c r="H63" s="11" t="s">
        <v>857</v>
      </c>
      <c r="K63" s="11"/>
      <c r="L63" s="11"/>
      <c r="M63" s="11"/>
      <c r="N63" s="11"/>
      <c r="O63" s="11"/>
      <c r="P63" s="11"/>
      <c r="Q63" s="11"/>
    </row>
    <row r="64" spans="1:18">
      <c r="A64" s="57"/>
      <c r="B64" s="57"/>
      <c r="C64" s="57"/>
      <c r="D64" s="58"/>
      <c r="E64" s="59"/>
      <c r="F64" s="60" t="s">
        <v>107</v>
      </c>
      <c r="R64" s="60" t="s">
        <v>866</v>
      </c>
    </row>
    <row r="65" spans="1:18">
      <c r="A65" s="61"/>
      <c r="B65" s="613" t="s">
        <v>74</v>
      </c>
      <c r="C65" s="620" t="s">
        <v>108</v>
      </c>
      <c r="D65" s="62"/>
      <c r="E65" s="63"/>
      <c r="F65" s="613" t="s">
        <v>109</v>
      </c>
      <c r="H65" s="615" t="s">
        <v>858</v>
      </c>
      <c r="I65" s="616"/>
      <c r="J65" s="541">
        <v>19</v>
      </c>
      <c r="K65" s="541">
        <v>20</v>
      </c>
      <c r="L65" s="541">
        <v>21</v>
      </c>
      <c r="M65" s="541">
        <v>22</v>
      </c>
      <c r="N65" s="541">
        <v>23</v>
      </c>
      <c r="O65" s="541">
        <v>24</v>
      </c>
      <c r="P65" s="541">
        <v>25</v>
      </c>
      <c r="Q65" s="541">
        <v>26</v>
      </c>
      <c r="R65" s="541">
        <v>27</v>
      </c>
    </row>
    <row r="66" spans="1:18">
      <c r="A66" s="64"/>
      <c r="B66" s="614"/>
      <c r="C66" s="621"/>
      <c r="D66" s="65" t="s">
        <v>110</v>
      </c>
      <c r="E66" s="66" t="s">
        <v>111</v>
      </c>
      <c r="F66" s="614"/>
      <c r="H66" s="617" t="s">
        <v>941</v>
      </c>
      <c r="I66" s="618"/>
      <c r="J66" s="544">
        <v>87.2</v>
      </c>
      <c r="K66" s="544">
        <v>88.1</v>
      </c>
      <c r="L66" s="544">
        <v>87.7</v>
      </c>
      <c r="M66" s="544">
        <v>87.4</v>
      </c>
      <c r="N66" s="544">
        <v>85.9</v>
      </c>
      <c r="O66" s="544">
        <v>85.1</v>
      </c>
      <c r="P66" s="544">
        <v>85.8</v>
      </c>
      <c r="Q66" s="544">
        <v>84.4</v>
      </c>
      <c r="R66" s="544">
        <v>81.2</v>
      </c>
    </row>
    <row r="67" spans="1:18">
      <c r="A67" s="606" t="s">
        <v>75</v>
      </c>
      <c r="B67" s="67" t="s">
        <v>112</v>
      </c>
      <c r="C67" s="68">
        <v>22357</v>
      </c>
      <c r="D67" s="68">
        <v>14214</v>
      </c>
      <c r="E67" s="68">
        <v>8143</v>
      </c>
      <c r="F67" s="68">
        <v>8252</v>
      </c>
      <c r="H67" s="531" t="s">
        <v>859</v>
      </c>
      <c r="I67" s="542"/>
      <c r="J67" s="542"/>
      <c r="K67" s="542"/>
      <c r="L67" s="542"/>
      <c r="M67" s="542"/>
      <c r="N67" s="542"/>
      <c r="O67" s="542"/>
      <c r="P67" s="542"/>
      <c r="Q67" s="542"/>
      <c r="R67" s="543"/>
    </row>
    <row r="68" spans="1:18">
      <c r="A68" s="607"/>
      <c r="B68" s="67" t="s">
        <v>76</v>
      </c>
      <c r="C68" s="68">
        <v>22889</v>
      </c>
      <c r="D68" s="68">
        <v>14581</v>
      </c>
      <c r="E68" s="68">
        <v>8308</v>
      </c>
      <c r="F68" s="68">
        <v>8315</v>
      </c>
      <c r="H68" s="540" t="s">
        <v>865</v>
      </c>
      <c r="I68" s="542"/>
      <c r="J68" s="542"/>
      <c r="K68" s="542"/>
      <c r="L68" s="542"/>
      <c r="M68" s="542"/>
      <c r="N68" s="542"/>
      <c r="O68" s="542"/>
      <c r="P68" s="542"/>
      <c r="Q68" s="542"/>
      <c r="R68" s="543"/>
    </row>
    <row r="69" spans="1:18">
      <c r="A69" s="607"/>
      <c r="B69" s="67" t="s">
        <v>77</v>
      </c>
      <c r="C69" s="68">
        <v>23597</v>
      </c>
      <c r="D69" s="68">
        <v>14857</v>
      </c>
      <c r="E69" s="68">
        <v>8740</v>
      </c>
      <c r="F69" s="68">
        <v>8469</v>
      </c>
    </row>
    <row r="70" spans="1:18">
      <c r="A70" s="607"/>
      <c r="B70" s="67" t="s">
        <v>78</v>
      </c>
      <c r="C70" s="68">
        <v>23408</v>
      </c>
      <c r="D70" s="68">
        <v>14851</v>
      </c>
      <c r="E70" s="68">
        <v>8557</v>
      </c>
      <c r="F70" s="68">
        <v>8724</v>
      </c>
    </row>
    <row r="71" spans="1:18">
      <c r="A71" s="607"/>
      <c r="B71" s="67" t="s">
        <v>79</v>
      </c>
      <c r="C71" s="68">
        <v>23573</v>
      </c>
      <c r="D71" s="68">
        <v>15025</v>
      </c>
      <c r="E71" s="68">
        <v>8548</v>
      </c>
      <c r="F71" s="68">
        <v>8744</v>
      </c>
    </row>
    <row r="72" spans="1:18">
      <c r="A72" s="607"/>
      <c r="B72" s="69" t="s">
        <v>80</v>
      </c>
      <c r="C72" s="68">
        <v>23382</v>
      </c>
      <c r="D72" s="68">
        <v>14815</v>
      </c>
      <c r="E72" s="68">
        <v>8567</v>
      </c>
      <c r="F72" s="68">
        <v>8601</v>
      </c>
    </row>
    <row r="73" spans="1:18">
      <c r="A73" s="607"/>
      <c r="B73" s="67" t="s">
        <v>81</v>
      </c>
      <c r="C73" s="68">
        <v>22801</v>
      </c>
      <c r="D73" s="68">
        <v>14749</v>
      </c>
      <c r="E73" s="68">
        <v>8052</v>
      </c>
      <c r="F73" s="68">
        <v>8039</v>
      </c>
    </row>
    <row r="74" spans="1:18">
      <c r="A74" s="607"/>
      <c r="B74" s="67" t="s">
        <v>82</v>
      </c>
      <c r="C74" s="68">
        <v>23841</v>
      </c>
      <c r="D74" s="68">
        <v>14930</v>
      </c>
      <c r="E74" s="68">
        <v>8911</v>
      </c>
      <c r="F74" s="68">
        <v>8050</v>
      </c>
    </row>
    <row r="75" spans="1:18">
      <c r="A75" s="607"/>
      <c r="B75" s="67" t="s">
        <v>83</v>
      </c>
      <c r="C75" s="68">
        <v>23267</v>
      </c>
      <c r="D75" s="68">
        <v>14539</v>
      </c>
      <c r="E75" s="68">
        <v>8728</v>
      </c>
      <c r="F75" s="68">
        <v>8245</v>
      </c>
    </row>
    <row r="76" spans="1:18">
      <c r="A76" s="607"/>
      <c r="B76" s="67" t="s">
        <v>84</v>
      </c>
      <c r="C76" s="68">
        <v>24622</v>
      </c>
      <c r="D76" s="68">
        <v>14750</v>
      </c>
      <c r="E76" s="68">
        <v>9872</v>
      </c>
      <c r="F76" s="68">
        <v>8721</v>
      </c>
    </row>
    <row r="77" spans="1:18">
      <c r="A77" s="607"/>
      <c r="B77" s="67" t="s">
        <v>85</v>
      </c>
      <c r="C77" s="68">
        <v>24487</v>
      </c>
      <c r="D77" s="68">
        <v>15165</v>
      </c>
      <c r="E77" s="68">
        <v>9322</v>
      </c>
      <c r="F77" s="68">
        <v>8814</v>
      </c>
    </row>
    <row r="78" spans="1:18">
      <c r="A78" s="607"/>
      <c r="B78" s="67" t="s">
        <v>867</v>
      </c>
      <c r="C78" s="68">
        <v>23909</v>
      </c>
      <c r="D78" s="68">
        <v>14910</v>
      </c>
      <c r="E78" s="68">
        <v>8999</v>
      </c>
      <c r="F78" s="68">
        <v>8625</v>
      </c>
    </row>
    <row r="79" spans="1:18">
      <c r="A79" s="607"/>
      <c r="B79" s="67" t="s">
        <v>868</v>
      </c>
      <c r="C79" s="68">
        <v>23994</v>
      </c>
      <c r="D79" s="68">
        <v>14713</v>
      </c>
      <c r="E79" s="68">
        <v>9281</v>
      </c>
      <c r="F79" s="68">
        <v>8248</v>
      </c>
    </row>
    <row r="80" spans="1:18">
      <c r="A80" s="607"/>
      <c r="B80" s="67" t="s">
        <v>86</v>
      </c>
      <c r="C80" s="68">
        <v>23078</v>
      </c>
      <c r="D80" s="68">
        <v>14371</v>
      </c>
      <c r="E80" s="68">
        <v>8707</v>
      </c>
      <c r="F80" s="68">
        <v>8029</v>
      </c>
    </row>
    <row r="81" spans="1:6">
      <c r="A81" s="607"/>
      <c r="B81" s="67" t="s">
        <v>87</v>
      </c>
      <c r="C81" s="68">
        <v>24197</v>
      </c>
      <c r="D81" s="68">
        <v>14841</v>
      </c>
      <c r="E81" s="68">
        <v>9356</v>
      </c>
      <c r="F81" s="68">
        <v>8233</v>
      </c>
    </row>
    <row r="82" spans="1:6">
      <c r="A82" s="607"/>
      <c r="B82" s="67" t="s">
        <v>88</v>
      </c>
      <c r="C82" s="68">
        <v>24163</v>
      </c>
      <c r="D82" s="68">
        <v>14854</v>
      </c>
      <c r="E82" s="68">
        <v>9309</v>
      </c>
      <c r="F82" s="68">
        <v>8400</v>
      </c>
    </row>
    <row r="83" spans="1:6">
      <c r="A83" s="607"/>
      <c r="B83" s="67" t="s">
        <v>113</v>
      </c>
      <c r="C83" s="70">
        <v>24526</v>
      </c>
      <c r="D83" s="70">
        <v>14715</v>
      </c>
      <c r="E83" s="70">
        <v>9811</v>
      </c>
      <c r="F83" s="70">
        <v>8675</v>
      </c>
    </row>
    <row r="84" spans="1:6">
      <c r="A84" s="607"/>
      <c r="B84" s="67" t="s">
        <v>114</v>
      </c>
      <c r="C84" s="70">
        <v>23499</v>
      </c>
      <c r="D84" s="70">
        <v>14210</v>
      </c>
      <c r="E84" s="70">
        <v>9289</v>
      </c>
      <c r="F84" s="70">
        <v>8475</v>
      </c>
    </row>
    <row r="85" spans="1:6">
      <c r="A85" s="607"/>
      <c r="B85" s="67" t="s">
        <v>115</v>
      </c>
      <c r="C85" s="70">
        <v>22973</v>
      </c>
      <c r="D85" s="70">
        <v>14115</v>
      </c>
      <c r="E85" s="70">
        <v>8858</v>
      </c>
      <c r="F85" s="70">
        <v>8042</v>
      </c>
    </row>
    <row r="86" spans="1:6">
      <c r="A86" s="607"/>
      <c r="B86" s="67" t="s">
        <v>116</v>
      </c>
      <c r="C86" s="70">
        <v>23294</v>
      </c>
      <c r="D86" s="70">
        <v>14063</v>
      </c>
      <c r="E86" s="70">
        <v>9231</v>
      </c>
      <c r="F86" s="70">
        <v>7837</v>
      </c>
    </row>
    <row r="87" spans="1:6">
      <c r="A87" s="607"/>
      <c r="B87" s="67" t="s">
        <v>93</v>
      </c>
      <c r="C87" s="71">
        <v>23791</v>
      </c>
      <c r="D87" s="71">
        <v>14319</v>
      </c>
      <c r="E87" s="71">
        <v>9472</v>
      </c>
      <c r="F87" s="71">
        <v>7718</v>
      </c>
    </row>
    <row r="88" spans="1:6">
      <c r="A88" s="607"/>
      <c r="B88" s="67" t="s">
        <v>94</v>
      </c>
      <c r="C88" s="72">
        <v>22867</v>
      </c>
      <c r="D88" s="72">
        <v>14085</v>
      </c>
      <c r="E88" s="72">
        <v>8782</v>
      </c>
      <c r="F88" s="72">
        <v>7266</v>
      </c>
    </row>
    <row r="89" spans="1:6">
      <c r="A89" s="607"/>
      <c r="B89" s="67" t="s">
        <v>95</v>
      </c>
      <c r="C89" s="72">
        <v>23167</v>
      </c>
      <c r="D89" s="72">
        <v>14203</v>
      </c>
      <c r="E89" s="72">
        <v>8964</v>
      </c>
      <c r="F89" s="72">
        <v>7125</v>
      </c>
    </row>
    <row r="90" spans="1:6">
      <c r="A90" s="607"/>
      <c r="B90" s="67" t="s">
        <v>96</v>
      </c>
      <c r="C90" s="72">
        <v>22699</v>
      </c>
      <c r="D90" s="72">
        <v>14009</v>
      </c>
      <c r="E90" s="72">
        <v>8690</v>
      </c>
      <c r="F90" s="72">
        <v>7007</v>
      </c>
    </row>
    <row r="91" spans="1:6">
      <c r="A91" s="607"/>
      <c r="B91" s="67" t="s">
        <v>97</v>
      </c>
      <c r="C91" s="72">
        <v>22091</v>
      </c>
      <c r="D91" s="72">
        <v>13573</v>
      </c>
      <c r="E91" s="72">
        <v>8518</v>
      </c>
      <c r="F91" s="72">
        <v>6766</v>
      </c>
    </row>
    <row r="92" spans="1:6">
      <c r="A92" s="607"/>
      <c r="B92" s="67" t="s">
        <v>98</v>
      </c>
      <c r="C92" s="72">
        <v>21311</v>
      </c>
      <c r="D92" s="72">
        <v>13215</v>
      </c>
      <c r="E92" s="72">
        <v>8096</v>
      </c>
      <c r="F92" s="72">
        <v>6602</v>
      </c>
    </row>
    <row r="93" spans="1:6">
      <c r="A93" s="607"/>
      <c r="B93" s="67" t="s">
        <v>99</v>
      </c>
      <c r="C93" s="72">
        <v>22021</v>
      </c>
      <c r="D93" s="72">
        <v>13798</v>
      </c>
      <c r="E93" s="72">
        <v>8223</v>
      </c>
      <c r="F93" s="72">
        <v>6396</v>
      </c>
    </row>
    <row r="94" spans="1:6">
      <c r="A94" s="607"/>
      <c r="B94" s="67" t="s">
        <v>100</v>
      </c>
      <c r="C94" s="72">
        <v>22619</v>
      </c>
      <c r="D94" s="72">
        <v>14244</v>
      </c>
      <c r="E94" s="72">
        <v>8375</v>
      </c>
      <c r="F94" s="72">
        <v>6432</v>
      </c>
    </row>
    <row r="95" spans="1:6">
      <c r="A95" s="607"/>
      <c r="B95" s="67" t="s">
        <v>101</v>
      </c>
      <c r="C95" s="72">
        <v>22019</v>
      </c>
      <c r="D95" s="72">
        <v>13977</v>
      </c>
      <c r="E95" s="72">
        <v>8042</v>
      </c>
      <c r="F95" s="72">
        <v>6100</v>
      </c>
    </row>
    <row r="96" spans="1:6">
      <c r="A96" s="607"/>
      <c r="B96" s="67" t="s">
        <v>102</v>
      </c>
      <c r="C96" s="72">
        <v>21809</v>
      </c>
      <c r="D96" s="72">
        <v>14045</v>
      </c>
      <c r="E96" s="72">
        <v>7764</v>
      </c>
      <c r="F96" s="72">
        <v>6086</v>
      </c>
    </row>
    <row r="97" spans="1:6">
      <c r="A97" s="608"/>
      <c r="B97" s="67" t="s">
        <v>856</v>
      </c>
      <c r="C97" s="72">
        <v>21475</v>
      </c>
      <c r="D97" s="72">
        <v>13899</v>
      </c>
      <c r="E97" s="72">
        <v>7576</v>
      </c>
      <c r="F97" s="72">
        <v>5891</v>
      </c>
    </row>
    <row r="98" spans="1:6">
      <c r="A98" s="609" t="s">
        <v>103</v>
      </c>
      <c r="B98" s="73" t="s">
        <v>104</v>
      </c>
      <c r="C98" s="74">
        <v>19265</v>
      </c>
      <c r="D98" s="74">
        <v>12640</v>
      </c>
      <c r="E98" s="74">
        <v>6625</v>
      </c>
      <c r="F98" s="74">
        <v>6357</v>
      </c>
    </row>
    <row r="99" spans="1:6">
      <c r="A99" s="610"/>
      <c r="B99" s="67" t="s">
        <v>76</v>
      </c>
      <c r="C99" s="68">
        <v>19943</v>
      </c>
      <c r="D99" s="68">
        <v>12971</v>
      </c>
      <c r="E99" s="68">
        <v>6972</v>
      </c>
      <c r="F99" s="68">
        <v>6421</v>
      </c>
    </row>
    <row r="100" spans="1:6">
      <c r="A100" s="610"/>
      <c r="B100" s="67" t="s">
        <v>77</v>
      </c>
      <c r="C100" s="68">
        <v>20216</v>
      </c>
      <c r="D100" s="68">
        <v>12931</v>
      </c>
      <c r="E100" s="68">
        <v>7285</v>
      </c>
      <c r="F100" s="68">
        <v>6490</v>
      </c>
    </row>
    <row r="101" spans="1:6">
      <c r="A101" s="610"/>
      <c r="B101" s="67" t="s">
        <v>78</v>
      </c>
      <c r="C101" s="68">
        <v>19990</v>
      </c>
      <c r="D101" s="68">
        <v>12833</v>
      </c>
      <c r="E101" s="68">
        <v>7157</v>
      </c>
      <c r="F101" s="68">
        <v>6645</v>
      </c>
    </row>
    <row r="102" spans="1:6">
      <c r="A102" s="610"/>
      <c r="B102" s="67" t="s">
        <v>79</v>
      </c>
      <c r="C102" s="68">
        <v>19559</v>
      </c>
      <c r="D102" s="68">
        <v>12889</v>
      </c>
      <c r="E102" s="68">
        <v>6670</v>
      </c>
      <c r="F102" s="68">
        <v>6520</v>
      </c>
    </row>
    <row r="103" spans="1:6">
      <c r="A103" s="610"/>
      <c r="B103" s="69" t="s">
        <v>80</v>
      </c>
      <c r="C103" s="68">
        <v>19101</v>
      </c>
      <c r="D103" s="68">
        <v>12621</v>
      </c>
      <c r="E103" s="68">
        <v>6480</v>
      </c>
      <c r="F103" s="68">
        <v>6202</v>
      </c>
    </row>
    <row r="104" spans="1:6">
      <c r="A104" s="610"/>
      <c r="B104" s="67" t="s">
        <v>81</v>
      </c>
      <c r="C104" s="68">
        <v>18368</v>
      </c>
      <c r="D104" s="68">
        <v>12206</v>
      </c>
      <c r="E104" s="68">
        <v>6162</v>
      </c>
      <c r="F104" s="68">
        <v>6166</v>
      </c>
    </row>
    <row r="105" spans="1:6">
      <c r="A105" s="610"/>
      <c r="B105" s="67" t="s">
        <v>82</v>
      </c>
      <c r="C105" s="68">
        <v>18951</v>
      </c>
      <c r="D105" s="68">
        <v>12725</v>
      </c>
      <c r="E105" s="68">
        <v>6226</v>
      </c>
      <c r="F105" s="68">
        <v>6081</v>
      </c>
    </row>
    <row r="106" spans="1:6">
      <c r="A106" s="610"/>
      <c r="B106" s="67" t="s">
        <v>83</v>
      </c>
      <c r="C106" s="68">
        <v>18602</v>
      </c>
      <c r="D106" s="68">
        <v>12322</v>
      </c>
      <c r="E106" s="68">
        <v>6280</v>
      </c>
      <c r="F106" s="68">
        <v>5789</v>
      </c>
    </row>
    <row r="107" spans="1:6">
      <c r="A107" s="610"/>
      <c r="B107" s="67" t="s">
        <v>84</v>
      </c>
      <c r="C107" s="68">
        <v>18395</v>
      </c>
      <c r="D107" s="68">
        <v>12200</v>
      </c>
      <c r="E107" s="68">
        <v>6195</v>
      </c>
      <c r="F107" s="68">
        <v>6121</v>
      </c>
    </row>
    <row r="108" spans="1:6">
      <c r="A108" s="610"/>
      <c r="B108" s="67" t="s">
        <v>85</v>
      </c>
      <c r="C108" s="68">
        <v>18162</v>
      </c>
      <c r="D108" s="68">
        <v>12252</v>
      </c>
      <c r="E108" s="68">
        <v>5910</v>
      </c>
      <c r="F108" s="68">
        <v>5958</v>
      </c>
    </row>
    <row r="109" spans="1:6">
      <c r="A109" s="610"/>
      <c r="B109" s="67" t="s">
        <v>867</v>
      </c>
      <c r="C109" s="68">
        <v>17873</v>
      </c>
      <c r="D109" s="68">
        <v>12317</v>
      </c>
      <c r="E109" s="68">
        <v>5556</v>
      </c>
      <c r="F109" s="68">
        <v>5988</v>
      </c>
    </row>
    <row r="110" spans="1:6">
      <c r="A110" s="610"/>
      <c r="B110" s="67" t="s">
        <v>868</v>
      </c>
      <c r="C110" s="68">
        <v>17931</v>
      </c>
      <c r="D110" s="68">
        <v>12216</v>
      </c>
      <c r="E110" s="68">
        <v>5715</v>
      </c>
      <c r="F110" s="68">
        <v>5852</v>
      </c>
    </row>
    <row r="111" spans="1:6">
      <c r="A111" s="610"/>
      <c r="B111" s="67" t="s">
        <v>86</v>
      </c>
      <c r="C111" s="68">
        <v>17265</v>
      </c>
      <c r="D111" s="68">
        <v>11897</v>
      </c>
      <c r="E111" s="68">
        <v>5368</v>
      </c>
      <c r="F111" s="68">
        <v>5751</v>
      </c>
    </row>
    <row r="112" spans="1:6">
      <c r="A112" s="610"/>
      <c r="B112" s="67" t="s">
        <v>87</v>
      </c>
      <c r="C112" s="68">
        <v>17273</v>
      </c>
      <c r="D112" s="68">
        <v>11921</v>
      </c>
      <c r="E112" s="68">
        <v>5352</v>
      </c>
      <c r="F112" s="68">
        <v>5647</v>
      </c>
    </row>
    <row r="113" spans="1:6">
      <c r="A113" s="610"/>
      <c r="B113" s="67" t="s">
        <v>88</v>
      </c>
      <c r="C113" s="68">
        <v>17120</v>
      </c>
      <c r="D113" s="68">
        <v>11757</v>
      </c>
      <c r="E113" s="68">
        <v>5363</v>
      </c>
      <c r="F113" s="68">
        <v>5561</v>
      </c>
    </row>
    <row r="114" spans="1:6">
      <c r="A114" s="610"/>
      <c r="B114" s="67" t="s">
        <v>89</v>
      </c>
      <c r="C114" s="68">
        <v>16993</v>
      </c>
      <c r="D114" s="68">
        <v>11688</v>
      </c>
      <c r="E114" s="68">
        <v>5305</v>
      </c>
      <c r="F114" s="68">
        <v>5423</v>
      </c>
    </row>
    <row r="115" spans="1:6">
      <c r="A115" s="610"/>
      <c r="B115" s="67" t="s">
        <v>90</v>
      </c>
      <c r="C115" s="68">
        <v>16523</v>
      </c>
      <c r="D115" s="68">
        <v>11370</v>
      </c>
      <c r="E115" s="68">
        <v>5153</v>
      </c>
      <c r="F115" s="68">
        <v>5189</v>
      </c>
    </row>
    <row r="116" spans="1:6">
      <c r="A116" s="610"/>
      <c r="B116" s="67" t="s">
        <v>91</v>
      </c>
      <c r="C116" s="68">
        <v>15967</v>
      </c>
      <c r="D116" s="68">
        <v>11185</v>
      </c>
      <c r="E116" s="68">
        <v>4782</v>
      </c>
      <c r="F116" s="68">
        <v>5085</v>
      </c>
    </row>
    <row r="117" spans="1:6">
      <c r="A117" s="610"/>
      <c r="B117" s="67" t="s">
        <v>92</v>
      </c>
      <c r="C117" s="68">
        <v>15322</v>
      </c>
      <c r="D117" s="68">
        <v>10796</v>
      </c>
      <c r="E117" s="68">
        <v>4526</v>
      </c>
      <c r="F117" s="68">
        <v>4926</v>
      </c>
    </row>
    <row r="118" spans="1:6">
      <c r="A118" s="610"/>
      <c r="B118" s="67" t="s">
        <v>93</v>
      </c>
      <c r="C118" s="68">
        <v>15407</v>
      </c>
      <c r="D118" s="68">
        <v>10803</v>
      </c>
      <c r="E118" s="68">
        <v>4604</v>
      </c>
      <c r="F118" s="68">
        <v>4734</v>
      </c>
    </row>
    <row r="119" spans="1:6">
      <c r="A119" s="610"/>
      <c r="B119" s="67" t="s">
        <v>94</v>
      </c>
      <c r="C119" s="70">
        <v>14767</v>
      </c>
      <c r="D119" s="70">
        <v>10674</v>
      </c>
      <c r="E119" s="70">
        <v>4093</v>
      </c>
      <c r="F119" s="70">
        <v>4544</v>
      </c>
    </row>
    <row r="120" spans="1:6">
      <c r="A120" s="610"/>
      <c r="B120" s="67" t="s">
        <v>95</v>
      </c>
      <c r="C120" s="70">
        <v>14300</v>
      </c>
      <c r="D120" s="70">
        <v>10395</v>
      </c>
      <c r="E120" s="70">
        <v>3905</v>
      </c>
      <c r="F120" s="70">
        <v>4275</v>
      </c>
    </row>
    <row r="121" spans="1:6">
      <c r="A121" s="610"/>
      <c r="B121" s="67" t="s">
        <v>96</v>
      </c>
      <c r="C121" s="70">
        <v>14307</v>
      </c>
      <c r="D121" s="70">
        <v>10333</v>
      </c>
      <c r="E121" s="70">
        <v>3974</v>
      </c>
      <c r="F121" s="70">
        <v>4090</v>
      </c>
    </row>
    <row r="122" spans="1:6">
      <c r="A122" s="610"/>
      <c r="B122" s="67" t="s">
        <v>97</v>
      </c>
      <c r="C122" s="70">
        <v>14264</v>
      </c>
      <c r="D122" s="70">
        <v>10249</v>
      </c>
      <c r="E122" s="70">
        <v>4015</v>
      </c>
      <c r="F122" s="70">
        <v>3927</v>
      </c>
    </row>
    <row r="123" spans="1:6">
      <c r="A123" s="610"/>
      <c r="B123" s="67" t="s">
        <v>98</v>
      </c>
      <c r="C123" s="70">
        <v>13291</v>
      </c>
      <c r="D123" s="70">
        <v>9648</v>
      </c>
      <c r="E123" s="70">
        <v>3643</v>
      </c>
      <c r="F123" s="70">
        <v>3699</v>
      </c>
    </row>
    <row r="124" spans="1:6">
      <c r="A124" s="610"/>
      <c r="B124" s="67" t="s">
        <v>99</v>
      </c>
      <c r="C124" s="70">
        <v>13208</v>
      </c>
      <c r="D124" s="70">
        <v>9681</v>
      </c>
      <c r="E124" s="70">
        <v>3527</v>
      </c>
      <c r="F124" s="70">
        <v>3562</v>
      </c>
    </row>
    <row r="125" spans="1:6">
      <c r="A125" s="610"/>
      <c r="B125" s="67" t="s">
        <v>100</v>
      </c>
      <c r="C125" s="70">
        <v>13401</v>
      </c>
      <c r="D125" s="70">
        <v>9853</v>
      </c>
      <c r="E125" s="70">
        <v>3548</v>
      </c>
      <c r="F125" s="70">
        <v>3436</v>
      </c>
    </row>
    <row r="126" spans="1:6">
      <c r="A126" s="610"/>
      <c r="B126" s="67" t="s">
        <v>101</v>
      </c>
      <c r="C126" s="70">
        <v>13202</v>
      </c>
      <c r="D126" s="70">
        <v>9806</v>
      </c>
      <c r="E126" s="70">
        <v>3396</v>
      </c>
      <c r="F126" s="70">
        <v>3300</v>
      </c>
    </row>
    <row r="127" spans="1:6">
      <c r="A127" s="610"/>
      <c r="B127" s="67" t="s">
        <v>102</v>
      </c>
      <c r="C127" s="70">
        <v>13137</v>
      </c>
      <c r="D127" s="70">
        <v>9768</v>
      </c>
      <c r="E127" s="70">
        <v>3369</v>
      </c>
      <c r="F127" s="70">
        <v>3156</v>
      </c>
    </row>
    <row r="128" spans="1:6">
      <c r="A128" s="611"/>
      <c r="B128" s="67" t="s">
        <v>856</v>
      </c>
      <c r="C128" s="70">
        <v>12352</v>
      </c>
      <c r="D128" s="70">
        <v>9369</v>
      </c>
      <c r="E128" s="70">
        <v>2983</v>
      </c>
      <c r="F128" s="70">
        <v>3072</v>
      </c>
    </row>
    <row r="129" spans="1:6">
      <c r="A129" s="609" t="s">
        <v>105</v>
      </c>
      <c r="B129" s="67" t="s">
        <v>106</v>
      </c>
      <c r="C129" s="75">
        <v>86.2</v>
      </c>
      <c r="D129" s="75">
        <v>88.9</v>
      </c>
      <c r="E129" s="75">
        <v>81.400000000000006</v>
      </c>
      <c r="F129" s="75">
        <v>77</v>
      </c>
    </row>
    <row r="130" spans="1:6">
      <c r="A130" s="610"/>
      <c r="B130" s="67" t="s">
        <v>76</v>
      </c>
      <c r="C130" s="75">
        <v>87.1</v>
      </c>
      <c r="D130" s="75">
        <v>89</v>
      </c>
      <c r="E130" s="75">
        <v>83.9</v>
      </c>
      <c r="F130" s="75">
        <v>77.2</v>
      </c>
    </row>
    <row r="131" spans="1:6">
      <c r="A131" s="610"/>
      <c r="B131" s="67" t="s">
        <v>77</v>
      </c>
      <c r="C131" s="75">
        <v>85.7</v>
      </c>
      <c r="D131" s="75">
        <v>87</v>
      </c>
      <c r="E131" s="75">
        <v>83.4</v>
      </c>
      <c r="F131" s="75">
        <v>76.599999999999994</v>
      </c>
    </row>
    <row r="132" spans="1:6">
      <c r="A132" s="610"/>
      <c r="B132" s="67" t="s">
        <v>78</v>
      </c>
      <c r="C132" s="75">
        <v>85.4</v>
      </c>
      <c r="D132" s="75">
        <v>86.4</v>
      </c>
      <c r="E132" s="75">
        <v>83.6</v>
      </c>
      <c r="F132" s="75">
        <v>76.2</v>
      </c>
    </row>
    <row r="133" spans="1:6">
      <c r="A133" s="610"/>
      <c r="B133" s="67" t="s">
        <v>79</v>
      </c>
      <c r="C133" s="75">
        <v>83</v>
      </c>
      <c r="D133" s="75">
        <v>85.8</v>
      </c>
      <c r="E133" s="75">
        <v>78</v>
      </c>
      <c r="F133" s="75">
        <v>74.599999999999994</v>
      </c>
    </row>
    <row r="134" spans="1:6">
      <c r="A134" s="610"/>
      <c r="B134" s="69" t="s">
        <v>80</v>
      </c>
      <c r="C134" s="75">
        <v>81.7</v>
      </c>
      <c r="D134" s="75">
        <v>85.2</v>
      </c>
      <c r="E134" s="75">
        <v>75.599999999999994</v>
      </c>
      <c r="F134" s="75">
        <v>72.099999999999994</v>
      </c>
    </row>
    <row r="135" spans="1:6">
      <c r="A135" s="610"/>
      <c r="B135" s="67" t="s">
        <v>81</v>
      </c>
      <c r="C135" s="75">
        <v>80.599999999999994</v>
      </c>
      <c r="D135" s="75">
        <v>82.8</v>
      </c>
      <c r="E135" s="75">
        <v>76.5</v>
      </c>
      <c r="F135" s="75">
        <v>76.7</v>
      </c>
    </row>
    <row r="136" spans="1:6">
      <c r="A136" s="610"/>
      <c r="B136" s="67" t="s">
        <v>82</v>
      </c>
      <c r="C136" s="75">
        <v>79.5</v>
      </c>
      <c r="D136" s="75">
        <v>85.2</v>
      </c>
      <c r="E136" s="75">
        <v>69.900000000000006</v>
      </c>
      <c r="F136" s="75">
        <v>75.5</v>
      </c>
    </row>
    <row r="137" spans="1:6">
      <c r="A137" s="610"/>
      <c r="B137" s="67" t="s">
        <v>83</v>
      </c>
      <c r="C137" s="75">
        <v>80</v>
      </c>
      <c r="D137" s="75">
        <v>84.8</v>
      </c>
      <c r="E137" s="75">
        <v>72</v>
      </c>
      <c r="F137" s="75">
        <v>70.2</v>
      </c>
    </row>
    <row r="138" spans="1:6">
      <c r="A138" s="610"/>
      <c r="B138" s="67" t="s">
        <v>84</v>
      </c>
      <c r="C138" s="75">
        <v>74.7</v>
      </c>
      <c r="D138" s="75">
        <v>82.7</v>
      </c>
      <c r="E138" s="75">
        <v>62.8</v>
      </c>
      <c r="F138" s="75">
        <v>70.2</v>
      </c>
    </row>
    <row r="139" spans="1:6">
      <c r="A139" s="610"/>
      <c r="B139" s="67" t="s">
        <v>85</v>
      </c>
      <c r="C139" s="75">
        <v>74.2</v>
      </c>
      <c r="D139" s="75">
        <v>80.8</v>
      </c>
      <c r="E139" s="75">
        <v>63.4</v>
      </c>
      <c r="F139" s="75">
        <v>67.599999999999994</v>
      </c>
    </row>
    <row r="140" spans="1:6">
      <c r="A140" s="610"/>
      <c r="B140" s="67" t="s">
        <v>867</v>
      </c>
      <c r="C140" s="75">
        <v>74.8</v>
      </c>
      <c r="D140" s="75">
        <v>82.6</v>
      </c>
      <c r="E140" s="75">
        <v>61.7</v>
      </c>
      <c r="F140" s="75">
        <v>69.400000000000006</v>
      </c>
    </row>
    <row r="141" spans="1:6">
      <c r="A141" s="610"/>
      <c r="B141" s="67" t="s">
        <v>868</v>
      </c>
      <c r="C141" s="75">
        <v>74.7</v>
      </c>
      <c r="D141" s="75">
        <v>83</v>
      </c>
      <c r="E141" s="75">
        <v>61.6</v>
      </c>
      <c r="F141" s="75">
        <v>71</v>
      </c>
    </row>
    <row r="142" spans="1:6">
      <c r="A142" s="610"/>
      <c r="B142" s="67" t="s">
        <v>86</v>
      </c>
      <c r="C142" s="75">
        <v>74.8</v>
      </c>
      <c r="D142" s="75">
        <v>82.8</v>
      </c>
      <c r="E142" s="75">
        <v>61.7</v>
      </c>
      <c r="F142" s="75">
        <v>71.599999999999994</v>
      </c>
    </row>
    <row r="143" spans="1:6">
      <c r="A143" s="610"/>
      <c r="B143" s="67" t="s">
        <v>87</v>
      </c>
      <c r="C143" s="75">
        <v>71.400000000000006</v>
      </c>
      <c r="D143" s="75">
        <v>80.3</v>
      </c>
      <c r="E143" s="75">
        <v>57.2</v>
      </c>
      <c r="F143" s="75">
        <v>68.599999999999994</v>
      </c>
    </row>
    <row r="144" spans="1:6">
      <c r="A144" s="610"/>
      <c r="B144" s="67" t="s">
        <v>88</v>
      </c>
      <c r="C144" s="75">
        <v>70.900000000000006</v>
      </c>
      <c r="D144" s="75">
        <v>79.2</v>
      </c>
      <c r="E144" s="75">
        <v>57.6</v>
      </c>
      <c r="F144" s="75">
        <v>66.2</v>
      </c>
    </row>
    <row r="145" spans="1:6">
      <c r="A145" s="610"/>
      <c r="B145" s="67" t="s">
        <v>89</v>
      </c>
      <c r="C145" s="75">
        <v>69.3</v>
      </c>
      <c r="D145" s="75">
        <v>79.400000000000006</v>
      </c>
      <c r="E145" s="75">
        <v>54.1</v>
      </c>
      <c r="F145" s="75">
        <v>62.5</v>
      </c>
    </row>
    <row r="146" spans="1:6">
      <c r="A146" s="610"/>
      <c r="B146" s="67" t="s">
        <v>90</v>
      </c>
      <c r="C146" s="75">
        <v>70.3</v>
      </c>
      <c r="D146" s="75">
        <v>80</v>
      </c>
      <c r="E146" s="75">
        <v>55.5</v>
      </c>
      <c r="F146" s="75">
        <v>61.2</v>
      </c>
    </row>
    <row r="147" spans="1:6">
      <c r="A147" s="610"/>
      <c r="B147" s="67" t="s">
        <v>91</v>
      </c>
      <c r="C147" s="75">
        <v>69.5</v>
      </c>
      <c r="D147" s="75">
        <v>79.2</v>
      </c>
      <c r="E147" s="75">
        <v>54</v>
      </c>
      <c r="F147" s="75">
        <v>63.2</v>
      </c>
    </row>
    <row r="148" spans="1:6">
      <c r="A148" s="610"/>
      <c r="B148" s="67" t="s">
        <v>92</v>
      </c>
      <c r="C148" s="75">
        <v>65.8</v>
      </c>
      <c r="D148" s="75">
        <v>76.8</v>
      </c>
      <c r="E148" s="75">
        <v>49</v>
      </c>
      <c r="F148" s="75">
        <v>62.9</v>
      </c>
    </row>
    <row r="149" spans="1:6">
      <c r="A149" s="610"/>
      <c r="B149" s="67" t="s">
        <v>93</v>
      </c>
      <c r="C149" s="75">
        <v>64.8</v>
      </c>
      <c r="D149" s="75">
        <v>75.400000000000006</v>
      </c>
      <c r="E149" s="75">
        <v>48.6</v>
      </c>
      <c r="F149" s="75">
        <v>61.3</v>
      </c>
    </row>
    <row r="150" spans="1:6">
      <c r="A150" s="610"/>
      <c r="B150" s="67" t="s">
        <v>94</v>
      </c>
      <c r="C150" s="75">
        <v>64.599999999999994</v>
      </c>
      <c r="D150" s="75">
        <v>75.8</v>
      </c>
      <c r="E150" s="75">
        <v>46.6</v>
      </c>
      <c r="F150" s="75">
        <v>62.5</v>
      </c>
    </row>
    <row r="151" spans="1:6">
      <c r="A151" s="610"/>
      <c r="B151" s="67" t="s">
        <v>95</v>
      </c>
      <c r="C151" s="75">
        <v>61.7</v>
      </c>
      <c r="D151" s="75">
        <v>73.2</v>
      </c>
      <c r="E151" s="75">
        <v>43.6</v>
      </c>
      <c r="F151" s="75">
        <v>60</v>
      </c>
    </row>
    <row r="152" spans="1:6">
      <c r="A152" s="610"/>
      <c r="B152" s="67" t="s">
        <v>96</v>
      </c>
      <c r="C152" s="75">
        <v>63</v>
      </c>
      <c r="D152" s="75">
        <v>73.8</v>
      </c>
      <c r="E152" s="75">
        <v>45.7</v>
      </c>
      <c r="F152" s="75">
        <v>58.4</v>
      </c>
    </row>
    <row r="153" spans="1:6">
      <c r="A153" s="610"/>
      <c r="B153" s="67" t="s">
        <v>97</v>
      </c>
      <c r="C153" s="75">
        <v>64.599999999999994</v>
      </c>
      <c r="D153" s="75">
        <v>75.5</v>
      </c>
      <c r="E153" s="75">
        <v>47.1</v>
      </c>
      <c r="F153" s="75">
        <v>58</v>
      </c>
    </row>
    <row r="154" spans="1:6">
      <c r="A154" s="610"/>
      <c r="B154" s="67" t="s">
        <v>98</v>
      </c>
      <c r="C154" s="75">
        <v>62.4</v>
      </c>
      <c r="D154" s="75">
        <v>73</v>
      </c>
      <c r="E154" s="75">
        <v>45</v>
      </c>
      <c r="F154" s="75">
        <v>56</v>
      </c>
    </row>
    <row r="155" spans="1:6">
      <c r="A155" s="610"/>
      <c r="B155" s="67" t="s">
        <v>99</v>
      </c>
      <c r="C155" s="75">
        <v>60</v>
      </c>
      <c r="D155" s="75">
        <v>70.2</v>
      </c>
      <c r="E155" s="75">
        <v>42.9</v>
      </c>
      <c r="F155" s="75">
        <v>55.7</v>
      </c>
    </row>
    <row r="156" spans="1:6">
      <c r="A156" s="610"/>
      <c r="B156" s="67" t="s">
        <v>100</v>
      </c>
      <c r="C156" s="75">
        <v>59.2</v>
      </c>
      <c r="D156" s="75">
        <v>69.2</v>
      </c>
      <c r="E156" s="75">
        <v>42.4</v>
      </c>
      <c r="F156" s="75">
        <v>53.4</v>
      </c>
    </row>
    <row r="157" spans="1:6">
      <c r="A157" s="610"/>
      <c r="B157" s="67" t="s">
        <v>101</v>
      </c>
      <c r="C157" s="75">
        <v>60</v>
      </c>
      <c r="D157" s="75">
        <v>70.2</v>
      </c>
      <c r="E157" s="75">
        <v>42.2</v>
      </c>
      <c r="F157" s="75">
        <v>54.1</v>
      </c>
    </row>
    <row r="158" spans="1:6">
      <c r="A158" s="610"/>
      <c r="B158" s="67" t="s">
        <v>102</v>
      </c>
      <c r="C158" s="75">
        <v>60.2</v>
      </c>
      <c r="D158" s="75">
        <v>69.5</v>
      </c>
      <c r="E158" s="75">
        <v>43.4</v>
      </c>
      <c r="F158" s="75">
        <v>51.9</v>
      </c>
    </row>
    <row r="159" spans="1:6">
      <c r="A159" s="611"/>
      <c r="B159" s="67" t="s">
        <v>856</v>
      </c>
      <c r="C159" s="75">
        <v>57.5</v>
      </c>
      <c r="D159" s="75">
        <v>67.400000000000006</v>
      </c>
      <c r="E159" s="75">
        <v>39.4</v>
      </c>
      <c r="F159" s="75">
        <v>52.1</v>
      </c>
    </row>
    <row r="160" spans="1:6">
      <c r="A160" s="531" t="s">
        <v>859</v>
      </c>
      <c r="B160" s="537"/>
      <c r="C160" s="538"/>
      <c r="D160" s="538"/>
      <c r="E160" s="538"/>
      <c r="F160" s="538"/>
    </row>
    <row r="161" spans="1:6">
      <c r="A161" s="539" t="s">
        <v>862</v>
      </c>
      <c r="B161" s="55"/>
      <c r="C161" s="55"/>
      <c r="D161" s="55"/>
      <c r="E161" s="55"/>
      <c r="F161" s="55"/>
    </row>
    <row r="162" spans="1:6">
      <c r="A162" s="539" t="s">
        <v>863</v>
      </c>
      <c r="B162" s="55"/>
      <c r="C162" s="55"/>
      <c r="D162" s="55"/>
      <c r="E162" s="55"/>
      <c r="F162" s="55"/>
    </row>
    <row r="163" spans="1:6">
      <c r="A163" s="540" t="s">
        <v>864</v>
      </c>
      <c r="B163" s="55"/>
      <c r="C163" s="55"/>
      <c r="D163" s="55"/>
      <c r="E163" s="55"/>
      <c r="F163" s="55"/>
    </row>
  </sheetData>
  <mergeCells count="20">
    <mergeCell ref="H65:I65"/>
    <mergeCell ref="H66:I66"/>
    <mergeCell ref="B45:B46"/>
    <mergeCell ref="A46:A47"/>
    <mergeCell ref="B47:B48"/>
    <mergeCell ref="F65:F66"/>
    <mergeCell ref="C65:C66"/>
    <mergeCell ref="A36:C36"/>
    <mergeCell ref="B37:B38"/>
    <mergeCell ref="B39:B40"/>
    <mergeCell ref="B41:B42"/>
    <mergeCell ref="B43:B44"/>
    <mergeCell ref="A67:A97"/>
    <mergeCell ref="A98:A128"/>
    <mergeCell ref="A129:A159"/>
    <mergeCell ref="B49:B50"/>
    <mergeCell ref="B51:B52"/>
    <mergeCell ref="B53:B54"/>
    <mergeCell ref="A57:B57"/>
    <mergeCell ref="B65:B66"/>
  </mergeCells>
  <phoneticPr fontId="5"/>
  <pageMargins left="0.7" right="0.7" top="0.75" bottom="0.75" header="0.3" footer="0.3"/>
  <pageSetup paperSize="9"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84"/>
  <sheetViews>
    <sheetView workbookViewId="0">
      <selection activeCell="C9" sqref="C9"/>
    </sheetView>
  </sheetViews>
  <sheetFormatPr defaultRowHeight="11.25"/>
  <cols>
    <col min="1" max="1" width="35.375" style="344" bestFit="1" customWidth="1"/>
    <col min="2" max="2" width="9.625" style="344" customWidth="1"/>
    <col min="3" max="3" width="35.375" style="344" bestFit="1" customWidth="1"/>
    <col min="4" max="4" width="9.625" style="344" customWidth="1"/>
    <col min="5" max="16384" width="9" style="344"/>
  </cols>
  <sheetData>
    <row r="3" spans="1:4">
      <c r="A3" s="344" t="s">
        <v>842</v>
      </c>
    </row>
    <row r="4" spans="1:4">
      <c r="D4" s="453" t="s">
        <v>838</v>
      </c>
    </row>
    <row r="5" spans="1:4">
      <c r="A5" s="730" t="s">
        <v>687</v>
      </c>
      <c r="B5" s="734"/>
      <c r="C5" s="735" t="s">
        <v>688</v>
      </c>
      <c r="D5" s="731"/>
    </row>
    <row r="6" spans="1:4" ht="30" customHeight="1">
      <c r="A6" s="461" t="s">
        <v>689</v>
      </c>
      <c r="B6" s="521" t="s">
        <v>902</v>
      </c>
      <c r="C6" s="522" t="s">
        <v>689</v>
      </c>
      <c r="D6" s="523" t="s">
        <v>902</v>
      </c>
    </row>
    <row r="7" spans="1:4">
      <c r="A7" s="547" t="s">
        <v>592</v>
      </c>
      <c r="B7" s="524">
        <v>353.78999999999996</v>
      </c>
      <c r="C7" s="561" t="s">
        <v>690</v>
      </c>
      <c r="D7" s="525">
        <v>327.93</v>
      </c>
    </row>
    <row r="8" spans="1:4">
      <c r="A8" s="547" t="s">
        <v>691</v>
      </c>
      <c r="B8" s="526">
        <v>348.89</v>
      </c>
      <c r="C8" s="561" t="s">
        <v>692</v>
      </c>
      <c r="D8" s="527">
        <v>219.02</v>
      </c>
    </row>
    <row r="9" spans="1:4">
      <c r="A9" s="547" t="s">
        <v>626</v>
      </c>
      <c r="B9" s="526">
        <v>279.31</v>
      </c>
      <c r="C9" s="561" t="s">
        <v>628</v>
      </c>
      <c r="D9" s="527">
        <v>199.07999999999998</v>
      </c>
    </row>
    <row r="10" spans="1:4">
      <c r="A10" s="547" t="s">
        <v>615</v>
      </c>
      <c r="B10" s="526">
        <v>258.11</v>
      </c>
      <c r="C10" s="561" t="s">
        <v>622</v>
      </c>
      <c r="D10" s="527">
        <v>198.37</v>
      </c>
    </row>
    <row r="11" spans="1:4">
      <c r="A11" s="547" t="s">
        <v>693</v>
      </c>
      <c r="B11" s="526">
        <v>252.64999999999998</v>
      </c>
      <c r="C11" s="561" t="s">
        <v>624</v>
      </c>
      <c r="D11" s="527">
        <v>191.82999999999998</v>
      </c>
    </row>
    <row r="12" spans="1:4">
      <c r="A12" s="547" t="s">
        <v>694</v>
      </c>
      <c r="B12" s="526">
        <v>250.14000000000001</v>
      </c>
      <c r="C12" s="561" t="s">
        <v>695</v>
      </c>
      <c r="D12" s="527">
        <v>183.16</v>
      </c>
    </row>
    <row r="13" spans="1:4">
      <c r="A13" s="547" t="s">
        <v>696</v>
      </c>
      <c r="B13" s="526">
        <v>245.82</v>
      </c>
      <c r="C13" s="561" t="s">
        <v>634</v>
      </c>
      <c r="D13" s="527">
        <v>160.83000000000001</v>
      </c>
    </row>
    <row r="14" spans="1:4">
      <c r="A14" s="547" t="s">
        <v>620</v>
      </c>
      <c r="B14" s="526">
        <v>244.12</v>
      </c>
      <c r="C14" s="561" t="s">
        <v>697</v>
      </c>
      <c r="D14" s="527">
        <v>138.07999999999998</v>
      </c>
    </row>
    <row r="15" spans="1:4">
      <c r="A15" s="547" t="s">
        <v>698</v>
      </c>
      <c r="B15" s="526">
        <v>226.98</v>
      </c>
      <c r="C15" s="561" t="s">
        <v>609</v>
      </c>
      <c r="D15" s="527">
        <v>135.94</v>
      </c>
    </row>
    <row r="16" spans="1:4">
      <c r="A16" s="547" t="s">
        <v>699</v>
      </c>
      <c r="B16" s="526">
        <v>223.89</v>
      </c>
      <c r="C16" s="561" t="s">
        <v>612</v>
      </c>
      <c r="D16" s="527">
        <v>132.5</v>
      </c>
    </row>
    <row r="17" spans="1:4">
      <c r="A17" s="547" t="s">
        <v>700</v>
      </c>
      <c r="B17" s="526">
        <v>210.99</v>
      </c>
      <c r="C17" s="561" t="s">
        <v>701</v>
      </c>
      <c r="D17" s="527">
        <v>131.69999999999999</v>
      </c>
    </row>
    <row r="18" spans="1:4">
      <c r="A18" s="547" t="s">
        <v>702</v>
      </c>
      <c r="B18" s="526">
        <v>206.97</v>
      </c>
      <c r="C18" s="561" t="s">
        <v>703</v>
      </c>
      <c r="D18" s="527">
        <v>128.20999999999998</v>
      </c>
    </row>
    <row r="19" spans="1:4">
      <c r="A19" s="547" t="s">
        <v>704</v>
      </c>
      <c r="B19" s="526">
        <v>206.8</v>
      </c>
      <c r="C19" s="561" t="s">
        <v>705</v>
      </c>
      <c r="D19" s="527">
        <v>127.24</v>
      </c>
    </row>
    <row r="20" spans="1:4">
      <c r="A20" s="547" t="s">
        <v>706</v>
      </c>
      <c r="B20" s="526">
        <v>205.99</v>
      </c>
      <c r="C20" s="561" t="s">
        <v>696</v>
      </c>
      <c r="D20" s="527">
        <v>119.34</v>
      </c>
    </row>
    <row r="21" spans="1:4">
      <c r="A21" s="547" t="s">
        <v>707</v>
      </c>
      <c r="B21" s="526">
        <v>204.36</v>
      </c>
      <c r="C21" s="561" t="s">
        <v>708</v>
      </c>
      <c r="D21" s="527">
        <v>116.53</v>
      </c>
    </row>
    <row r="22" spans="1:4">
      <c r="A22" s="547" t="s">
        <v>709</v>
      </c>
      <c r="B22" s="526">
        <v>197.67</v>
      </c>
      <c r="C22" s="561" t="s">
        <v>608</v>
      </c>
      <c r="D22" s="527">
        <v>113.26</v>
      </c>
    </row>
    <row r="23" spans="1:4">
      <c r="A23" s="547" t="s">
        <v>710</v>
      </c>
      <c r="B23" s="526">
        <v>194.29000000000002</v>
      </c>
      <c r="C23" s="561" t="s">
        <v>709</v>
      </c>
      <c r="D23" s="527">
        <v>111.34</v>
      </c>
    </row>
    <row r="24" spans="1:4">
      <c r="A24" s="547" t="s">
        <v>613</v>
      </c>
      <c r="B24" s="526">
        <v>194.26999999999998</v>
      </c>
      <c r="C24" s="561" t="s">
        <v>711</v>
      </c>
      <c r="D24" s="527">
        <v>104.99</v>
      </c>
    </row>
    <row r="25" spans="1:4">
      <c r="A25" s="547" t="s">
        <v>636</v>
      </c>
      <c r="B25" s="526">
        <v>181.07999999999998</v>
      </c>
      <c r="C25" s="561" t="s">
        <v>712</v>
      </c>
      <c r="D25" s="527">
        <v>104.66</v>
      </c>
    </row>
    <row r="26" spans="1:4">
      <c r="A26" s="547" t="s">
        <v>713</v>
      </c>
      <c r="B26" s="526">
        <v>175.35</v>
      </c>
      <c r="C26" s="561" t="s">
        <v>714</v>
      </c>
      <c r="D26" s="527">
        <v>104.05000000000001</v>
      </c>
    </row>
    <row r="27" spans="1:4">
      <c r="A27" s="547" t="s">
        <v>715</v>
      </c>
      <c r="B27" s="526">
        <v>174.54</v>
      </c>
      <c r="C27" s="561" t="s">
        <v>630</v>
      </c>
      <c r="D27" s="527">
        <v>104.03</v>
      </c>
    </row>
    <row r="28" spans="1:4">
      <c r="A28" s="547" t="s">
        <v>716</v>
      </c>
      <c r="B28" s="526">
        <v>173.18</v>
      </c>
      <c r="C28" s="561" t="s">
        <v>717</v>
      </c>
      <c r="D28" s="527">
        <v>101.11</v>
      </c>
    </row>
    <row r="29" spans="1:4">
      <c r="A29" s="547" t="s">
        <v>718</v>
      </c>
      <c r="B29" s="526">
        <v>167.7</v>
      </c>
      <c r="C29" s="561" t="s">
        <v>636</v>
      </c>
      <c r="D29" s="527">
        <v>99.52000000000001</v>
      </c>
    </row>
    <row r="30" spans="1:4">
      <c r="A30" s="547" t="s">
        <v>719</v>
      </c>
      <c r="B30" s="526">
        <v>167.38</v>
      </c>
      <c r="C30" s="561" t="s">
        <v>720</v>
      </c>
      <c r="D30" s="527">
        <v>99.27</v>
      </c>
    </row>
    <row r="31" spans="1:4">
      <c r="A31" s="547" t="s">
        <v>609</v>
      </c>
      <c r="B31" s="526">
        <v>165.32999999999998</v>
      </c>
      <c r="C31" s="561" t="s">
        <v>637</v>
      </c>
      <c r="D31" s="527">
        <v>97.28</v>
      </c>
    </row>
    <row r="32" spans="1:4">
      <c r="A32" s="547" t="s">
        <v>721</v>
      </c>
      <c r="B32" s="526">
        <v>160.79</v>
      </c>
      <c r="C32" s="561" t="s">
        <v>722</v>
      </c>
      <c r="D32" s="527">
        <v>95.76</v>
      </c>
    </row>
    <row r="33" spans="1:4">
      <c r="A33" s="547" t="s">
        <v>720</v>
      </c>
      <c r="B33" s="526">
        <v>156.57999999999998</v>
      </c>
      <c r="C33" s="561" t="s">
        <v>723</v>
      </c>
      <c r="D33" s="527">
        <v>94.050000000000011</v>
      </c>
    </row>
    <row r="34" spans="1:4">
      <c r="A34" s="547" t="s">
        <v>724</v>
      </c>
      <c r="B34" s="526">
        <v>154.19</v>
      </c>
      <c r="C34" s="561" t="s">
        <v>631</v>
      </c>
      <c r="D34" s="527">
        <v>93.429999999999993</v>
      </c>
    </row>
    <row r="35" spans="1:4">
      <c r="A35" s="547" t="s">
        <v>695</v>
      </c>
      <c r="B35" s="526">
        <v>150.76</v>
      </c>
      <c r="C35" s="561" t="s">
        <v>725</v>
      </c>
      <c r="D35" s="527">
        <v>91.93</v>
      </c>
    </row>
    <row r="36" spans="1:4">
      <c r="A36" s="547" t="s">
        <v>726</v>
      </c>
      <c r="B36" s="526">
        <v>149.75</v>
      </c>
      <c r="C36" s="561" t="s">
        <v>727</v>
      </c>
      <c r="D36" s="527">
        <v>88.460000000000008</v>
      </c>
    </row>
    <row r="37" spans="1:4">
      <c r="A37" s="547" t="s">
        <v>728</v>
      </c>
      <c r="B37" s="526">
        <v>149.13000000000002</v>
      </c>
      <c r="C37" s="561" t="s">
        <v>729</v>
      </c>
      <c r="D37" s="527">
        <v>88.07</v>
      </c>
    </row>
    <row r="38" spans="1:4">
      <c r="A38" s="547" t="s">
        <v>631</v>
      </c>
      <c r="B38" s="526">
        <v>138.71</v>
      </c>
      <c r="C38" s="561" t="s">
        <v>730</v>
      </c>
      <c r="D38" s="527">
        <v>86.399999999999991</v>
      </c>
    </row>
    <row r="39" spans="1:4">
      <c r="A39" s="547" t="s">
        <v>731</v>
      </c>
      <c r="B39" s="526">
        <v>135.56</v>
      </c>
      <c r="C39" s="561" t="s">
        <v>732</v>
      </c>
      <c r="D39" s="527">
        <v>85.320000000000007</v>
      </c>
    </row>
    <row r="40" spans="1:4">
      <c r="A40" s="547" t="s">
        <v>733</v>
      </c>
      <c r="B40" s="526">
        <v>133.41999999999999</v>
      </c>
      <c r="C40" s="561" t="s">
        <v>635</v>
      </c>
      <c r="D40" s="527">
        <v>85.11</v>
      </c>
    </row>
    <row r="41" spans="1:4">
      <c r="A41" s="547" t="s">
        <v>625</v>
      </c>
      <c r="B41" s="526">
        <v>132.26</v>
      </c>
      <c r="C41" s="561" t="s">
        <v>734</v>
      </c>
      <c r="D41" s="527">
        <v>80.91</v>
      </c>
    </row>
    <row r="42" spans="1:4">
      <c r="A42" s="547" t="s">
        <v>735</v>
      </c>
      <c r="B42" s="526">
        <v>131.91999999999999</v>
      </c>
      <c r="C42" s="561" t="s">
        <v>706</v>
      </c>
      <c r="D42" s="527">
        <v>76.12</v>
      </c>
    </row>
    <row r="43" spans="1:4">
      <c r="A43" s="547" t="s">
        <v>736</v>
      </c>
      <c r="B43" s="526">
        <v>127.92</v>
      </c>
      <c r="C43" s="561" t="s">
        <v>737</v>
      </c>
      <c r="D43" s="527">
        <v>75.77</v>
      </c>
    </row>
    <row r="44" spans="1:4">
      <c r="A44" s="547" t="s">
        <v>738</v>
      </c>
      <c r="B44" s="526">
        <v>126.65</v>
      </c>
      <c r="C44" s="561" t="s">
        <v>739</v>
      </c>
      <c r="D44" s="527">
        <v>75.509999999999991</v>
      </c>
    </row>
    <row r="45" spans="1:4">
      <c r="A45" s="547" t="s">
        <v>727</v>
      </c>
      <c r="B45" s="526">
        <v>123.91</v>
      </c>
      <c r="C45" s="561" t="s">
        <v>721</v>
      </c>
      <c r="D45" s="527">
        <v>74.100000000000009</v>
      </c>
    </row>
    <row r="46" spans="1:4">
      <c r="A46" s="547" t="s">
        <v>621</v>
      </c>
      <c r="B46" s="526">
        <v>120.9</v>
      </c>
      <c r="C46" s="561" t="s">
        <v>740</v>
      </c>
      <c r="D46" s="527">
        <v>73.849999999999994</v>
      </c>
    </row>
    <row r="47" spans="1:4">
      <c r="A47" s="547" t="s">
        <v>618</v>
      </c>
      <c r="B47" s="526">
        <v>119.94999999999999</v>
      </c>
      <c r="C47" s="561" t="s">
        <v>741</v>
      </c>
      <c r="D47" s="527">
        <v>73.13</v>
      </c>
    </row>
    <row r="48" spans="1:4">
      <c r="A48" s="547" t="s">
        <v>611</v>
      </c>
      <c r="B48" s="526">
        <v>118</v>
      </c>
      <c r="C48" s="561" t="s">
        <v>698</v>
      </c>
      <c r="D48" s="527">
        <v>72.710000000000008</v>
      </c>
    </row>
    <row r="49" spans="1:4">
      <c r="A49" s="547" t="s">
        <v>742</v>
      </c>
      <c r="B49" s="526">
        <v>116.96000000000001</v>
      </c>
      <c r="C49" s="561" t="s">
        <v>724</v>
      </c>
      <c r="D49" s="527">
        <v>70.180000000000007</v>
      </c>
    </row>
    <row r="50" spans="1:4">
      <c r="A50" s="547" t="s">
        <v>732</v>
      </c>
      <c r="B50" s="526">
        <v>115.82</v>
      </c>
      <c r="C50" s="561" t="s">
        <v>616</v>
      </c>
      <c r="D50" s="527">
        <v>69.56</v>
      </c>
    </row>
    <row r="51" spans="1:4">
      <c r="A51" s="547" t="s">
        <v>743</v>
      </c>
      <c r="B51" s="526">
        <v>115.80000000000001</v>
      </c>
      <c r="C51" s="561" t="s">
        <v>632</v>
      </c>
      <c r="D51" s="527">
        <v>68.940000000000012</v>
      </c>
    </row>
    <row r="52" spans="1:4">
      <c r="A52" s="547" t="s">
        <v>608</v>
      </c>
      <c r="B52" s="526">
        <v>115.36000000000001</v>
      </c>
      <c r="C52" s="561" t="s">
        <v>744</v>
      </c>
      <c r="D52" s="527">
        <v>68.509999999999991</v>
      </c>
    </row>
    <row r="53" spans="1:4">
      <c r="A53" s="547" t="s">
        <v>745</v>
      </c>
      <c r="B53" s="526">
        <v>113.89999999999999</v>
      </c>
      <c r="C53" s="561" t="s">
        <v>746</v>
      </c>
      <c r="D53" s="527">
        <v>67.14</v>
      </c>
    </row>
    <row r="54" spans="1:4">
      <c r="A54" s="547" t="s">
        <v>747</v>
      </c>
      <c r="B54" s="526">
        <v>113.38</v>
      </c>
      <c r="C54" s="561" t="s">
        <v>592</v>
      </c>
      <c r="D54" s="527">
        <v>66.81</v>
      </c>
    </row>
    <row r="55" spans="1:4">
      <c r="A55" s="547" t="s">
        <v>708</v>
      </c>
      <c r="B55" s="526">
        <v>113.03</v>
      </c>
      <c r="C55" s="561" t="s">
        <v>748</v>
      </c>
      <c r="D55" s="527">
        <v>66.13000000000001</v>
      </c>
    </row>
    <row r="56" spans="1:4">
      <c r="A56" s="547" t="s">
        <v>749</v>
      </c>
      <c r="B56" s="526">
        <v>112.77000000000001</v>
      </c>
      <c r="C56" s="561" t="s">
        <v>750</v>
      </c>
      <c r="D56" s="527">
        <v>65.589999999999989</v>
      </c>
    </row>
    <row r="57" spans="1:4">
      <c r="A57" s="547" t="s">
        <v>722</v>
      </c>
      <c r="B57" s="526">
        <v>112.47999999999999</v>
      </c>
      <c r="C57" s="561" t="s">
        <v>699</v>
      </c>
      <c r="D57" s="527">
        <v>65.5</v>
      </c>
    </row>
    <row r="58" spans="1:4">
      <c r="A58" s="547" t="s">
        <v>741</v>
      </c>
      <c r="B58" s="526">
        <v>110.91</v>
      </c>
      <c r="C58" s="561" t="s">
        <v>718</v>
      </c>
      <c r="D58" s="527">
        <v>64.78</v>
      </c>
    </row>
    <row r="59" spans="1:4">
      <c r="A59" s="547" t="s">
        <v>751</v>
      </c>
      <c r="B59" s="526">
        <v>110.27</v>
      </c>
      <c r="C59" s="561" t="s">
        <v>731</v>
      </c>
      <c r="D59" s="527">
        <v>63.150000000000006</v>
      </c>
    </row>
    <row r="60" spans="1:4">
      <c r="A60" s="547" t="s">
        <v>630</v>
      </c>
      <c r="B60" s="526">
        <v>109.47</v>
      </c>
      <c r="C60" s="561" t="s">
        <v>752</v>
      </c>
      <c r="D60" s="527">
        <v>62.67</v>
      </c>
    </row>
    <row r="61" spans="1:4">
      <c r="A61" s="547" t="s">
        <v>753</v>
      </c>
      <c r="B61" s="526">
        <v>107.9</v>
      </c>
      <c r="C61" s="561" t="s">
        <v>754</v>
      </c>
      <c r="D61" s="527">
        <v>62.56</v>
      </c>
    </row>
    <row r="62" spans="1:4">
      <c r="A62" s="547" t="s">
        <v>754</v>
      </c>
      <c r="B62" s="526">
        <v>106.10000000000001</v>
      </c>
      <c r="C62" s="561" t="s">
        <v>638</v>
      </c>
      <c r="D62" s="527">
        <v>61.46</v>
      </c>
    </row>
    <row r="63" spans="1:4">
      <c r="A63" s="547" t="s">
        <v>755</v>
      </c>
      <c r="B63" s="526">
        <v>106</v>
      </c>
      <c r="C63" s="561" t="s">
        <v>621</v>
      </c>
      <c r="D63" s="527">
        <v>60.07</v>
      </c>
    </row>
    <row r="64" spans="1:4">
      <c r="A64" s="547" t="s">
        <v>756</v>
      </c>
      <c r="B64" s="526">
        <v>104.7</v>
      </c>
      <c r="C64" s="561" t="s">
        <v>757</v>
      </c>
      <c r="D64" s="527">
        <v>59.96</v>
      </c>
    </row>
    <row r="65" spans="1:4">
      <c r="A65" s="547" t="s">
        <v>758</v>
      </c>
      <c r="B65" s="526">
        <v>104.58</v>
      </c>
      <c r="C65" s="561" t="s">
        <v>704</v>
      </c>
      <c r="D65" s="527">
        <v>59.28</v>
      </c>
    </row>
    <row r="66" spans="1:4">
      <c r="A66" s="547" t="s">
        <v>759</v>
      </c>
      <c r="B66" s="526">
        <v>104.36</v>
      </c>
      <c r="C66" s="561" t="s">
        <v>618</v>
      </c>
      <c r="D66" s="527">
        <v>58.639999999999993</v>
      </c>
    </row>
    <row r="67" spans="1:4">
      <c r="A67" s="547" t="s">
        <v>737</v>
      </c>
      <c r="B67" s="526">
        <v>104.14</v>
      </c>
      <c r="C67" s="561" t="s">
        <v>759</v>
      </c>
      <c r="D67" s="527">
        <v>58.39</v>
      </c>
    </row>
    <row r="68" spans="1:4">
      <c r="A68" s="547" t="s">
        <v>760</v>
      </c>
      <c r="B68" s="526">
        <v>103.78999999999999</v>
      </c>
      <c r="C68" s="561" t="s">
        <v>735</v>
      </c>
      <c r="D68" s="527">
        <v>58.33</v>
      </c>
    </row>
    <row r="69" spans="1:4">
      <c r="A69" s="547" t="s">
        <v>761</v>
      </c>
      <c r="B69" s="526">
        <v>103.41</v>
      </c>
      <c r="C69" s="561" t="s">
        <v>762</v>
      </c>
      <c r="D69" s="527">
        <v>57.370000000000005</v>
      </c>
    </row>
    <row r="70" spans="1:4">
      <c r="A70" s="547" t="s">
        <v>714</v>
      </c>
      <c r="B70" s="526">
        <v>99.08</v>
      </c>
      <c r="C70" s="561" t="s">
        <v>763</v>
      </c>
      <c r="D70" s="527">
        <v>57.040000000000006</v>
      </c>
    </row>
    <row r="71" spans="1:4">
      <c r="A71" s="547" t="s">
        <v>629</v>
      </c>
      <c r="B71" s="526">
        <v>98.45</v>
      </c>
      <c r="C71" s="561" t="s">
        <v>764</v>
      </c>
      <c r="D71" s="527">
        <v>56.52</v>
      </c>
    </row>
    <row r="72" spans="1:4">
      <c r="A72" s="547" t="s">
        <v>765</v>
      </c>
      <c r="B72" s="526">
        <v>97.53</v>
      </c>
      <c r="C72" s="561" t="s">
        <v>766</v>
      </c>
      <c r="D72" s="527">
        <v>56.480000000000004</v>
      </c>
    </row>
    <row r="73" spans="1:4">
      <c r="A73" s="547" t="s">
        <v>723</v>
      </c>
      <c r="B73" s="526">
        <v>97.16</v>
      </c>
      <c r="C73" s="561" t="s">
        <v>761</v>
      </c>
      <c r="D73" s="527">
        <v>56.24</v>
      </c>
    </row>
    <row r="74" spans="1:4">
      <c r="A74" s="547" t="s">
        <v>757</v>
      </c>
      <c r="B74" s="526">
        <v>95.81</v>
      </c>
      <c r="C74" s="561" t="s">
        <v>767</v>
      </c>
      <c r="D74" s="527">
        <v>56.1</v>
      </c>
    </row>
    <row r="75" spans="1:4">
      <c r="A75" s="547" t="s">
        <v>638</v>
      </c>
      <c r="B75" s="526">
        <v>93.47</v>
      </c>
      <c r="C75" s="561" t="s">
        <v>611</v>
      </c>
      <c r="D75" s="527">
        <v>55.980000000000004</v>
      </c>
    </row>
    <row r="76" spans="1:4">
      <c r="A76" s="547" t="s">
        <v>705</v>
      </c>
      <c r="B76" s="526">
        <v>93.39</v>
      </c>
      <c r="C76" s="561" t="s">
        <v>753</v>
      </c>
      <c r="D76" s="527">
        <v>55.9</v>
      </c>
    </row>
    <row r="77" spans="1:4">
      <c r="A77" s="547" t="s">
        <v>607</v>
      </c>
      <c r="B77" s="526">
        <v>93.05</v>
      </c>
      <c r="C77" s="561" t="s">
        <v>768</v>
      </c>
      <c r="D77" s="527">
        <v>55.07</v>
      </c>
    </row>
    <row r="78" spans="1:4">
      <c r="A78" s="547" t="s">
        <v>628</v>
      </c>
      <c r="B78" s="526">
        <v>91.91</v>
      </c>
      <c r="C78" s="561" t="s">
        <v>769</v>
      </c>
      <c r="D78" s="527">
        <v>53.99</v>
      </c>
    </row>
    <row r="79" spans="1:4">
      <c r="A79" s="547" t="s">
        <v>770</v>
      </c>
      <c r="B79" s="526">
        <v>90.72999999999999</v>
      </c>
      <c r="C79" s="561" t="s">
        <v>629</v>
      </c>
      <c r="D79" s="527">
        <v>53.94</v>
      </c>
    </row>
    <row r="80" spans="1:4">
      <c r="A80" s="547" t="s">
        <v>771</v>
      </c>
      <c r="B80" s="526">
        <v>90.66</v>
      </c>
      <c r="C80" s="561" t="s">
        <v>772</v>
      </c>
      <c r="D80" s="527">
        <v>53.47</v>
      </c>
    </row>
    <row r="81" spans="1:4">
      <c r="A81" s="547" t="s">
        <v>769</v>
      </c>
      <c r="B81" s="526">
        <v>90.53</v>
      </c>
      <c r="C81" s="561" t="s">
        <v>773</v>
      </c>
      <c r="D81" s="527">
        <v>53.099999999999994</v>
      </c>
    </row>
    <row r="82" spans="1:4">
      <c r="A82" s="547" t="s">
        <v>748</v>
      </c>
      <c r="B82" s="526">
        <v>89.920000000000016</v>
      </c>
      <c r="C82" s="561" t="s">
        <v>774</v>
      </c>
      <c r="D82" s="527">
        <v>52.23</v>
      </c>
    </row>
    <row r="83" spans="1:4">
      <c r="A83" s="547" t="s">
        <v>775</v>
      </c>
      <c r="B83" s="526">
        <v>89.17</v>
      </c>
      <c r="C83" s="561" t="s">
        <v>626</v>
      </c>
      <c r="D83" s="527">
        <v>52.19</v>
      </c>
    </row>
    <row r="84" spans="1:4">
      <c r="A84" s="547" t="s">
        <v>725</v>
      </c>
      <c r="B84" s="526">
        <v>87.52</v>
      </c>
      <c r="C84" s="561" t="s">
        <v>776</v>
      </c>
      <c r="D84" s="527">
        <v>51.23</v>
      </c>
    </row>
    <row r="85" spans="1:4">
      <c r="A85" s="547" t="s">
        <v>639</v>
      </c>
      <c r="B85" s="526">
        <v>85.18</v>
      </c>
      <c r="C85" s="561" t="s">
        <v>633</v>
      </c>
      <c r="D85" s="527">
        <v>50.66</v>
      </c>
    </row>
    <row r="86" spans="1:4">
      <c r="A86" s="547" t="s">
        <v>777</v>
      </c>
      <c r="B86" s="526">
        <v>84.37</v>
      </c>
      <c r="C86" s="561" t="s">
        <v>615</v>
      </c>
      <c r="D86" s="527">
        <v>50.64</v>
      </c>
    </row>
    <row r="87" spans="1:4">
      <c r="A87" s="547" t="s">
        <v>768</v>
      </c>
      <c r="B87" s="526">
        <v>82.24</v>
      </c>
      <c r="C87" s="561" t="s">
        <v>778</v>
      </c>
      <c r="D87" s="527">
        <v>50.02</v>
      </c>
    </row>
    <row r="88" spans="1:4">
      <c r="A88" s="547" t="s">
        <v>773</v>
      </c>
      <c r="B88" s="526">
        <v>82.19</v>
      </c>
      <c r="C88" s="561" t="s">
        <v>733</v>
      </c>
      <c r="D88" s="527">
        <v>49.36</v>
      </c>
    </row>
    <row r="89" spans="1:4">
      <c r="A89" s="547" t="s">
        <v>779</v>
      </c>
      <c r="B89" s="526">
        <v>81.62</v>
      </c>
      <c r="C89" s="561" t="s">
        <v>707</v>
      </c>
      <c r="D89" s="527">
        <v>48.8</v>
      </c>
    </row>
    <row r="90" spans="1:4">
      <c r="A90" s="547" t="s">
        <v>780</v>
      </c>
      <c r="B90" s="526">
        <v>81.099999999999994</v>
      </c>
      <c r="C90" s="561" t="s">
        <v>781</v>
      </c>
      <c r="D90" s="527">
        <v>48.73</v>
      </c>
    </row>
    <row r="91" spans="1:4">
      <c r="A91" s="547" t="s">
        <v>782</v>
      </c>
      <c r="B91" s="526">
        <v>79.679999999999993</v>
      </c>
      <c r="C91" s="561" t="s">
        <v>783</v>
      </c>
      <c r="D91" s="527">
        <v>47.89</v>
      </c>
    </row>
    <row r="92" spans="1:4">
      <c r="A92" s="547" t="s">
        <v>784</v>
      </c>
      <c r="B92" s="526">
        <v>79.52000000000001</v>
      </c>
      <c r="C92" s="561" t="s">
        <v>738</v>
      </c>
      <c r="D92" s="527">
        <v>47.440000000000005</v>
      </c>
    </row>
    <row r="93" spans="1:4">
      <c r="A93" s="547" t="s">
        <v>616</v>
      </c>
      <c r="B93" s="526">
        <v>76.62</v>
      </c>
      <c r="C93" s="561" t="s">
        <v>779</v>
      </c>
      <c r="D93" s="527">
        <v>46.45</v>
      </c>
    </row>
    <row r="94" spans="1:4">
      <c r="A94" s="547" t="s">
        <v>785</v>
      </c>
      <c r="B94" s="526">
        <v>76.430000000000007</v>
      </c>
      <c r="C94" s="561" t="s">
        <v>691</v>
      </c>
      <c r="D94" s="527">
        <v>45.1</v>
      </c>
    </row>
    <row r="95" spans="1:4">
      <c r="A95" s="547" t="s">
        <v>786</v>
      </c>
      <c r="B95" s="526">
        <v>75.83</v>
      </c>
      <c r="C95" s="561" t="s">
        <v>710</v>
      </c>
      <c r="D95" s="527">
        <v>44.67</v>
      </c>
    </row>
    <row r="96" spans="1:4">
      <c r="A96" s="547" t="s">
        <v>787</v>
      </c>
      <c r="B96" s="526">
        <v>75.72</v>
      </c>
      <c r="C96" s="561" t="s">
        <v>780</v>
      </c>
      <c r="D96" s="527">
        <v>42.339999999999996</v>
      </c>
    </row>
    <row r="97" spans="1:4">
      <c r="A97" s="547" t="s">
        <v>752</v>
      </c>
      <c r="B97" s="526">
        <v>73.710000000000008</v>
      </c>
      <c r="C97" s="561" t="s">
        <v>788</v>
      </c>
      <c r="D97" s="527">
        <v>41.84</v>
      </c>
    </row>
    <row r="98" spans="1:4">
      <c r="A98" s="547" t="s">
        <v>739</v>
      </c>
      <c r="B98" s="526">
        <v>73.429999999999993</v>
      </c>
      <c r="C98" s="561" t="s">
        <v>713</v>
      </c>
      <c r="D98" s="527">
        <v>41.629999999999995</v>
      </c>
    </row>
    <row r="99" spans="1:4">
      <c r="A99" s="547" t="s">
        <v>763</v>
      </c>
      <c r="B99" s="526">
        <v>73.42</v>
      </c>
      <c r="C99" s="561" t="s">
        <v>694</v>
      </c>
      <c r="D99" s="527">
        <v>41.6</v>
      </c>
    </row>
    <row r="100" spans="1:4">
      <c r="A100" s="547" t="s">
        <v>789</v>
      </c>
      <c r="B100" s="526">
        <v>72.5</v>
      </c>
      <c r="C100" s="561" t="s">
        <v>790</v>
      </c>
      <c r="D100" s="527">
        <v>41.43</v>
      </c>
    </row>
    <row r="101" spans="1:4">
      <c r="A101" s="547" t="s">
        <v>791</v>
      </c>
      <c r="B101" s="526">
        <v>70.73</v>
      </c>
      <c r="C101" s="561" t="s">
        <v>751</v>
      </c>
      <c r="D101" s="527">
        <v>41.019999999999996</v>
      </c>
    </row>
    <row r="102" spans="1:4">
      <c r="A102" s="547" t="s">
        <v>637</v>
      </c>
      <c r="B102" s="526">
        <v>70.42</v>
      </c>
      <c r="C102" s="561" t="s">
        <v>792</v>
      </c>
      <c r="D102" s="527">
        <v>40.92</v>
      </c>
    </row>
    <row r="103" spans="1:4">
      <c r="A103" s="547" t="s">
        <v>788</v>
      </c>
      <c r="B103" s="526">
        <v>69.349999999999994</v>
      </c>
      <c r="C103" s="561" t="s">
        <v>613</v>
      </c>
      <c r="D103" s="527">
        <v>40.9</v>
      </c>
    </row>
    <row r="104" spans="1:4">
      <c r="A104" s="547" t="s">
        <v>793</v>
      </c>
      <c r="B104" s="526">
        <v>69.17</v>
      </c>
      <c r="C104" s="561" t="s">
        <v>794</v>
      </c>
      <c r="D104" s="527">
        <v>40.700000000000003</v>
      </c>
    </row>
    <row r="105" spans="1:4">
      <c r="A105" s="547" t="s">
        <v>795</v>
      </c>
      <c r="B105" s="526">
        <v>69.06</v>
      </c>
      <c r="C105" s="561" t="s">
        <v>749</v>
      </c>
      <c r="D105" s="527">
        <v>40.26</v>
      </c>
    </row>
    <row r="106" spans="1:4">
      <c r="A106" s="547" t="s">
        <v>796</v>
      </c>
      <c r="B106" s="526">
        <v>67.84</v>
      </c>
      <c r="C106" s="561" t="s">
        <v>620</v>
      </c>
      <c r="D106" s="527">
        <v>40.049999999999997</v>
      </c>
    </row>
    <row r="107" spans="1:4">
      <c r="A107" s="547" t="s">
        <v>619</v>
      </c>
      <c r="B107" s="526">
        <v>66.38</v>
      </c>
      <c r="C107" s="561" t="s">
        <v>797</v>
      </c>
      <c r="D107" s="527">
        <v>39.379999999999995</v>
      </c>
    </row>
    <row r="108" spans="1:4">
      <c r="A108" s="547" t="s">
        <v>798</v>
      </c>
      <c r="B108" s="526">
        <v>64.759999999999991</v>
      </c>
      <c r="C108" s="561" t="s">
        <v>799</v>
      </c>
      <c r="D108" s="527">
        <v>39.200000000000003</v>
      </c>
    </row>
    <row r="109" spans="1:4">
      <c r="A109" s="547" t="s">
        <v>612</v>
      </c>
      <c r="B109" s="526">
        <v>63.55</v>
      </c>
      <c r="C109" s="561" t="s">
        <v>800</v>
      </c>
      <c r="D109" s="527">
        <v>38.67</v>
      </c>
    </row>
    <row r="110" spans="1:4">
      <c r="A110" s="547" t="s">
        <v>634</v>
      </c>
      <c r="B110" s="526">
        <v>63.429999999999993</v>
      </c>
      <c r="C110" s="561" t="s">
        <v>625</v>
      </c>
      <c r="D110" s="527">
        <v>38.429999999999993</v>
      </c>
    </row>
    <row r="111" spans="1:4">
      <c r="A111" s="547" t="s">
        <v>776</v>
      </c>
      <c r="B111" s="526">
        <v>61.56</v>
      </c>
      <c r="C111" s="561" t="s">
        <v>801</v>
      </c>
      <c r="D111" s="527">
        <v>37.72</v>
      </c>
    </row>
    <row r="112" spans="1:4">
      <c r="A112" s="547" t="s">
        <v>774</v>
      </c>
      <c r="B112" s="526">
        <v>61.260000000000005</v>
      </c>
      <c r="C112" s="561" t="s">
        <v>716</v>
      </c>
      <c r="D112" s="527">
        <v>35.909999999999997</v>
      </c>
    </row>
    <row r="113" spans="1:4">
      <c r="A113" s="547" t="s">
        <v>750</v>
      </c>
      <c r="B113" s="526">
        <v>60.989999999999995</v>
      </c>
      <c r="C113" s="561" t="s">
        <v>791</v>
      </c>
      <c r="D113" s="527">
        <v>33.379999999999995</v>
      </c>
    </row>
    <row r="114" spans="1:4">
      <c r="A114" s="547" t="s">
        <v>772</v>
      </c>
      <c r="B114" s="526">
        <v>60.16</v>
      </c>
      <c r="C114" s="561" t="s">
        <v>802</v>
      </c>
      <c r="D114" s="527">
        <v>33.22</v>
      </c>
    </row>
    <row r="115" spans="1:4">
      <c r="A115" s="547" t="s">
        <v>803</v>
      </c>
      <c r="B115" s="526">
        <v>59.83</v>
      </c>
      <c r="C115" s="561" t="s">
        <v>804</v>
      </c>
      <c r="D115" s="527">
        <v>32.770000000000003</v>
      </c>
    </row>
    <row r="116" spans="1:4">
      <c r="A116" s="547" t="s">
        <v>805</v>
      </c>
      <c r="B116" s="526">
        <v>59.33</v>
      </c>
      <c r="C116" s="561" t="s">
        <v>806</v>
      </c>
      <c r="D116" s="527">
        <v>31.78</v>
      </c>
    </row>
    <row r="117" spans="1:4">
      <c r="A117" s="547" t="s">
        <v>807</v>
      </c>
      <c r="B117" s="526">
        <v>58.989999999999995</v>
      </c>
      <c r="C117" s="561" t="s">
        <v>808</v>
      </c>
      <c r="D117" s="527">
        <v>31.31</v>
      </c>
    </row>
    <row r="118" spans="1:4">
      <c r="A118" s="547" t="s">
        <v>809</v>
      </c>
      <c r="B118" s="526">
        <v>58.97</v>
      </c>
      <c r="C118" s="561" t="s">
        <v>765</v>
      </c>
      <c r="D118" s="527">
        <v>31.28</v>
      </c>
    </row>
    <row r="119" spans="1:4">
      <c r="A119" s="547" t="s">
        <v>632</v>
      </c>
      <c r="B119" s="526">
        <v>58.51</v>
      </c>
      <c r="C119" s="561" t="s">
        <v>810</v>
      </c>
      <c r="D119" s="527">
        <v>31.009999999999998</v>
      </c>
    </row>
    <row r="120" spans="1:4">
      <c r="A120" s="547" t="s">
        <v>811</v>
      </c>
      <c r="B120" s="526">
        <v>58.460000000000008</v>
      </c>
      <c r="C120" s="561" t="s">
        <v>693</v>
      </c>
      <c r="D120" s="527">
        <v>30.97</v>
      </c>
    </row>
    <row r="121" spans="1:4">
      <c r="A121" s="547" t="s">
        <v>812</v>
      </c>
      <c r="B121" s="526">
        <v>57.78</v>
      </c>
      <c r="C121" s="561" t="s">
        <v>760</v>
      </c>
      <c r="D121" s="527">
        <v>30.7</v>
      </c>
    </row>
    <row r="122" spans="1:4">
      <c r="A122" s="547" t="s">
        <v>767</v>
      </c>
      <c r="B122" s="526">
        <v>57.75</v>
      </c>
      <c r="C122" s="561" t="s">
        <v>726</v>
      </c>
      <c r="D122" s="527">
        <v>30.53</v>
      </c>
    </row>
    <row r="123" spans="1:4">
      <c r="A123" s="547" t="s">
        <v>813</v>
      </c>
      <c r="B123" s="526">
        <v>57.330000000000005</v>
      </c>
      <c r="C123" s="561" t="s">
        <v>814</v>
      </c>
      <c r="D123" s="527">
        <v>27.900000000000002</v>
      </c>
    </row>
    <row r="124" spans="1:4">
      <c r="A124" s="547" t="s">
        <v>815</v>
      </c>
      <c r="B124" s="526">
        <v>56.92</v>
      </c>
      <c r="C124" s="561" t="s">
        <v>775</v>
      </c>
      <c r="D124" s="527">
        <v>27.730000000000004</v>
      </c>
    </row>
    <row r="125" spans="1:4">
      <c r="A125" s="547" t="s">
        <v>810</v>
      </c>
      <c r="B125" s="526">
        <v>56.73</v>
      </c>
      <c r="C125" s="561" t="s">
        <v>793</v>
      </c>
      <c r="D125" s="527">
        <v>27.53</v>
      </c>
    </row>
    <row r="126" spans="1:4">
      <c r="A126" s="547" t="s">
        <v>711</v>
      </c>
      <c r="B126" s="526">
        <v>56.72</v>
      </c>
      <c r="C126" s="561" t="s">
        <v>758</v>
      </c>
      <c r="D126" s="527">
        <v>27.280000000000005</v>
      </c>
    </row>
    <row r="127" spans="1:4">
      <c r="A127" s="547" t="s">
        <v>816</v>
      </c>
      <c r="B127" s="526">
        <v>55.019999999999996</v>
      </c>
      <c r="C127" s="561" t="s">
        <v>812</v>
      </c>
      <c r="D127" s="527">
        <v>26.66</v>
      </c>
    </row>
    <row r="128" spans="1:4">
      <c r="A128" s="547" t="s">
        <v>781</v>
      </c>
      <c r="B128" s="526">
        <v>54.35</v>
      </c>
      <c r="C128" s="561" t="s">
        <v>817</v>
      </c>
      <c r="D128" s="527">
        <v>25.450000000000003</v>
      </c>
    </row>
    <row r="129" spans="1:4">
      <c r="A129" s="547" t="s">
        <v>818</v>
      </c>
      <c r="B129" s="526">
        <v>52.97</v>
      </c>
      <c r="C129" s="561" t="s">
        <v>607</v>
      </c>
      <c r="D129" s="527">
        <v>25.259999999999998</v>
      </c>
    </row>
    <row r="130" spans="1:4">
      <c r="A130" s="547" t="s">
        <v>778</v>
      </c>
      <c r="B130" s="526">
        <v>51.92</v>
      </c>
      <c r="C130" s="561" t="s">
        <v>819</v>
      </c>
      <c r="D130" s="527">
        <v>25.060000000000002</v>
      </c>
    </row>
    <row r="131" spans="1:4">
      <c r="A131" s="547" t="s">
        <v>692</v>
      </c>
      <c r="B131" s="526">
        <v>51.88</v>
      </c>
      <c r="C131" s="561" t="s">
        <v>755</v>
      </c>
      <c r="D131" s="527">
        <v>23.59</v>
      </c>
    </row>
    <row r="132" spans="1:4">
      <c r="A132" s="547" t="s">
        <v>622</v>
      </c>
      <c r="B132" s="526">
        <v>50.699999999999996</v>
      </c>
      <c r="C132" s="561" t="s">
        <v>805</v>
      </c>
      <c r="D132" s="527">
        <v>23.22</v>
      </c>
    </row>
    <row r="133" spans="1:4">
      <c r="A133" s="547" t="s">
        <v>730</v>
      </c>
      <c r="B133" s="526">
        <v>50.14</v>
      </c>
      <c r="C133" s="561" t="s">
        <v>820</v>
      </c>
      <c r="D133" s="527">
        <v>22.48</v>
      </c>
    </row>
    <row r="134" spans="1:4">
      <c r="A134" s="547" t="s">
        <v>633</v>
      </c>
      <c r="B134" s="526">
        <v>49.96</v>
      </c>
      <c r="C134" s="561" t="s">
        <v>771</v>
      </c>
      <c r="D134" s="527">
        <v>22.44</v>
      </c>
    </row>
    <row r="135" spans="1:4">
      <c r="A135" s="547" t="s">
        <v>799</v>
      </c>
      <c r="B135" s="526">
        <v>49.4</v>
      </c>
      <c r="C135" s="561" t="s">
        <v>785</v>
      </c>
      <c r="D135" s="527">
        <v>21.990000000000002</v>
      </c>
    </row>
    <row r="136" spans="1:4">
      <c r="A136" s="547" t="s">
        <v>821</v>
      </c>
      <c r="B136" s="526">
        <v>49.379999999999995</v>
      </c>
      <c r="C136" s="561" t="s">
        <v>756</v>
      </c>
      <c r="D136" s="527">
        <v>21.19</v>
      </c>
    </row>
    <row r="137" spans="1:4">
      <c r="A137" s="547" t="s">
        <v>822</v>
      </c>
      <c r="B137" s="526">
        <v>48.62</v>
      </c>
      <c r="C137" s="561" t="s">
        <v>702</v>
      </c>
      <c r="D137" s="527">
        <v>20.82</v>
      </c>
    </row>
    <row r="138" spans="1:4">
      <c r="A138" s="547" t="s">
        <v>794</v>
      </c>
      <c r="B138" s="526">
        <v>47.15</v>
      </c>
      <c r="C138" s="561" t="s">
        <v>742</v>
      </c>
      <c r="D138" s="527">
        <v>20.79</v>
      </c>
    </row>
    <row r="139" spans="1:4">
      <c r="A139" s="547" t="s">
        <v>806</v>
      </c>
      <c r="B139" s="526">
        <v>45.14</v>
      </c>
      <c r="C139" s="561" t="s">
        <v>803</v>
      </c>
      <c r="D139" s="527">
        <v>20.560000000000002</v>
      </c>
    </row>
    <row r="140" spans="1:4">
      <c r="A140" s="547" t="s">
        <v>746</v>
      </c>
      <c r="B140" s="526">
        <v>44.38</v>
      </c>
      <c r="C140" s="561" t="s">
        <v>782</v>
      </c>
      <c r="D140" s="527">
        <v>20.52</v>
      </c>
    </row>
    <row r="141" spans="1:4">
      <c r="A141" s="547" t="s">
        <v>717</v>
      </c>
      <c r="B141" s="526">
        <v>44.31</v>
      </c>
      <c r="C141" s="561" t="s">
        <v>786</v>
      </c>
      <c r="D141" s="527">
        <v>20.45</v>
      </c>
    </row>
    <row r="142" spans="1:4">
      <c r="A142" s="547" t="s">
        <v>766</v>
      </c>
      <c r="B142" s="526">
        <v>42.61</v>
      </c>
      <c r="C142" s="561" t="s">
        <v>823</v>
      </c>
      <c r="D142" s="527">
        <v>20.350000000000001</v>
      </c>
    </row>
    <row r="143" spans="1:4">
      <c r="A143" s="547" t="s">
        <v>790</v>
      </c>
      <c r="B143" s="526">
        <v>42.35</v>
      </c>
      <c r="C143" s="561" t="s">
        <v>824</v>
      </c>
      <c r="D143" s="527">
        <v>19.93</v>
      </c>
    </row>
    <row r="144" spans="1:4">
      <c r="A144" s="547" t="s">
        <v>802</v>
      </c>
      <c r="B144" s="526">
        <v>42.19</v>
      </c>
      <c r="C144" s="561" t="s">
        <v>777</v>
      </c>
      <c r="D144" s="527">
        <v>19.759999999999998</v>
      </c>
    </row>
    <row r="145" spans="1:4">
      <c r="A145" s="547" t="s">
        <v>635</v>
      </c>
      <c r="B145" s="526">
        <v>42.120000000000005</v>
      </c>
      <c r="C145" s="561" t="s">
        <v>796</v>
      </c>
      <c r="D145" s="527">
        <v>19.449999999999996</v>
      </c>
    </row>
    <row r="146" spans="1:4">
      <c r="A146" s="547" t="s">
        <v>825</v>
      </c>
      <c r="B146" s="526">
        <v>42.03</v>
      </c>
      <c r="C146" s="561" t="s">
        <v>715</v>
      </c>
      <c r="D146" s="527">
        <v>19.05</v>
      </c>
    </row>
    <row r="147" spans="1:4">
      <c r="A147" s="547" t="s">
        <v>820</v>
      </c>
      <c r="B147" s="526">
        <v>41.67</v>
      </c>
      <c r="C147" s="561" t="s">
        <v>826</v>
      </c>
      <c r="D147" s="527">
        <v>18.38</v>
      </c>
    </row>
    <row r="148" spans="1:4">
      <c r="A148" s="547" t="s">
        <v>624</v>
      </c>
      <c r="B148" s="526">
        <v>41.620000000000005</v>
      </c>
      <c r="C148" s="561" t="s">
        <v>827</v>
      </c>
      <c r="D148" s="527">
        <v>18.05</v>
      </c>
    </row>
    <row r="149" spans="1:4">
      <c r="A149" s="547" t="s">
        <v>614</v>
      </c>
      <c r="B149" s="526">
        <v>41.37</v>
      </c>
      <c r="C149" s="561" t="s">
        <v>743</v>
      </c>
      <c r="D149" s="527">
        <v>17.850000000000001</v>
      </c>
    </row>
    <row r="150" spans="1:4">
      <c r="A150" s="547" t="s">
        <v>826</v>
      </c>
      <c r="B150" s="526">
        <v>40.709999999999994</v>
      </c>
      <c r="C150" s="561" t="s">
        <v>784</v>
      </c>
      <c r="D150" s="527">
        <v>16.72</v>
      </c>
    </row>
    <row r="151" spans="1:4">
      <c r="A151" s="547" t="s">
        <v>828</v>
      </c>
      <c r="B151" s="526">
        <v>39.909999999999997</v>
      </c>
      <c r="C151" s="561" t="s">
        <v>619</v>
      </c>
      <c r="D151" s="527">
        <v>16.329999999999998</v>
      </c>
    </row>
    <row r="152" spans="1:4">
      <c r="A152" s="547" t="s">
        <v>817</v>
      </c>
      <c r="B152" s="526">
        <v>36.120000000000005</v>
      </c>
      <c r="C152" s="561" t="s">
        <v>809</v>
      </c>
      <c r="D152" s="527">
        <v>15.98</v>
      </c>
    </row>
    <row r="153" spans="1:4">
      <c r="A153" s="547" t="s">
        <v>829</v>
      </c>
      <c r="B153" s="526">
        <v>35.68</v>
      </c>
      <c r="C153" s="561" t="s">
        <v>830</v>
      </c>
      <c r="D153" s="527">
        <v>15.4</v>
      </c>
    </row>
    <row r="154" spans="1:4">
      <c r="A154" s="547" t="s">
        <v>744</v>
      </c>
      <c r="B154" s="526">
        <v>34.989999999999995</v>
      </c>
      <c r="C154" s="561" t="s">
        <v>770</v>
      </c>
      <c r="D154" s="527">
        <v>14.7</v>
      </c>
    </row>
    <row r="155" spans="1:4">
      <c r="A155" s="547" t="s">
        <v>697</v>
      </c>
      <c r="B155" s="526">
        <v>34.72</v>
      </c>
      <c r="C155" s="561" t="s">
        <v>787</v>
      </c>
      <c r="D155" s="527">
        <v>14.370000000000001</v>
      </c>
    </row>
    <row r="156" spans="1:4">
      <c r="A156" s="547" t="s">
        <v>831</v>
      </c>
      <c r="B156" s="526">
        <v>33.04</v>
      </c>
      <c r="C156" s="561" t="s">
        <v>813</v>
      </c>
      <c r="D156" s="527">
        <v>14.239999999999998</v>
      </c>
    </row>
    <row r="157" spans="1:4">
      <c r="A157" s="547" t="s">
        <v>823</v>
      </c>
      <c r="B157" s="526">
        <v>31.119999999999997</v>
      </c>
      <c r="C157" s="561" t="s">
        <v>832</v>
      </c>
      <c r="D157" s="527">
        <v>14.2</v>
      </c>
    </row>
    <row r="158" spans="1:4">
      <c r="A158" s="547" t="s">
        <v>783</v>
      </c>
      <c r="B158" s="526">
        <v>30.209999999999997</v>
      </c>
      <c r="C158" s="561" t="s">
        <v>833</v>
      </c>
      <c r="D158" s="527">
        <v>14.08</v>
      </c>
    </row>
    <row r="159" spans="1:4">
      <c r="A159" s="547" t="s">
        <v>640</v>
      </c>
      <c r="B159" s="526">
        <v>28.97</v>
      </c>
      <c r="C159" s="561" t="s">
        <v>745</v>
      </c>
      <c r="D159" s="527">
        <v>13.690000000000001</v>
      </c>
    </row>
    <row r="160" spans="1:4">
      <c r="A160" s="547" t="s">
        <v>827</v>
      </c>
      <c r="B160" s="526">
        <v>28.57</v>
      </c>
      <c r="C160" s="561" t="s">
        <v>614</v>
      </c>
      <c r="D160" s="527">
        <v>13.23</v>
      </c>
    </row>
    <row r="161" spans="1:4">
      <c r="A161" s="547" t="s">
        <v>729</v>
      </c>
      <c r="B161" s="526">
        <v>28.46</v>
      </c>
      <c r="C161" s="561" t="s">
        <v>789</v>
      </c>
      <c r="D161" s="527">
        <v>12.860000000000001</v>
      </c>
    </row>
    <row r="162" spans="1:4">
      <c r="A162" s="547" t="s">
        <v>808</v>
      </c>
      <c r="B162" s="526">
        <v>27.240000000000002</v>
      </c>
      <c r="C162" s="561" t="s">
        <v>736</v>
      </c>
      <c r="D162" s="527">
        <v>11.39</v>
      </c>
    </row>
    <row r="163" spans="1:4">
      <c r="A163" s="547" t="s">
        <v>830</v>
      </c>
      <c r="B163" s="526">
        <v>27.049999999999997</v>
      </c>
      <c r="C163" s="561" t="s">
        <v>829</v>
      </c>
      <c r="D163" s="527">
        <v>11.14</v>
      </c>
    </row>
    <row r="164" spans="1:4">
      <c r="A164" s="547" t="s">
        <v>701</v>
      </c>
      <c r="B164" s="526">
        <v>26.229999999999997</v>
      </c>
      <c r="C164" s="561" t="s">
        <v>831</v>
      </c>
      <c r="D164" s="527">
        <v>11</v>
      </c>
    </row>
    <row r="165" spans="1:4">
      <c r="A165" s="547" t="s">
        <v>764</v>
      </c>
      <c r="B165" s="526">
        <v>25.99</v>
      </c>
      <c r="C165" s="561" t="s">
        <v>639</v>
      </c>
      <c r="D165" s="527">
        <v>10.85</v>
      </c>
    </row>
    <row r="166" spans="1:4">
      <c r="A166" s="547" t="s">
        <v>833</v>
      </c>
      <c r="B166" s="526">
        <v>25.849999999999998</v>
      </c>
      <c r="C166" s="561" t="s">
        <v>795</v>
      </c>
      <c r="D166" s="527">
        <v>10.79</v>
      </c>
    </row>
    <row r="167" spans="1:4">
      <c r="A167" s="547" t="s">
        <v>703</v>
      </c>
      <c r="B167" s="526">
        <v>24.36</v>
      </c>
      <c r="C167" s="561" t="s">
        <v>700</v>
      </c>
      <c r="D167" s="527">
        <v>10.46</v>
      </c>
    </row>
    <row r="168" spans="1:4">
      <c r="A168" s="547" t="s">
        <v>797</v>
      </c>
      <c r="B168" s="526">
        <v>23.85</v>
      </c>
      <c r="C168" s="561" t="s">
        <v>834</v>
      </c>
      <c r="D168" s="527">
        <v>10.23</v>
      </c>
    </row>
    <row r="169" spans="1:4">
      <c r="A169" s="547" t="s">
        <v>734</v>
      </c>
      <c r="B169" s="526">
        <v>23.630000000000003</v>
      </c>
      <c r="C169" s="561" t="s">
        <v>822</v>
      </c>
      <c r="D169" s="527">
        <v>10.119999999999999</v>
      </c>
    </row>
    <row r="170" spans="1:4">
      <c r="A170" s="547" t="s">
        <v>824</v>
      </c>
      <c r="B170" s="526">
        <v>23.46</v>
      </c>
      <c r="C170" s="561" t="s">
        <v>807</v>
      </c>
      <c r="D170" s="527">
        <v>10.029999999999999</v>
      </c>
    </row>
    <row r="171" spans="1:4">
      <c r="A171" s="547" t="s">
        <v>835</v>
      </c>
      <c r="B171" s="526">
        <v>23.36</v>
      </c>
      <c r="C171" s="561" t="s">
        <v>728</v>
      </c>
      <c r="D171" s="527">
        <v>8.76</v>
      </c>
    </row>
    <row r="172" spans="1:4">
      <c r="A172" s="547" t="s">
        <v>836</v>
      </c>
      <c r="B172" s="526">
        <v>21.409999999999997</v>
      </c>
      <c r="C172" s="561" t="s">
        <v>821</v>
      </c>
      <c r="D172" s="527">
        <v>8.52</v>
      </c>
    </row>
    <row r="173" spans="1:4">
      <c r="A173" s="547" t="s">
        <v>800</v>
      </c>
      <c r="B173" s="526">
        <v>21.200000000000003</v>
      </c>
      <c r="C173" s="561" t="s">
        <v>798</v>
      </c>
      <c r="D173" s="527">
        <v>8.25</v>
      </c>
    </row>
    <row r="174" spans="1:4">
      <c r="A174" s="547" t="s">
        <v>804</v>
      </c>
      <c r="B174" s="526">
        <v>20.61</v>
      </c>
      <c r="C174" s="561" t="s">
        <v>828</v>
      </c>
      <c r="D174" s="527">
        <v>8.11</v>
      </c>
    </row>
    <row r="175" spans="1:4">
      <c r="A175" s="547" t="s">
        <v>792</v>
      </c>
      <c r="B175" s="526">
        <v>20.509999999999998</v>
      </c>
      <c r="C175" s="561" t="s">
        <v>816</v>
      </c>
      <c r="D175" s="527">
        <v>7.71</v>
      </c>
    </row>
    <row r="176" spans="1:4">
      <c r="A176" s="547" t="s">
        <v>837</v>
      </c>
      <c r="B176" s="526">
        <v>19.25</v>
      </c>
      <c r="C176" s="561" t="s">
        <v>640</v>
      </c>
      <c r="D176" s="527">
        <v>7.53</v>
      </c>
    </row>
    <row r="177" spans="1:4">
      <c r="A177" s="547" t="s">
        <v>712</v>
      </c>
      <c r="B177" s="526">
        <v>19.14</v>
      </c>
      <c r="C177" s="561" t="s">
        <v>825</v>
      </c>
      <c r="D177" s="527">
        <v>5.82</v>
      </c>
    </row>
    <row r="178" spans="1:4">
      <c r="A178" s="547" t="s">
        <v>832</v>
      </c>
      <c r="B178" s="526">
        <v>16.919999999999998</v>
      </c>
      <c r="C178" s="561" t="s">
        <v>811</v>
      </c>
      <c r="D178" s="527">
        <v>5.76</v>
      </c>
    </row>
    <row r="179" spans="1:4">
      <c r="A179" s="547" t="s">
        <v>690</v>
      </c>
      <c r="B179" s="526">
        <v>13.64</v>
      </c>
      <c r="C179" s="561" t="s">
        <v>837</v>
      </c>
      <c r="D179" s="527">
        <v>4.09</v>
      </c>
    </row>
    <row r="180" spans="1:4">
      <c r="A180" s="548" t="s">
        <v>801</v>
      </c>
      <c r="B180" s="528">
        <v>12.48</v>
      </c>
      <c r="C180" s="562" t="s">
        <v>836</v>
      </c>
      <c r="D180" s="529">
        <v>2.4300000000000002</v>
      </c>
    </row>
    <row r="181" spans="1:4">
      <c r="A181" s="344" t="s">
        <v>587</v>
      </c>
    </row>
    <row r="182" spans="1:4">
      <c r="A182" s="344" t="s">
        <v>839</v>
      </c>
    </row>
    <row r="183" spans="1:4">
      <c r="A183" s="344" t="s">
        <v>840</v>
      </c>
    </row>
    <row r="184" spans="1:4">
      <c r="A184" s="344" t="s">
        <v>841</v>
      </c>
    </row>
  </sheetData>
  <mergeCells count="2">
    <mergeCell ref="A5:B5"/>
    <mergeCell ref="C5:D5"/>
  </mergeCells>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87"/>
  <sheetViews>
    <sheetView workbookViewId="0">
      <selection activeCell="E80" sqref="E80"/>
    </sheetView>
  </sheetViews>
  <sheetFormatPr defaultRowHeight="13.5"/>
  <cols>
    <col min="1" max="1" width="17.5" style="420" bestFit="1" customWidth="1"/>
    <col min="2" max="4" width="13.625" style="420" customWidth="1"/>
    <col min="5" max="5" width="17.5" style="420" bestFit="1" customWidth="1"/>
    <col min="6" max="8" width="13.625" style="420" customWidth="1"/>
    <col min="10" max="10" width="27.625" style="420" customWidth="1"/>
    <col min="11" max="11" width="13.625" style="420" customWidth="1"/>
    <col min="12" max="12" width="27.625" style="420" customWidth="1"/>
    <col min="13" max="13" width="13.625" style="420" customWidth="1"/>
    <col min="14" max="14" width="10.25" style="420" customWidth="1"/>
    <col min="15" max="15" width="27.625" style="420" customWidth="1"/>
    <col min="16" max="16" width="13.625" style="420" customWidth="1"/>
    <col min="17" max="17" width="27.625" style="420" customWidth="1"/>
    <col min="18" max="18" width="13.625" style="420" customWidth="1"/>
  </cols>
  <sheetData>
    <row r="3" spans="1:18">
      <c r="A3" s="518" t="s">
        <v>843</v>
      </c>
    </row>
    <row r="4" spans="1:18">
      <c r="A4" s="518" t="s">
        <v>897</v>
      </c>
      <c r="F4" s="558"/>
      <c r="J4" s="518" t="s">
        <v>938</v>
      </c>
      <c r="O4" s="518" t="s">
        <v>939</v>
      </c>
    </row>
    <row r="5" spans="1:18">
      <c r="D5" s="508" t="s">
        <v>898</v>
      </c>
      <c r="H5" s="508" t="s">
        <v>898</v>
      </c>
      <c r="M5" s="508" t="s">
        <v>899</v>
      </c>
      <c r="R5" s="508" t="s">
        <v>899</v>
      </c>
    </row>
    <row r="6" spans="1:18">
      <c r="A6" s="730" t="s">
        <v>660</v>
      </c>
      <c r="B6" s="736"/>
      <c r="C6" s="736"/>
      <c r="D6" s="737"/>
      <c r="E6" s="734" t="s">
        <v>661</v>
      </c>
      <c r="F6" s="736"/>
      <c r="G6" s="736"/>
      <c r="H6" s="738"/>
      <c r="J6" s="730" t="s">
        <v>872</v>
      </c>
      <c r="K6" s="734"/>
      <c r="L6" s="734"/>
      <c r="M6" s="731"/>
      <c r="N6" s="546"/>
      <c r="O6" s="730" t="s">
        <v>873</v>
      </c>
      <c r="P6" s="734"/>
      <c r="Q6" s="734"/>
      <c r="R6" s="731"/>
    </row>
    <row r="7" spans="1:18">
      <c r="A7" s="519"/>
      <c r="B7" s="461" t="s">
        <v>489</v>
      </c>
      <c r="C7" s="461" t="s">
        <v>900</v>
      </c>
      <c r="D7" s="462" t="s">
        <v>901</v>
      </c>
      <c r="E7" s="520"/>
      <c r="F7" s="461" t="s">
        <v>489</v>
      </c>
      <c r="G7" s="461" t="s">
        <v>900</v>
      </c>
      <c r="H7" s="461" t="s">
        <v>901</v>
      </c>
      <c r="J7" s="730" t="s">
        <v>874</v>
      </c>
      <c r="K7" s="734"/>
      <c r="L7" s="735" t="s">
        <v>875</v>
      </c>
      <c r="M7" s="731"/>
      <c r="N7" s="546"/>
      <c r="O7" s="730" t="s">
        <v>874</v>
      </c>
      <c r="P7" s="734"/>
      <c r="Q7" s="735" t="s">
        <v>875</v>
      </c>
      <c r="R7" s="731"/>
    </row>
    <row r="8" spans="1:18">
      <c r="A8" s="554" t="s">
        <v>540</v>
      </c>
      <c r="B8" s="464">
        <v>88749109</v>
      </c>
      <c r="C8" s="464">
        <v>85801977</v>
      </c>
      <c r="D8" s="511">
        <v>90771974</v>
      </c>
      <c r="E8" s="555" t="s">
        <v>540</v>
      </c>
      <c r="F8" s="464">
        <v>90924169</v>
      </c>
      <c r="G8" s="464">
        <v>88379668</v>
      </c>
      <c r="H8" s="464">
        <v>91610495</v>
      </c>
      <c r="J8" s="346" t="s">
        <v>663</v>
      </c>
      <c r="K8" s="463">
        <v>75486875</v>
      </c>
      <c r="L8" s="585" t="s">
        <v>663</v>
      </c>
      <c r="M8" s="464">
        <v>60144953</v>
      </c>
      <c r="N8" s="487"/>
      <c r="O8" s="346" t="s">
        <v>663</v>
      </c>
      <c r="P8" s="463">
        <v>74516125</v>
      </c>
      <c r="Q8" s="585" t="s">
        <v>663</v>
      </c>
      <c r="R8" s="464">
        <v>62164095</v>
      </c>
    </row>
    <row r="9" spans="1:18">
      <c r="A9" s="512" t="s">
        <v>663</v>
      </c>
      <c r="B9" s="501">
        <v>57110492</v>
      </c>
      <c r="C9" s="501">
        <v>56514216</v>
      </c>
      <c r="D9" s="552">
        <v>60144953</v>
      </c>
      <c r="E9" s="556" t="s">
        <v>663</v>
      </c>
      <c r="F9" s="501">
        <v>60250380</v>
      </c>
      <c r="G9" s="501">
        <v>59537292</v>
      </c>
      <c r="H9" s="501">
        <v>62164095</v>
      </c>
      <c r="J9" s="547" t="s">
        <v>542</v>
      </c>
      <c r="K9" s="467">
        <v>11940500</v>
      </c>
      <c r="L9" s="561" t="s">
        <v>544</v>
      </c>
      <c r="M9" s="468">
        <v>8472259</v>
      </c>
      <c r="N9" s="487"/>
      <c r="O9" s="547" t="s">
        <v>542</v>
      </c>
      <c r="P9" s="467">
        <v>12598405</v>
      </c>
      <c r="Q9" s="561" t="s">
        <v>544</v>
      </c>
      <c r="R9" s="468">
        <v>8567614</v>
      </c>
    </row>
    <row r="10" spans="1:18">
      <c r="A10" s="512" t="s">
        <v>664</v>
      </c>
      <c r="B10" s="501">
        <v>13239997</v>
      </c>
      <c r="C10" s="501">
        <v>12284159</v>
      </c>
      <c r="D10" s="552">
        <v>13262686</v>
      </c>
      <c r="E10" s="556" t="s">
        <v>664</v>
      </c>
      <c r="F10" s="501">
        <v>13405979</v>
      </c>
      <c r="G10" s="501">
        <v>12499514</v>
      </c>
      <c r="H10" s="501">
        <v>13194405</v>
      </c>
      <c r="J10" s="547" t="s">
        <v>544</v>
      </c>
      <c r="K10" s="467">
        <v>7845697</v>
      </c>
      <c r="L10" s="561" t="s">
        <v>556</v>
      </c>
      <c r="M10" s="468">
        <v>4940932</v>
      </c>
      <c r="N10" s="487"/>
      <c r="O10" s="547" t="s">
        <v>547</v>
      </c>
      <c r="P10" s="467">
        <v>7260762</v>
      </c>
      <c r="Q10" s="561" t="s">
        <v>556</v>
      </c>
      <c r="R10" s="468">
        <v>5223525</v>
      </c>
    </row>
    <row r="11" spans="1:18">
      <c r="A11" s="512" t="s">
        <v>665</v>
      </c>
      <c r="B11" s="501">
        <v>1763835</v>
      </c>
      <c r="C11" s="501">
        <v>1889781</v>
      </c>
      <c r="D11" s="552">
        <v>2289801</v>
      </c>
      <c r="E11" s="556" t="s">
        <v>665</v>
      </c>
      <c r="F11" s="501">
        <v>1889751</v>
      </c>
      <c r="G11" s="501">
        <v>2017188</v>
      </c>
      <c r="H11" s="501">
        <v>2128392</v>
      </c>
      <c r="J11" s="547" t="s">
        <v>547</v>
      </c>
      <c r="K11" s="467">
        <v>7299372</v>
      </c>
      <c r="L11" s="561" t="s">
        <v>542</v>
      </c>
      <c r="M11" s="468">
        <v>3808244</v>
      </c>
      <c r="N11" s="487"/>
      <c r="O11" s="547" t="s">
        <v>544</v>
      </c>
      <c r="P11" s="467">
        <v>7252167</v>
      </c>
      <c r="Q11" s="561" t="s">
        <v>542</v>
      </c>
      <c r="R11" s="468">
        <v>4113592</v>
      </c>
    </row>
    <row r="12" spans="1:18">
      <c r="A12" s="512" t="s">
        <v>666</v>
      </c>
      <c r="B12" s="501">
        <v>1888420</v>
      </c>
      <c r="C12" s="501">
        <v>1706749</v>
      </c>
      <c r="D12" s="552">
        <v>1685580</v>
      </c>
      <c r="E12" s="556" t="s">
        <v>666</v>
      </c>
      <c r="F12" s="501">
        <v>1932971</v>
      </c>
      <c r="G12" s="501">
        <v>1821306</v>
      </c>
      <c r="H12" s="501">
        <v>1779892</v>
      </c>
      <c r="J12" s="547" t="s">
        <v>876</v>
      </c>
      <c r="K12" s="467">
        <v>6264837</v>
      </c>
      <c r="L12" s="561" t="s">
        <v>558</v>
      </c>
      <c r="M12" s="468">
        <v>3607105</v>
      </c>
      <c r="N12" s="487"/>
      <c r="O12" s="547" t="s">
        <v>876</v>
      </c>
      <c r="P12" s="467">
        <v>6457034</v>
      </c>
      <c r="Q12" s="561" t="s">
        <v>877</v>
      </c>
      <c r="R12" s="468">
        <v>3671700</v>
      </c>
    </row>
    <row r="13" spans="1:18">
      <c r="A13" s="512" t="s">
        <v>667</v>
      </c>
      <c r="B13" s="501">
        <v>5142932</v>
      </c>
      <c r="C13" s="501">
        <v>4624747</v>
      </c>
      <c r="D13" s="552">
        <v>4342039</v>
      </c>
      <c r="E13" s="556" t="s">
        <v>667</v>
      </c>
      <c r="F13" s="501">
        <v>4810273</v>
      </c>
      <c r="G13" s="501">
        <v>4527504</v>
      </c>
      <c r="H13" s="501">
        <v>4273560</v>
      </c>
      <c r="J13" s="547" t="s">
        <v>877</v>
      </c>
      <c r="K13" s="467">
        <v>3706309</v>
      </c>
      <c r="L13" s="561" t="s">
        <v>877</v>
      </c>
      <c r="M13" s="468">
        <v>3460576</v>
      </c>
      <c r="N13" s="487"/>
      <c r="O13" s="547" t="s">
        <v>877</v>
      </c>
      <c r="P13" s="467">
        <v>3556019</v>
      </c>
      <c r="Q13" s="561" t="s">
        <v>558</v>
      </c>
      <c r="R13" s="468">
        <v>3286885</v>
      </c>
    </row>
    <row r="14" spans="1:18">
      <c r="A14" s="515" t="s">
        <v>668</v>
      </c>
      <c r="B14" s="505">
        <v>9603433</v>
      </c>
      <c r="C14" s="505">
        <v>8782325</v>
      </c>
      <c r="D14" s="553">
        <v>9046915</v>
      </c>
      <c r="E14" s="557" t="s">
        <v>668</v>
      </c>
      <c r="F14" s="505">
        <v>8634815</v>
      </c>
      <c r="G14" s="505">
        <v>7976864</v>
      </c>
      <c r="H14" s="505">
        <v>8070151</v>
      </c>
      <c r="J14" s="547" t="s">
        <v>545</v>
      </c>
      <c r="K14" s="467">
        <v>3549999</v>
      </c>
      <c r="L14" s="561" t="s">
        <v>547</v>
      </c>
      <c r="M14" s="468">
        <v>2951712</v>
      </c>
      <c r="N14" s="487"/>
      <c r="O14" s="547" t="s">
        <v>545</v>
      </c>
      <c r="P14" s="467">
        <v>3370631</v>
      </c>
      <c r="Q14" s="561" t="s">
        <v>547</v>
      </c>
      <c r="R14" s="468">
        <v>2970508</v>
      </c>
    </row>
    <row r="15" spans="1:18">
      <c r="A15" s="510" t="s">
        <v>592</v>
      </c>
      <c r="B15" s="464">
        <v>10665725</v>
      </c>
      <c r="C15" s="464">
        <v>11210859</v>
      </c>
      <c r="D15" s="511">
        <v>12574856</v>
      </c>
      <c r="E15" s="459" t="s">
        <v>662</v>
      </c>
      <c r="F15" s="464">
        <v>11157493</v>
      </c>
      <c r="G15" s="464">
        <v>12460577</v>
      </c>
      <c r="H15" s="464">
        <v>13903571</v>
      </c>
      <c r="J15" s="547" t="s">
        <v>556</v>
      </c>
      <c r="K15" s="467">
        <v>3314151</v>
      </c>
      <c r="L15" s="561" t="s">
        <v>878</v>
      </c>
      <c r="M15" s="468">
        <v>2654263</v>
      </c>
      <c r="N15" s="487"/>
      <c r="O15" s="547" t="s">
        <v>556</v>
      </c>
      <c r="P15" s="467">
        <v>3243210</v>
      </c>
      <c r="Q15" s="561" t="s">
        <v>876</v>
      </c>
      <c r="R15" s="468">
        <v>2813037</v>
      </c>
    </row>
    <row r="16" spans="1:18">
      <c r="A16" s="512" t="s">
        <v>663</v>
      </c>
      <c r="B16" s="468">
        <v>5130054</v>
      </c>
      <c r="C16" s="468">
        <v>5722667</v>
      </c>
      <c r="D16" s="513">
        <v>6665160</v>
      </c>
      <c r="E16" s="514" t="s">
        <v>663</v>
      </c>
      <c r="F16" s="468">
        <v>8096785</v>
      </c>
      <c r="G16" s="468">
        <v>9065015</v>
      </c>
      <c r="H16" s="468">
        <v>10288976</v>
      </c>
      <c r="J16" s="547" t="s">
        <v>878</v>
      </c>
      <c r="K16" s="467">
        <v>3195472</v>
      </c>
      <c r="L16" s="561" t="s">
        <v>876</v>
      </c>
      <c r="M16" s="468">
        <v>2369825</v>
      </c>
      <c r="N16" s="487"/>
      <c r="O16" s="547" t="s">
        <v>548</v>
      </c>
      <c r="P16" s="467">
        <v>2990686</v>
      </c>
      <c r="Q16" s="561" t="s">
        <v>878</v>
      </c>
      <c r="R16" s="468">
        <v>2767556</v>
      </c>
    </row>
    <row r="17" spans="1:18">
      <c r="A17" s="512" t="s">
        <v>664</v>
      </c>
      <c r="B17" s="468">
        <v>1256359</v>
      </c>
      <c r="C17" s="468">
        <v>1228724</v>
      </c>
      <c r="D17" s="513">
        <v>1325343</v>
      </c>
      <c r="E17" s="514" t="s">
        <v>664</v>
      </c>
      <c r="F17" s="468">
        <v>1649136</v>
      </c>
      <c r="G17" s="468">
        <v>1787281</v>
      </c>
      <c r="H17" s="468">
        <v>1916603</v>
      </c>
      <c r="J17" s="547" t="s">
        <v>550</v>
      </c>
      <c r="K17" s="467">
        <v>2669157</v>
      </c>
      <c r="L17" s="561" t="s">
        <v>560</v>
      </c>
      <c r="M17" s="468">
        <v>2360669</v>
      </c>
      <c r="N17" s="487"/>
      <c r="O17" s="547" t="s">
        <v>878</v>
      </c>
      <c r="P17" s="467">
        <v>2977028</v>
      </c>
      <c r="Q17" s="561" t="s">
        <v>583</v>
      </c>
      <c r="R17" s="468">
        <v>2574672</v>
      </c>
    </row>
    <row r="18" spans="1:18">
      <c r="A18" s="512" t="s">
        <v>665</v>
      </c>
      <c r="B18" s="468">
        <v>568351</v>
      </c>
      <c r="C18" s="468">
        <v>636723</v>
      </c>
      <c r="D18" s="513">
        <v>990570</v>
      </c>
      <c r="E18" s="514" t="s">
        <v>665</v>
      </c>
      <c r="F18" s="468">
        <v>204200</v>
      </c>
      <c r="G18" s="468">
        <v>225648</v>
      </c>
      <c r="H18" s="468">
        <v>263089</v>
      </c>
      <c r="J18" s="547" t="s">
        <v>594</v>
      </c>
      <c r="K18" s="467">
        <v>2652031</v>
      </c>
      <c r="L18" s="561" t="s">
        <v>594</v>
      </c>
      <c r="M18" s="468">
        <v>2304756</v>
      </c>
      <c r="N18" s="487"/>
      <c r="O18" s="547" t="s">
        <v>594</v>
      </c>
      <c r="P18" s="467">
        <v>2550505</v>
      </c>
      <c r="Q18" s="561" t="s">
        <v>560</v>
      </c>
      <c r="R18" s="468">
        <v>2540764</v>
      </c>
    </row>
    <row r="19" spans="1:18">
      <c r="A19" s="512" t="s">
        <v>666</v>
      </c>
      <c r="B19" s="468">
        <v>149880</v>
      </c>
      <c r="C19" s="468">
        <v>156109</v>
      </c>
      <c r="D19" s="513">
        <v>136771</v>
      </c>
      <c r="E19" s="514" t="s">
        <v>666</v>
      </c>
      <c r="F19" s="468">
        <v>334961</v>
      </c>
      <c r="G19" s="468">
        <v>390206</v>
      </c>
      <c r="H19" s="468">
        <v>403420</v>
      </c>
      <c r="J19" s="547" t="s">
        <v>879</v>
      </c>
      <c r="K19" s="467">
        <v>2395243</v>
      </c>
      <c r="L19" s="561" t="s">
        <v>583</v>
      </c>
      <c r="M19" s="468">
        <v>2275248</v>
      </c>
      <c r="N19" s="487"/>
      <c r="O19" s="547" t="s">
        <v>550</v>
      </c>
      <c r="P19" s="467">
        <v>2532329</v>
      </c>
      <c r="Q19" s="561" t="s">
        <v>594</v>
      </c>
      <c r="R19" s="468">
        <v>2402891</v>
      </c>
    </row>
    <row r="20" spans="1:18">
      <c r="A20" s="512" t="s">
        <v>667</v>
      </c>
      <c r="B20" s="468">
        <v>976172</v>
      </c>
      <c r="C20" s="468">
        <v>931173</v>
      </c>
      <c r="D20" s="513">
        <v>733579</v>
      </c>
      <c r="E20" s="514" t="s">
        <v>667</v>
      </c>
      <c r="F20" s="468">
        <v>33553</v>
      </c>
      <c r="G20" s="468">
        <v>48385</v>
      </c>
      <c r="H20" s="468">
        <v>46418</v>
      </c>
      <c r="J20" s="547" t="s">
        <v>548</v>
      </c>
      <c r="K20" s="467">
        <v>2325669</v>
      </c>
      <c r="L20" s="561" t="s">
        <v>879</v>
      </c>
      <c r="M20" s="468">
        <v>1967151</v>
      </c>
      <c r="N20" s="487"/>
      <c r="O20" s="547" t="s">
        <v>552</v>
      </c>
      <c r="P20" s="467">
        <v>2168650</v>
      </c>
      <c r="Q20" s="561" t="s">
        <v>548</v>
      </c>
      <c r="R20" s="468">
        <v>1993336</v>
      </c>
    </row>
    <row r="21" spans="1:18">
      <c r="A21" s="515" t="s">
        <v>668</v>
      </c>
      <c r="B21" s="489">
        <v>2584909</v>
      </c>
      <c r="C21" s="489">
        <v>2535463</v>
      </c>
      <c r="D21" s="516">
        <v>2723433</v>
      </c>
      <c r="E21" s="517" t="s">
        <v>668</v>
      </c>
      <c r="F21" s="489">
        <v>838858</v>
      </c>
      <c r="G21" s="489">
        <v>944042</v>
      </c>
      <c r="H21" s="489">
        <v>985065</v>
      </c>
      <c r="J21" s="547" t="s">
        <v>552</v>
      </c>
      <c r="K21" s="467">
        <v>2270374</v>
      </c>
      <c r="L21" s="561" t="s">
        <v>552</v>
      </c>
      <c r="M21" s="468">
        <v>1651455</v>
      </c>
      <c r="N21" s="487"/>
      <c r="O21" s="547" t="s">
        <v>560</v>
      </c>
      <c r="P21" s="467">
        <v>2074529</v>
      </c>
      <c r="Q21" s="561" t="s">
        <v>552</v>
      </c>
      <c r="R21" s="468">
        <v>1807222</v>
      </c>
    </row>
    <row r="22" spans="1:18">
      <c r="A22" s="510" t="s">
        <v>940</v>
      </c>
      <c r="B22" s="464">
        <v>9787058</v>
      </c>
      <c r="C22" s="464">
        <v>8677613</v>
      </c>
      <c r="D22" s="511">
        <v>9278080</v>
      </c>
      <c r="E22" s="459" t="s">
        <v>669</v>
      </c>
      <c r="F22" s="464">
        <v>8723226</v>
      </c>
      <c r="G22" s="464">
        <v>8066838</v>
      </c>
      <c r="H22" s="464">
        <v>8369929</v>
      </c>
      <c r="J22" s="547" t="s">
        <v>560</v>
      </c>
      <c r="K22" s="467">
        <v>2126291</v>
      </c>
      <c r="L22" s="561" t="s">
        <v>880</v>
      </c>
      <c r="M22" s="468">
        <v>1612060</v>
      </c>
      <c r="N22" s="487"/>
      <c r="O22" s="547" t="s">
        <v>558</v>
      </c>
      <c r="P22" s="467">
        <v>1964329</v>
      </c>
      <c r="Q22" s="561" t="s">
        <v>879</v>
      </c>
      <c r="R22" s="468">
        <v>1750340</v>
      </c>
    </row>
    <row r="23" spans="1:18">
      <c r="A23" s="512" t="s">
        <v>663</v>
      </c>
      <c r="B23" s="468">
        <v>6730036</v>
      </c>
      <c r="C23" s="468">
        <v>5951057</v>
      </c>
      <c r="D23" s="513">
        <v>6257880</v>
      </c>
      <c r="E23" s="514" t="s">
        <v>663</v>
      </c>
      <c r="F23" s="468">
        <v>5935286</v>
      </c>
      <c r="G23" s="468">
        <v>5608246</v>
      </c>
      <c r="H23" s="468">
        <v>5870753</v>
      </c>
      <c r="J23" s="547" t="s">
        <v>558</v>
      </c>
      <c r="K23" s="467">
        <v>1962079</v>
      </c>
      <c r="L23" s="561" t="s">
        <v>548</v>
      </c>
      <c r="M23" s="468">
        <v>1548771</v>
      </c>
      <c r="N23" s="487"/>
      <c r="O23" s="547" t="s">
        <v>879</v>
      </c>
      <c r="P23" s="467">
        <v>1947454</v>
      </c>
      <c r="Q23" s="561" t="s">
        <v>880</v>
      </c>
      <c r="R23" s="468">
        <v>1698454</v>
      </c>
    </row>
    <row r="24" spans="1:18">
      <c r="A24" s="512" t="s">
        <v>664</v>
      </c>
      <c r="B24" s="468">
        <v>1872324</v>
      </c>
      <c r="C24" s="468">
        <v>1728761</v>
      </c>
      <c r="D24" s="513">
        <v>1933554</v>
      </c>
      <c r="E24" s="514" t="s">
        <v>664</v>
      </c>
      <c r="F24" s="468">
        <v>1030328</v>
      </c>
      <c r="G24" s="468">
        <v>863348</v>
      </c>
      <c r="H24" s="468">
        <v>903235</v>
      </c>
      <c r="J24" s="547" t="s">
        <v>553</v>
      </c>
      <c r="K24" s="467">
        <v>1473971</v>
      </c>
      <c r="L24" s="561" t="s">
        <v>545</v>
      </c>
      <c r="M24" s="468">
        <v>1429966</v>
      </c>
      <c r="N24" s="487"/>
      <c r="O24" s="547" t="s">
        <v>553</v>
      </c>
      <c r="P24" s="467">
        <v>1478223</v>
      </c>
      <c r="Q24" s="561" t="s">
        <v>559</v>
      </c>
      <c r="R24" s="468">
        <v>1482117</v>
      </c>
    </row>
    <row r="25" spans="1:18">
      <c r="A25" s="512" t="s">
        <v>665</v>
      </c>
      <c r="B25" s="468">
        <v>60266</v>
      </c>
      <c r="C25" s="468">
        <v>58331</v>
      </c>
      <c r="D25" s="513">
        <v>81252</v>
      </c>
      <c r="E25" s="514" t="s">
        <v>665</v>
      </c>
      <c r="F25" s="468">
        <v>228643</v>
      </c>
      <c r="G25" s="468">
        <v>224216</v>
      </c>
      <c r="H25" s="468">
        <v>236963</v>
      </c>
      <c r="J25" s="547" t="s">
        <v>562</v>
      </c>
      <c r="K25" s="467">
        <v>1305645</v>
      </c>
      <c r="L25" s="561" t="s">
        <v>559</v>
      </c>
      <c r="M25" s="468">
        <v>1290328</v>
      </c>
      <c r="N25" s="487"/>
      <c r="O25" s="547" t="s">
        <v>562</v>
      </c>
      <c r="P25" s="467">
        <v>993018</v>
      </c>
      <c r="Q25" s="561" t="s">
        <v>545</v>
      </c>
      <c r="R25" s="468">
        <v>1477955</v>
      </c>
    </row>
    <row r="26" spans="1:18">
      <c r="A26" s="512" t="s">
        <v>666</v>
      </c>
      <c r="B26" s="468">
        <v>89840</v>
      </c>
      <c r="C26" s="468">
        <v>70224</v>
      </c>
      <c r="D26" s="513">
        <v>78235</v>
      </c>
      <c r="E26" s="514" t="s">
        <v>666</v>
      </c>
      <c r="F26" s="468">
        <v>200473</v>
      </c>
      <c r="G26" s="468">
        <v>190505</v>
      </c>
      <c r="H26" s="468">
        <v>177785</v>
      </c>
      <c r="J26" s="547" t="s">
        <v>881</v>
      </c>
      <c r="K26" s="467">
        <v>933101</v>
      </c>
      <c r="L26" s="561" t="s">
        <v>562</v>
      </c>
      <c r="M26" s="468">
        <v>1261919</v>
      </c>
      <c r="N26" s="487"/>
      <c r="O26" s="547" t="s">
        <v>881</v>
      </c>
      <c r="P26" s="467">
        <v>938605</v>
      </c>
      <c r="Q26" s="561" t="s">
        <v>553</v>
      </c>
      <c r="R26" s="468">
        <v>1278773</v>
      </c>
    </row>
    <row r="27" spans="1:18">
      <c r="A27" s="512" t="s">
        <v>667</v>
      </c>
      <c r="B27" s="468">
        <v>32527</v>
      </c>
      <c r="C27" s="468">
        <v>44016</v>
      </c>
      <c r="D27" s="513">
        <v>43466</v>
      </c>
      <c r="E27" s="514" t="s">
        <v>667</v>
      </c>
      <c r="F27" s="468">
        <v>499735</v>
      </c>
      <c r="G27" s="468">
        <v>455968</v>
      </c>
      <c r="H27" s="468">
        <v>437785</v>
      </c>
      <c r="J27" s="547" t="s">
        <v>583</v>
      </c>
      <c r="K27" s="467">
        <v>853214</v>
      </c>
      <c r="L27" s="561" t="s">
        <v>550</v>
      </c>
      <c r="M27" s="468">
        <v>1230734</v>
      </c>
      <c r="N27" s="487"/>
      <c r="O27" s="547" t="s">
        <v>583</v>
      </c>
      <c r="P27" s="467">
        <v>907021</v>
      </c>
      <c r="Q27" s="561" t="s">
        <v>550</v>
      </c>
      <c r="R27" s="468">
        <v>1225167</v>
      </c>
    </row>
    <row r="28" spans="1:18">
      <c r="A28" s="515" t="s">
        <v>668</v>
      </c>
      <c r="B28" s="489">
        <v>1002065</v>
      </c>
      <c r="C28" s="489">
        <v>825224</v>
      </c>
      <c r="D28" s="516">
        <v>883693</v>
      </c>
      <c r="E28" s="517" t="s">
        <v>668</v>
      </c>
      <c r="F28" s="489">
        <v>828761</v>
      </c>
      <c r="G28" s="489">
        <v>724555</v>
      </c>
      <c r="H28" s="489">
        <v>743408</v>
      </c>
      <c r="J28" s="547" t="s">
        <v>880</v>
      </c>
      <c r="K28" s="467">
        <v>633177</v>
      </c>
      <c r="L28" s="561" t="s">
        <v>553</v>
      </c>
      <c r="M28" s="468">
        <v>1181565</v>
      </c>
      <c r="N28" s="487"/>
      <c r="O28" s="547" t="s">
        <v>880</v>
      </c>
      <c r="P28" s="467">
        <v>654359</v>
      </c>
      <c r="Q28" s="561" t="s">
        <v>562</v>
      </c>
      <c r="R28" s="468">
        <v>1029505</v>
      </c>
    </row>
    <row r="29" spans="1:18">
      <c r="A29" s="510" t="s">
        <v>670</v>
      </c>
      <c r="B29" s="464">
        <v>8599508</v>
      </c>
      <c r="C29" s="464">
        <v>8081566</v>
      </c>
      <c r="D29" s="511">
        <v>8716165</v>
      </c>
      <c r="E29" s="459" t="s">
        <v>671</v>
      </c>
      <c r="F29" s="464">
        <v>6067546</v>
      </c>
      <c r="G29" s="464">
        <v>5629772</v>
      </c>
      <c r="H29" s="464">
        <v>5551487</v>
      </c>
      <c r="J29" s="547" t="s">
        <v>882</v>
      </c>
      <c r="K29" s="467">
        <v>572794</v>
      </c>
      <c r="L29" s="561" t="s">
        <v>882</v>
      </c>
      <c r="M29" s="468">
        <v>789233</v>
      </c>
      <c r="N29" s="487"/>
      <c r="O29" s="547" t="s">
        <v>882</v>
      </c>
      <c r="P29" s="467">
        <v>622383</v>
      </c>
      <c r="Q29" s="561" t="s">
        <v>882</v>
      </c>
      <c r="R29" s="468">
        <v>986266</v>
      </c>
    </row>
    <row r="30" spans="1:18">
      <c r="A30" s="512" t="s">
        <v>663</v>
      </c>
      <c r="B30" s="468">
        <v>7072130</v>
      </c>
      <c r="C30" s="468">
        <v>6669100</v>
      </c>
      <c r="D30" s="513">
        <v>7177279</v>
      </c>
      <c r="E30" s="514" t="s">
        <v>663</v>
      </c>
      <c r="F30" s="468">
        <v>3936903</v>
      </c>
      <c r="G30" s="468">
        <v>3682603</v>
      </c>
      <c r="H30" s="468">
        <v>3723400</v>
      </c>
      <c r="J30" s="547" t="s">
        <v>543</v>
      </c>
      <c r="K30" s="467">
        <v>535018</v>
      </c>
      <c r="L30" s="561" t="s">
        <v>554</v>
      </c>
      <c r="M30" s="468">
        <v>451665</v>
      </c>
      <c r="N30" s="487"/>
      <c r="O30" s="547" t="s">
        <v>543</v>
      </c>
      <c r="P30" s="467">
        <v>531934</v>
      </c>
      <c r="Q30" s="561" t="s">
        <v>554</v>
      </c>
      <c r="R30" s="468">
        <v>479850</v>
      </c>
    </row>
    <row r="31" spans="1:18">
      <c r="A31" s="512" t="s">
        <v>664</v>
      </c>
      <c r="B31" s="468">
        <v>538918</v>
      </c>
      <c r="C31" s="468">
        <v>515554</v>
      </c>
      <c r="D31" s="513">
        <v>626870</v>
      </c>
      <c r="E31" s="514" t="s">
        <v>664</v>
      </c>
      <c r="F31" s="468">
        <v>1054006</v>
      </c>
      <c r="G31" s="468">
        <v>946182</v>
      </c>
      <c r="H31" s="468">
        <v>890984</v>
      </c>
      <c r="J31" s="547" t="s">
        <v>554</v>
      </c>
      <c r="K31" s="467">
        <v>473139</v>
      </c>
      <c r="L31" s="561" t="s">
        <v>543</v>
      </c>
      <c r="M31" s="468">
        <v>422104</v>
      </c>
      <c r="N31" s="487"/>
      <c r="O31" s="547" t="s">
        <v>554</v>
      </c>
      <c r="P31" s="467">
        <v>455891</v>
      </c>
      <c r="Q31" s="561" t="s">
        <v>543</v>
      </c>
      <c r="R31" s="468">
        <v>451119</v>
      </c>
    </row>
    <row r="32" spans="1:18">
      <c r="A32" s="512" t="s">
        <v>665</v>
      </c>
      <c r="B32" s="468">
        <v>44717</v>
      </c>
      <c r="C32" s="468">
        <v>37701</v>
      </c>
      <c r="D32" s="513">
        <v>39129</v>
      </c>
      <c r="E32" s="514" t="s">
        <v>665</v>
      </c>
      <c r="F32" s="468">
        <v>81533</v>
      </c>
      <c r="G32" s="468">
        <v>81093</v>
      </c>
      <c r="H32" s="468">
        <v>79603</v>
      </c>
      <c r="J32" s="547" t="s">
        <v>559</v>
      </c>
      <c r="K32" s="467">
        <v>379858</v>
      </c>
      <c r="L32" s="561" t="s">
        <v>881</v>
      </c>
      <c r="M32" s="468">
        <v>351128</v>
      </c>
      <c r="N32" s="487"/>
      <c r="O32" s="547" t="s">
        <v>574</v>
      </c>
      <c r="P32" s="467">
        <v>400354</v>
      </c>
      <c r="Q32" s="561" t="s">
        <v>883</v>
      </c>
      <c r="R32" s="468">
        <v>412435</v>
      </c>
    </row>
    <row r="33" spans="1:18">
      <c r="A33" s="512" t="s">
        <v>666</v>
      </c>
      <c r="B33" s="468">
        <v>83463</v>
      </c>
      <c r="C33" s="468">
        <v>76142</v>
      </c>
      <c r="D33" s="513">
        <v>80402</v>
      </c>
      <c r="E33" s="514" t="s">
        <v>666</v>
      </c>
      <c r="F33" s="468">
        <v>134853</v>
      </c>
      <c r="G33" s="468">
        <v>110466</v>
      </c>
      <c r="H33" s="468">
        <v>114875</v>
      </c>
      <c r="J33" s="547" t="s">
        <v>574</v>
      </c>
      <c r="K33" s="467">
        <v>323910</v>
      </c>
      <c r="L33" s="561" t="s">
        <v>884</v>
      </c>
      <c r="M33" s="468">
        <v>347592</v>
      </c>
      <c r="N33" s="487"/>
      <c r="O33" s="547" t="s">
        <v>559</v>
      </c>
      <c r="P33" s="467">
        <v>373352</v>
      </c>
      <c r="Q33" s="561" t="s">
        <v>884</v>
      </c>
      <c r="R33" s="468">
        <v>400072</v>
      </c>
    </row>
    <row r="34" spans="1:18">
      <c r="A34" s="512" t="s">
        <v>667</v>
      </c>
      <c r="B34" s="468">
        <v>433469</v>
      </c>
      <c r="C34" s="468">
        <v>399727</v>
      </c>
      <c r="D34" s="513">
        <v>380533</v>
      </c>
      <c r="E34" s="514" t="s">
        <v>667</v>
      </c>
      <c r="F34" s="468">
        <v>473494</v>
      </c>
      <c r="G34" s="468">
        <v>471533</v>
      </c>
      <c r="H34" s="468">
        <v>424588</v>
      </c>
      <c r="J34" s="547" t="s">
        <v>883</v>
      </c>
      <c r="K34" s="467">
        <v>298509</v>
      </c>
      <c r="L34" s="561" t="s">
        <v>561</v>
      </c>
      <c r="M34" s="468">
        <v>302514</v>
      </c>
      <c r="N34" s="487"/>
      <c r="O34" s="547" t="s">
        <v>883</v>
      </c>
      <c r="P34" s="467">
        <v>328010</v>
      </c>
      <c r="Q34" s="561" t="s">
        <v>881</v>
      </c>
      <c r="R34" s="468">
        <v>390547</v>
      </c>
    </row>
    <row r="35" spans="1:18">
      <c r="A35" s="515" t="s">
        <v>668</v>
      </c>
      <c r="B35" s="489">
        <v>426811</v>
      </c>
      <c r="C35" s="489">
        <v>383342</v>
      </c>
      <c r="D35" s="516">
        <v>411952</v>
      </c>
      <c r="E35" s="517" t="s">
        <v>668</v>
      </c>
      <c r="F35" s="489">
        <v>386757</v>
      </c>
      <c r="G35" s="489">
        <v>337895</v>
      </c>
      <c r="H35" s="489">
        <v>318037</v>
      </c>
      <c r="J35" s="547" t="s">
        <v>884</v>
      </c>
      <c r="K35" s="467">
        <v>236980</v>
      </c>
      <c r="L35" s="561" t="s">
        <v>883</v>
      </c>
      <c r="M35" s="468">
        <v>292083</v>
      </c>
      <c r="N35" s="487"/>
      <c r="O35" s="547" t="s">
        <v>884</v>
      </c>
      <c r="P35" s="467">
        <v>279100</v>
      </c>
      <c r="Q35" s="561" t="s">
        <v>561</v>
      </c>
      <c r="R35" s="468">
        <v>307819</v>
      </c>
    </row>
    <row r="36" spans="1:18">
      <c r="A36" s="510" t="s">
        <v>672</v>
      </c>
      <c r="B36" s="464">
        <v>6388112</v>
      </c>
      <c r="C36" s="464">
        <v>6808995</v>
      </c>
      <c r="D36" s="511">
        <v>7680643</v>
      </c>
      <c r="E36" s="459" t="s">
        <v>673</v>
      </c>
      <c r="F36" s="464">
        <v>5599850</v>
      </c>
      <c r="G36" s="464">
        <v>4937630</v>
      </c>
      <c r="H36" s="464">
        <v>5230735</v>
      </c>
      <c r="J36" s="547" t="s">
        <v>561</v>
      </c>
      <c r="K36" s="467">
        <v>204441</v>
      </c>
      <c r="L36" s="561" t="s">
        <v>574</v>
      </c>
      <c r="M36" s="468">
        <v>179599</v>
      </c>
      <c r="N36" s="487"/>
      <c r="O36" s="547" t="s">
        <v>598</v>
      </c>
      <c r="P36" s="467">
        <v>199434</v>
      </c>
      <c r="Q36" s="561" t="s">
        <v>598</v>
      </c>
      <c r="R36" s="468">
        <v>293951</v>
      </c>
    </row>
    <row r="37" spans="1:18">
      <c r="A37" s="512" t="s">
        <v>663</v>
      </c>
      <c r="B37" s="468">
        <v>5628576</v>
      </c>
      <c r="C37" s="468">
        <v>6001327</v>
      </c>
      <c r="D37" s="513">
        <v>6836649</v>
      </c>
      <c r="E37" s="514" t="s">
        <v>663</v>
      </c>
      <c r="F37" s="468">
        <v>3124543</v>
      </c>
      <c r="G37" s="468">
        <v>2896763</v>
      </c>
      <c r="H37" s="468">
        <v>3079962</v>
      </c>
      <c r="J37" s="547" t="s">
        <v>598</v>
      </c>
      <c r="K37" s="467">
        <v>136722</v>
      </c>
      <c r="L37" s="561" t="s">
        <v>598</v>
      </c>
      <c r="M37" s="468">
        <v>140742</v>
      </c>
      <c r="N37" s="487"/>
      <c r="O37" s="547" t="s">
        <v>561</v>
      </c>
      <c r="P37" s="467">
        <v>185374</v>
      </c>
      <c r="Q37" s="561" t="s">
        <v>937</v>
      </c>
      <c r="R37" s="468">
        <v>160315</v>
      </c>
    </row>
    <row r="38" spans="1:18">
      <c r="A38" s="512" t="s">
        <v>664</v>
      </c>
      <c r="B38" s="468">
        <v>438838</v>
      </c>
      <c r="C38" s="468">
        <v>476569</v>
      </c>
      <c r="D38" s="513">
        <v>513253</v>
      </c>
      <c r="E38" s="514" t="s">
        <v>664</v>
      </c>
      <c r="F38" s="468">
        <v>1258208</v>
      </c>
      <c r="G38" s="468">
        <v>1031443</v>
      </c>
      <c r="H38" s="468">
        <v>1092851</v>
      </c>
      <c r="J38" s="547" t="s">
        <v>896</v>
      </c>
      <c r="K38" s="467">
        <v>114706</v>
      </c>
      <c r="L38" s="561" t="s">
        <v>937</v>
      </c>
      <c r="M38" s="468">
        <v>111309</v>
      </c>
      <c r="N38" s="487"/>
      <c r="O38" s="547" t="s">
        <v>896</v>
      </c>
      <c r="P38" s="467">
        <v>126736</v>
      </c>
      <c r="Q38" s="561" t="s">
        <v>574</v>
      </c>
      <c r="R38" s="468">
        <v>155561</v>
      </c>
    </row>
    <row r="39" spans="1:18">
      <c r="A39" s="512" t="s">
        <v>665</v>
      </c>
      <c r="B39" s="468">
        <v>10136</v>
      </c>
      <c r="C39" s="468">
        <v>8059</v>
      </c>
      <c r="D39" s="513">
        <v>11337</v>
      </c>
      <c r="E39" s="514" t="s">
        <v>665</v>
      </c>
      <c r="F39" s="468">
        <v>78113</v>
      </c>
      <c r="G39" s="468">
        <v>68081</v>
      </c>
      <c r="H39" s="468">
        <v>68798</v>
      </c>
      <c r="J39" s="547" t="s">
        <v>885</v>
      </c>
      <c r="K39" s="467">
        <v>36733</v>
      </c>
      <c r="L39" s="561" t="s">
        <v>885</v>
      </c>
      <c r="M39" s="468">
        <v>53875</v>
      </c>
      <c r="N39" s="487"/>
      <c r="O39" s="547" t="s">
        <v>885</v>
      </c>
      <c r="P39" s="467">
        <v>45824</v>
      </c>
      <c r="Q39" s="561" t="s">
        <v>885</v>
      </c>
      <c r="R39" s="468">
        <v>64667</v>
      </c>
    </row>
    <row r="40" spans="1:18">
      <c r="A40" s="512" t="s">
        <v>666</v>
      </c>
      <c r="B40" s="468">
        <v>159559</v>
      </c>
      <c r="C40" s="468">
        <v>174468</v>
      </c>
      <c r="D40" s="513">
        <v>167737</v>
      </c>
      <c r="E40" s="514" t="s">
        <v>666</v>
      </c>
      <c r="F40" s="468">
        <v>86888</v>
      </c>
      <c r="G40" s="468">
        <v>68802</v>
      </c>
      <c r="H40" s="468">
        <v>75931</v>
      </c>
      <c r="J40" s="547" t="s">
        <v>886</v>
      </c>
      <c r="K40" s="467">
        <v>3262</v>
      </c>
      <c r="L40" s="561" t="s">
        <v>886</v>
      </c>
      <c r="M40" s="468">
        <v>4215</v>
      </c>
      <c r="N40" s="487"/>
      <c r="O40" s="547" t="s">
        <v>886</v>
      </c>
      <c r="P40" s="467">
        <v>1816</v>
      </c>
      <c r="Q40" s="561" t="s">
        <v>886</v>
      </c>
      <c r="R40" s="468">
        <v>2326</v>
      </c>
    </row>
    <row r="41" spans="1:18">
      <c r="A41" s="512" t="s">
        <v>667</v>
      </c>
      <c r="B41" s="468">
        <v>14301</v>
      </c>
      <c r="C41" s="468">
        <v>14312</v>
      </c>
      <c r="D41" s="513">
        <v>14752</v>
      </c>
      <c r="E41" s="514" t="s">
        <v>667</v>
      </c>
      <c r="F41" s="468">
        <v>260697</v>
      </c>
      <c r="G41" s="468">
        <v>212038</v>
      </c>
      <c r="H41" s="468">
        <v>218035</v>
      </c>
      <c r="J41" s="548" t="s">
        <v>887</v>
      </c>
      <c r="K41" s="583">
        <v>3454514</v>
      </c>
      <c r="L41" s="562" t="s">
        <v>887</v>
      </c>
      <c r="M41" s="489">
        <v>4319356</v>
      </c>
      <c r="N41" s="487"/>
      <c r="O41" s="548" t="s">
        <v>887</v>
      </c>
      <c r="P41" s="583">
        <v>3050953</v>
      </c>
      <c r="Q41" s="562" t="s">
        <v>887</v>
      </c>
      <c r="R41" s="489">
        <v>3383554</v>
      </c>
    </row>
    <row r="42" spans="1:18">
      <c r="A42" s="515" t="s">
        <v>668</v>
      </c>
      <c r="B42" s="489">
        <v>136702</v>
      </c>
      <c r="C42" s="489">
        <v>134260</v>
      </c>
      <c r="D42" s="516">
        <v>136915</v>
      </c>
      <c r="E42" s="517" t="s">
        <v>668</v>
      </c>
      <c r="F42" s="489">
        <v>791401</v>
      </c>
      <c r="G42" s="489">
        <v>660503</v>
      </c>
      <c r="H42" s="489">
        <v>695158</v>
      </c>
      <c r="J42" s="363" t="s">
        <v>664</v>
      </c>
      <c r="K42" s="467">
        <v>13097436</v>
      </c>
      <c r="L42" s="470" t="s">
        <v>664</v>
      </c>
      <c r="M42" s="468">
        <v>13262686</v>
      </c>
      <c r="N42" s="487"/>
      <c r="O42" s="363" t="s">
        <v>664</v>
      </c>
      <c r="P42" s="467">
        <v>12617672</v>
      </c>
      <c r="Q42" s="470" t="s">
        <v>664</v>
      </c>
      <c r="R42" s="468">
        <v>12343547</v>
      </c>
    </row>
    <row r="43" spans="1:18">
      <c r="A43" s="510" t="s">
        <v>674</v>
      </c>
      <c r="B43" s="464">
        <v>7384181</v>
      </c>
      <c r="C43" s="464">
        <v>7149001</v>
      </c>
      <c r="D43" s="511">
        <v>7452577</v>
      </c>
      <c r="E43" s="459" t="s">
        <v>675</v>
      </c>
      <c r="F43" s="464">
        <v>4072130</v>
      </c>
      <c r="G43" s="464">
        <v>4079704</v>
      </c>
      <c r="H43" s="464">
        <v>4186087</v>
      </c>
      <c r="J43" s="547" t="s">
        <v>542</v>
      </c>
      <c r="K43" s="467">
        <v>7351932</v>
      </c>
      <c r="L43" s="561" t="s">
        <v>542</v>
      </c>
      <c r="M43" s="468">
        <v>6561083</v>
      </c>
      <c r="N43" s="487"/>
      <c r="O43" s="547" t="s">
        <v>542</v>
      </c>
      <c r="P43" s="467">
        <v>7044831</v>
      </c>
      <c r="Q43" s="561" t="s">
        <v>542</v>
      </c>
      <c r="R43" s="468">
        <v>6598043</v>
      </c>
    </row>
    <row r="44" spans="1:18">
      <c r="A44" s="512" t="s">
        <v>663</v>
      </c>
      <c r="B44" s="468">
        <v>4741589</v>
      </c>
      <c r="C44" s="468">
        <v>4550738</v>
      </c>
      <c r="D44" s="513">
        <v>4847284</v>
      </c>
      <c r="E44" s="514" t="s">
        <v>663</v>
      </c>
      <c r="F44" s="468">
        <v>3196088</v>
      </c>
      <c r="G44" s="468">
        <v>3208047</v>
      </c>
      <c r="H44" s="468">
        <v>3331158</v>
      </c>
      <c r="J44" s="548" t="s">
        <v>888</v>
      </c>
      <c r="K44" s="583">
        <v>5745504</v>
      </c>
      <c r="L44" s="562" t="s">
        <v>888</v>
      </c>
      <c r="M44" s="489">
        <v>6701603</v>
      </c>
      <c r="N44" s="487"/>
      <c r="O44" s="548" t="s">
        <v>888</v>
      </c>
      <c r="P44" s="583">
        <v>5572841</v>
      </c>
      <c r="Q44" s="562" t="s">
        <v>888</v>
      </c>
      <c r="R44" s="489">
        <v>5745504</v>
      </c>
    </row>
    <row r="45" spans="1:18">
      <c r="A45" s="512" t="s">
        <v>664</v>
      </c>
      <c r="B45" s="468">
        <v>1340405</v>
      </c>
      <c r="C45" s="468">
        <v>1314390</v>
      </c>
      <c r="D45" s="513">
        <v>1412697</v>
      </c>
      <c r="E45" s="514" t="s">
        <v>664</v>
      </c>
      <c r="F45" s="468">
        <v>240976</v>
      </c>
      <c r="G45" s="468">
        <v>232592</v>
      </c>
      <c r="H45" s="468">
        <v>230909</v>
      </c>
      <c r="J45" s="519" t="s">
        <v>665</v>
      </c>
      <c r="K45" s="584">
        <v>793274</v>
      </c>
      <c r="L45" s="520" t="s">
        <v>665</v>
      </c>
      <c r="M45" s="509">
        <v>2289801</v>
      </c>
      <c r="N45" s="487"/>
      <c r="O45" s="519" t="s">
        <v>665</v>
      </c>
      <c r="P45" s="584">
        <v>818208</v>
      </c>
      <c r="Q45" s="520" t="s">
        <v>665</v>
      </c>
      <c r="R45" s="509">
        <v>2128392</v>
      </c>
    </row>
    <row r="46" spans="1:18">
      <c r="A46" s="512" t="s">
        <v>665</v>
      </c>
      <c r="B46" s="468">
        <v>208268</v>
      </c>
      <c r="C46" s="468">
        <v>215727</v>
      </c>
      <c r="D46" s="513">
        <v>217277</v>
      </c>
      <c r="E46" s="514" t="s">
        <v>665</v>
      </c>
      <c r="F46" s="468">
        <v>84787</v>
      </c>
      <c r="G46" s="468">
        <v>87816</v>
      </c>
      <c r="H46" s="468">
        <v>97826</v>
      </c>
      <c r="J46" s="549" t="s">
        <v>666</v>
      </c>
      <c r="K46" s="584">
        <v>1364545</v>
      </c>
      <c r="L46" s="586" t="s">
        <v>666</v>
      </c>
      <c r="M46" s="509">
        <v>1685580</v>
      </c>
      <c r="N46" s="487"/>
      <c r="O46" s="549" t="s">
        <v>666</v>
      </c>
      <c r="P46" s="584">
        <v>1342647</v>
      </c>
      <c r="Q46" s="586" t="s">
        <v>666</v>
      </c>
      <c r="R46" s="509">
        <v>1779892</v>
      </c>
    </row>
    <row r="47" spans="1:18">
      <c r="A47" s="512" t="s">
        <v>666</v>
      </c>
      <c r="B47" s="468">
        <v>141547</v>
      </c>
      <c r="C47" s="468">
        <v>133691</v>
      </c>
      <c r="D47" s="513">
        <v>129181</v>
      </c>
      <c r="E47" s="514" t="s">
        <v>666</v>
      </c>
      <c r="F47" s="468">
        <v>149537</v>
      </c>
      <c r="G47" s="468">
        <v>143731</v>
      </c>
      <c r="H47" s="468">
        <v>141174</v>
      </c>
      <c r="J47" s="363" t="s">
        <v>667</v>
      </c>
      <c r="K47" s="467">
        <v>5008265</v>
      </c>
      <c r="L47" s="470" t="s">
        <v>667</v>
      </c>
      <c r="M47" s="468">
        <v>4342039</v>
      </c>
      <c r="N47" s="487"/>
      <c r="O47" s="363" t="s">
        <v>667</v>
      </c>
      <c r="P47" s="467">
        <v>4626601</v>
      </c>
      <c r="Q47" s="470" t="s">
        <v>667</v>
      </c>
      <c r="R47" s="468">
        <v>4273560</v>
      </c>
    </row>
    <row r="48" spans="1:18">
      <c r="A48" s="512" t="s">
        <v>667</v>
      </c>
      <c r="B48" s="468">
        <v>506016</v>
      </c>
      <c r="C48" s="468">
        <v>469106</v>
      </c>
      <c r="D48" s="513">
        <v>399630</v>
      </c>
      <c r="E48" s="514" t="s">
        <v>667</v>
      </c>
      <c r="F48" s="468">
        <v>104366</v>
      </c>
      <c r="G48" s="468">
        <v>100135</v>
      </c>
      <c r="H48" s="468">
        <v>94976</v>
      </c>
      <c r="J48" s="547" t="s">
        <v>889</v>
      </c>
      <c r="K48" s="467">
        <v>3284797</v>
      </c>
      <c r="L48" s="561" t="s">
        <v>889</v>
      </c>
      <c r="M48" s="468">
        <v>3038884</v>
      </c>
      <c r="N48" s="487"/>
      <c r="O48" s="547" t="s">
        <v>889</v>
      </c>
      <c r="P48" s="467">
        <v>3046385</v>
      </c>
      <c r="Q48" s="561" t="s">
        <v>889</v>
      </c>
      <c r="R48" s="468">
        <v>2985160</v>
      </c>
    </row>
    <row r="49" spans="1:18">
      <c r="A49" s="515" t="s">
        <v>668</v>
      </c>
      <c r="B49" s="489">
        <v>446356</v>
      </c>
      <c r="C49" s="489">
        <v>465349</v>
      </c>
      <c r="D49" s="516">
        <v>446508</v>
      </c>
      <c r="E49" s="517" t="s">
        <v>668</v>
      </c>
      <c r="F49" s="489">
        <v>296376</v>
      </c>
      <c r="G49" s="489">
        <v>307383</v>
      </c>
      <c r="H49" s="489">
        <v>290044</v>
      </c>
      <c r="J49" s="547" t="s">
        <v>890</v>
      </c>
      <c r="K49" s="467">
        <v>1656067</v>
      </c>
      <c r="L49" s="561" t="s">
        <v>890</v>
      </c>
      <c r="M49" s="468">
        <v>1258351</v>
      </c>
      <c r="N49" s="487"/>
      <c r="O49" s="547" t="s">
        <v>890</v>
      </c>
      <c r="P49" s="467">
        <v>1485792</v>
      </c>
      <c r="Q49" s="561" t="s">
        <v>890</v>
      </c>
      <c r="R49" s="468">
        <v>1217838</v>
      </c>
    </row>
    <row r="50" spans="1:18">
      <c r="A50" s="510" t="s">
        <v>675</v>
      </c>
      <c r="B50" s="464">
        <v>5501382</v>
      </c>
      <c r="C50" s="464">
        <v>5921691</v>
      </c>
      <c r="D50" s="511">
        <v>5903051</v>
      </c>
      <c r="E50" s="459" t="s">
        <v>676</v>
      </c>
      <c r="F50" s="464">
        <v>4019136</v>
      </c>
      <c r="G50" s="464">
        <v>3835952</v>
      </c>
      <c r="H50" s="464">
        <v>3940718</v>
      </c>
      <c r="J50" s="548" t="s">
        <v>891</v>
      </c>
      <c r="K50" s="583">
        <v>67401</v>
      </c>
      <c r="L50" s="562" t="s">
        <v>891</v>
      </c>
      <c r="M50" s="489">
        <v>44804</v>
      </c>
      <c r="N50" s="487"/>
      <c r="O50" s="548" t="s">
        <v>891</v>
      </c>
      <c r="P50" s="583">
        <v>94424</v>
      </c>
      <c r="Q50" s="562" t="s">
        <v>891</v>
      </c>
      <c r="R50" s="489">
        <v>70562</v>
      </c>
    </row>
    <row r="51" spans="1:18">
      <c r="A51" s="512" t="s">
        <v>663</v>
      </c>
      <c r="B51" s="468">
        <v>4310377</v>
      </c>
      <c r="C51" s="468">
        <v>4731213</v>
      </c>
      <c r="D51" s="513">
        <v>4690288</v>
      </c>
      <c r="E51" s="514" t="s">
        <v>663</v>
      </c>
      <c r="F51" s="468">
        <v>1227235</v>
      </c>
      <c r="G51" s="468">
        <v>1150596</v>
      </c>
      <c r="H51" s="468">
        <v>1252754</v>
      </c>
      <c r="J51" s="550" t="s">
        <v>668</v>
      </c>
      <c r="K51" s="467">
        <v>5434714</v>
      </c>
      <c r="L51" s="587" t="s">
        <v>668</v>
      </c>
      <c r="M51" s="468">
        <v>9046915</v>
      </c>
      <c r="N51" s="487"/>
      <c r="O51" s="550" t="s">
        <v>668</v>
      </c>
      <c r="P51" s="467">
        <v>5085865</v>
      </c>
      <c r="Q51" s="587" t="s">
        <v>668</v>
      </c>
      <c r="R51" s="468">
        <v>8070151</v>
      </c>
    </row>
    <row r="52" spans="1:18">
      <c r="A52" s="512" t="s">
        <v>664</v>
      </c>
      <c r="B52" s="468">
        <v>1049173</v>
      </c>
      <c r="C52" s="468">
        <v>1042914</v>
      </c>
      <c r="D52" s="513">
        <v>1058891</v>
      </c>
      <c r="E52" s="514" t="s">
        <v>664</v>
      </c>
      <c r="F52" s="468">
        <v>1407916</v>
      </c>
      <c r="G52" s="468">
        <v>1395021</v>
      </c>
      <c r="H52" s="468">
        <v>1416912</v>
      </c>
      <c r="J52" s="547" t="s">
        <v>892</v>
      </c>
      <c r="K52" s="467">
        <v>547158</v>
      </c>
      <c r="L52" s="561" t="s">
        <v>892</v>
      </c>
      <c r="M52" s="468">
        <v>1155426</v>
      </c>
      <c r="N52" s="487"/>
      <c r="O52" s="547" t="s">
        <v>892</v>
      </c>
      <c r="P52" s="467">
        <v>508436</v>
      </c>
      <c r="Q52" s="561" t="s">
        <v>892</v>
      </c>
      <c r="R52" s="468">
        <v>936749</v>
      </c>
    </row>
    <row r="53" spans="1:18">
      <c r="A53" s="512" t="s">
        <v>665</v>
      </c>
      <c r="B53" s="468">
        <v>2195</v>
      </c>
      <c r="C53" s="468">
        <v>3612</v>
      </c>
      <c r="D53" s="513">
        <v>4081</v>
      </c>
      <c r="E53" s="514" t="s">
        <v>665</v>
      </c>
      <c r="F53" s="468">
        <v>226429</v>
      </c>
      <c r="G53" s="468">
        <v>232837</v>
      </c>
      <c r="H53" s="468">
        <v>250816</v>
      </c>
      <c r="J53" s="548" t="s">
        <v>893</v>
      </c>
      <c r="K53" s="583">
        <v>4887556</v>
      </c>
      <c r="L53" s="562" t="s">
        <v>893</v>
      </c>
      <c r="M53" s="489">
        <v>7891489</v>
      </c>
      <c r="N53" s="487"/>
      <c r="O53" s="548" t="s">
        <v>893</v>
      </c>
      <c r="P53" s="583">
        <v>4577429</v>
      </c>
      <c r="Q53" s="562" t="s">
        <v>893</v>
      </c>
      <c r="R53" s="489">
        <v>7133402</v>
      </c>
    </row>
    <row r="54" spans="1:18">
      <c r="A54" s="512" t="s">
        <v>666</v>
      </c>
      <c r="B54" s="468">
        <v>6745</v>
      </c>
      <c r="C54" s="468">
        <v>7599</v>
      </c>
      <c r="D54" s="513">
        <v>5975</v>
      </c>
      <c r="E54" s="514" t="s">
        <v>666</v>
      </c>
      <c r="F54" s="468">
        <v>89769</v>
      </c>
      <c r="G54" s="468">
        <v>87362</v>
      </c>
      <c r="H54" s="468">
        <v>76330</v>
      </c>
      <c r="J54" s="551" t="s">
        <v>894</v>
      </c>
      <c r="K54" s="583">
        <v>101185109</v>
      </c>
      <c r="L54" s="588" t="s">
        <v>894</v>
      </c>
      <c r="M54" s="489">
        <v>90771974</v>
      </c>
      <c r="N54" s="487"/>
      <c r="O54" s="551" t="s">
        <v>894</v>
      </c>
      <c r="P54" s="583">
        <v>99007118</v>
      </c>
      <c r="Q54" s="588" t="s">
        <v>894</v>
      </c>
      <c r="R54" s="489">
        <v>91610495</v>
      </c>
    </row>
    <row r="55" spans="1:18">
      <c r="A55" s="512" t="s">
        <v>667</v>
      </c>
      <c r="B55" s="468">
        <v>9146</v>
      </c>
      <c r="C55" s="468">
        <v>7859</v>
      </c>
      <c r="D55" s="513">
        <v>6246</v>
      </c>
      <c r="E55" s="514" t="s">
        <v>667</v>
      </c>
      <c r="F55" s="468">
        <v>289713</v>
      </c>
      <c r="G55" s="468">
        <v>260256</v>
      </c>
      <c r="H55" s="468">
        <v>232628</v>
      </c>
      <c r="J55" s="344" t="s">
        <v>587</v>
      </c>
      <c r="N55" s="364"/>
      <c r="O55" s="344" t="s">
        <v>587</v>
      </c>
    </row>
    <row r="56" spans="1:18">
      <c r="A56" s="515" t="s">
        <v>668</v>
      </c>
      <c r="B56" s="489">
        <v>123746</v>
      </c>
      <c r="C56" s="489">
        <v>128494</v>
      </c>
      <c r="D56" s="516">
        <v>137570</v>
      </c>
      <c r="E56" s="517" t="s">
        <v>668</v>
      </c>
      <c r="F56" s="489">
        <v>778074</v>
      </c>
      <c r="G56" s="489">
        <v>709880</v>
      </c>
      <c r="H56" s="489">
        <v>711278</v>
      </c>
      <c r="J56" s="344" t="s">
        <v>839</v>
      </c>
      <c r="O56" s="344" t="s">
        <v>839</v>
      </c>
    </row>
    <row r="57" spans="1:18">
      <c r="A57" s="510" t="s">
        <v>677</v>
      </c>
      <c r="B57" s="464">
        <v>5005636</v>
      </c>
      <c r="C57" s="464">
        <v>4538649</v>
      </c>
      <c r="D57" s="511">
        <v>4841718</v>
      </c>
      <c r="E57" s="459" t="s">
        <v>678</v>
      </c>
      <c r="F57" s="464">
        <v>2280138</v>
      </c>
      <c r="G57" s="464">
        <v>3071991</v>
      </c>
      <c r="H57" s="464">
        <v>3343256</v>
      </c>
      <c r="J57" s="344" t="s">
        <v>895</v>
      </c>
      <c r="O57" s="344" t="s">
        <v>895</v>
      </c>
    </row>
    <row r="58" spans="1:18">
      <c r="A58" s="512" t="s">
        <v>663</v>
      </c>
      <c r="B58" s="468">
        <v>1352977</v>
      </c>
      <c r="C58" s="468">
        <v>1324158</v>
      </c>
      <c r="D58" s="513">
        <v>1372618</v>
      </c>
      <c r="E58" s="514" t="s">
        <v>663</v>
      </c>
      <c r="F58" s="468">
        <v>2260311</v>
      </c>
      <c r="G58" s="468">
        <v>3057286</v>
      </c>
      <c r="H58" s="468">
        <v>3328739</v>
      </c>
    </row>
    <row r="59" spans="1:18">
      <c r="A59" s="512" t="s">
        <v>664</v>
      </c>
      <c r="B59" s="468">
        <v>3056107</v>
      </c>
      <c r="C59" s="468">
        <v>2703852</v>
      </c>
      <c r="D59" s="513">
        <v>2899366</v>
      </c>
      <c r="E59" s="514" t="s">
        <v>664</v>
      </c>
      <c r="F59" s="468">
        <v>2429</v>
      </c>
      <c r="G59" s="468">
        <v>993</v>
      </c>
      <c r="H59" s="468">
        <v>971</v>
      </c>
    </row>
    <row r="60" spans="1:18">
      <c r="A60" s="512" t="s">
        <v>665</v>
      </c>
      <c r="B60" s="468">
        <v>31347</v>
      </c>
      <c r="C60" s="468">
        <v>28374</v>
      </c>
      <c r="D60" s="513">
        <v>44293</v>
      </c>
      <c r="E60" s="514" t="s">
        <v>665</v>
      </c>
      <c r="F60" s="468">
        <v>4505</v>
      </c>
      <c r="G60" s="468">
        <v>3963</v>
      </c>
      <c r="H60" s="468">
        <v>4569</v>
      </c>
    </row>
    <row r="61" spans="1:18">
      <c r="A61" s="512" t="s">
        <v>666</v>
      </c>
      <c r="B61" s="468">
        <v>32765</v>
      </c>
      <c r="C61" s="468">
        <v>28666</v>
      </c>
      <c r="D61" s="513">
        <v>32955</v>
      </c>
      <c r="E61" s="514" t="s">
        <v>666</v>
      </c>
      <c r="F61" s="468">
        <v>730</v>
      </c>
      <c r="G61" s="468">
        <v>531</v>
      </c>
      <c r="H61" s="468">
        <v>741</v>
      </c>
    </row>
    <row r="62" spans="1:18">
      <c r="A62" s="512" t="s">
        <v>667</v>
      </c>
      <c r="B62" s="468">
        <v>17080</v>
      </c>
      <c r="C62" s="468">
        <v>13905</v>
      </c>
      <c r="D62" s="513">
        <v>12594</v>
      </c>
      <c r="E62" s="514" t="s">
        <v>667</v>
      </c>
      <c r="F62" s="468">
        <v>8322</v>
      </c>
      <c r="G62" s="468">
        <v>6567</v>
      </c>
      <c r="H62" s="468">
        <v>5968</v>
      </c>
    </row>
    <row r="63" spans="1:18">
      <c r="A63" s="515" t="s">
        <v>668</v>
      </c>
      <c r="B63" s="489">
        <v>515360</v>
      </c>
      <c r="C63" s="489">
        <v>439694</v>
      </c>
      <c r="D63" s="516">
        <v>479892</v>
      </c>
      <c r="E63" s="517" t="s">
        <v>668</v>
      </c>
      <c r="F63" s="489">
        <v>3841</v>
      </c>
      <c r="G63" s="489">
        <v>2651</v>
      </c>
      <c r="H63" s="489">
        <v>2268</v>
      </c>
    </row>
    <row r="64" spans="1:18">
      <c r="A64" s="510" t="s">
        <v>679</v>
      </c>
      <c r="B64" s="464">
        <v>4386743</v>
      </c>
      <c r="C64" s="464">
        <v>3905668</v>
      </c>
      <c r="D64" s="511">
        <v>4054186</v>
      </c>
      <c r="E64" s="459" t="s">
        <v>940</v>
      </c>
      <c r="F64" s="464">
        <v>3288520</v>
      </c>
      <c r="G64" s="464">
        <v>2865717</v>
      </c>
      <c r="H64" s="464">
        <v>3053035</v>
      </c>
    </row>
    <row r="65" spans="1:8">
      <c r="A65" s="512" t="s">
        <v>663</v>
      </c>
      <c r="B65" s="468">
        <v>1654134</v>
      </c>
      <c r="C65" s="468">
        <v>1519883</v>
      </c>
      <c r="D65" s="513">
        <v>1660484</v>
      </c>
      <c r="E65" s="514" t="s">
        <v>663</v>
      </c>
      <c r="F65" s="468">
        <v>2233210</v>
      </c>
      <c r="G65" s="468">
        <v>1893957</v>
      </c>
      <c r="H65" s="468">
        <v>2057966</v>
      </c>
    </row>
    <row r="66" spans="1:8">
      <c r="A66" s="512" t="s">
        <v>664</v>
      </c>
      <c r="B66" s="468">
        <v>118225</v>
      </c>
      <c r="C66" s="468">
        <v>102741</v>
      </c>
      <c r="D66" s="513">
        <v>112301</v>
      </c>
      <c r="E66" s="514" t="s">
        <v>664</v>
      </c>
      <c r="F66" s="468">
        <v>423429</v>
      </c>
      <c r="G66" s="468">
        <v>399166</v>
      </c>
      <c r="H66" s="468">
        <v>399506</v>
      </c>
    </row>
    <row r="67" spans="1:8">
      <c r="A67" s="512" t="s">
        <v>665</v>
      </c>
      <c r="B67" s="468">
        <v>38517</v>
      </c>
      <c r="C67" s="468">
        <v>36136</v>
      </c>
      <c r="D67" s="513">
        <v>31334</v>
      </c>
      <c r="E67" s="514" t="s">
        <v>665</v>
      </c>
      <c r="F67" s="468">
        <v>97011</v>
      </c>
      <c r="G67" s="468">
        <v>104440</v>
      </c>
      <c r="H67" s="468">
        <v>128147</v>
      </c>
    </row>
    <row r="68" spans="1:8">
      <c r="A68" s="512" t="s">
        <v>666</v>
      </c>
      <c r="B68" s="468">
        <v>37885</v>
      </c>
      <c r="C68" s="468">
        <v>34741</v>
      </c>
      <c r="D68" s="513">
        <v>36358</v>
      </c>
      <c r="E68" s="514" t="s">
        <v>666</v>
      </c>
      <c r="F68" s="468">
        <v>89712</v>
      </c>
      <c r="G68" s="468">
        <v>77021</v>
      </c>
      <c r="H68" s="468">
        <v>87101</v>
      </c>
    </row>
    <row r="69" spans="1:8">
      <c r="A69" s="512" t="s">
        <v>667</v>
      </c>
      <c r="B69" s="468">
        <v>1992731</v>
      </c>
      <c r="C69" s="468">
        <v>1710719</v>
      </c>
      <c r="D69" s="513">
        <v>1718273</v>
      </c>
      <c r="E69" s="514" t="s">
        <v>667</v>
      </c>
      <c r="F69" s="468">
        <v>169870</v>
      </c>
      <c r="G69" s="468">
        <v>165193</v>
      </c>
      <c r="H69" s="468">
        <v>150526</v>
      </c>
    </row>
    <row r="70" spans="1:8">
      <c r="A70" s="515" t="s">
        <v>668</v>
      </c>
      <c r="B70" s="489">
        <v>545251</v>
      </c>
      <c r="C70" s="489">
        <v>501448</v>
      </c>
      <c r="D70" s="516">
        <v>495436</v>
      </c>
      <c r="E70" s="517" t="s">
        <v>668</v>
      </c>
      <c r="F70" s="489">
        <v>275288</v>
      </c>
      <c r="G70" s="489">
        <v>225940</v>
      </c>
      <c r="H70" s="489">
        <v>229789</v>
      </c>
    </row>
    <row r="71" spans="1:8">
      <c r="A71" s="510" t="s">
        <v>680</v>
      </c>
      <c r="B71" s="464">
        <v>3409132</v>
      </c>
      <c r="C71" s="464">
        <v>2917496</v>
      </c>
      <c r="D71" s="511">
        <v>3102055</v>
      </c>
      <c r="E71" s="459" t="s">
        <v>681</v>
      </c>
      <c r="F71" s="464">
        <v>2652974</v>
      </c>
      <c r="G71" s="464">
        <v>2457750</v>
      </c>
      <c r="H71" s="464">
        <v>2748899</v>
      </c>
    </row>
    <row r="72" spans="1:8">
      <c r="A72" s="512" t="s">
        <v>663</v>
      </c>
      <c r="B72" s="468">
        <v>2094190</v>
      </c>
      <c r="C72" s="468">
        <v>1894882</v>
      </c>
      <c r="D72" s="513">
        <v>2095588</v>
      </c>
      <c r="E72" s="514" t="s">
        <v>663</v>
      </c>
      <c r="F72" s="468">
        <v>1618339</v>
      </c>
      <c r="G72" s="468">
        <v>1494296</v>
      </c>
      <c r="H72" s="468">
        <v>1741228</v>
      </c>
    </row>
    <row r="73" spans="1:8">
      <c r="A73" s="512" t="s">
        <v>664</v>
      </c>
      <c r="B73" s="468">
        <v>676166</v>
      </c>
      <c r="C73" s="468">
        <v>549845</v>
      </c>
      <c r="D73" s="513">
        <v>583159</v>
      </c>
      <c r="E73" s="514" t="s">
        <v>664</v>
      </c>
      <c r="F73" s="468">
        <v>531866</v>
      </c>
      <c r="G73" s="468">
        <v>519156</v>
      </c>
      <c r="H73" s="468">
        <v>539127</v>
      </c>
    </row>
    <row r="74" spans="1:8">
      <c r="A74" s="512" t="s">
        <v>665</v>
      </c>
      <c r="B74" s="468">
        <v>73046</v>
      </c>
      <c r="C74" s="468">
        <v>60838</v>
      </c>
      <c r="D74" s="513">
        <v>53256</v>
      </c>
      <c r="E74" s="514" t="s">
        <v>665</v>
      </c>
      <c r="F74" s="468">
        <v>46993</v>
      </c>
      <c r="G74" s="468">
        <v>40914</v>
      </c>
      <c r="H74" s="468">
        <v>56450</v>
      </c>
    </row>
    <row r="75" spans="1:8">
      <c r="A75" s="512" t="s">
        <v>666</v>
      </c>
      <c r="B75" s="468">
        <v>14819</v>
      </c>
      <c r="C75" s="468">
        <v>11692</v>
      </c>
      <c r="D75" s="513">
        <v>12212</v>
      </c>
      <c r="E75" s="514" t="s">
        <v>666</v>
      </c>
      <c r="F75" s="468">
        <v>43533</v>
      </c>
      <c r="G75" s="468">
        <v>35619</v>
      </c>
      <c r="H75" s="468">
        <v>39373</v>
      </c>
    </row>
    <row r="76" spans="1:8">
      <c r="A76" s="512" t="s">
        <v>667</v>
      </c>
      <c r="B76" s="468">
        <v>48777</v>
      </c>
      <c r="C76" s="468">
        <v>37512</v>
      </c>
      <c r="D76" s="513">
        <v>35805</v>
      </c>
      <c r="E76" s="514" t="s">
        <v>667</v>
      </c>
      <c r="F76" s="468">
        <v>122474</v>
      </c>
      <c r="G76" s="468">
        <v>107522</v>
      </c>
      <c r="H76" s="468">
        <v>102296</v>
      </c>
    </row>
    <row r="77" spans="1:8">
      <c r="A77" s="515" t="s">
        <v>668</v>
      </c>
      <c r="B77" s="489">
        <v>502134</v>
      </c>
      <c r="C77" s="489">
        <v>362727</v>
      </c>
      <c r="D77" s="516">
        <v>322035</v>
      </c>
      <c r="E77" s="517" t="s">
        <v>668</v>
      </c>
      <c r="F77" s="489">
        <v>289769</v>
      </c>
      <c r="G77" s="489">
        <v>260243</v>
      </c>
      <c r="H77" s="489">
        <v>270425</v>
      </c>
    </row>
    <row r="78" spans="1:8">
      <c r="A78" s="510" t="s">
        <v>682</v>
      </c>
      <c r="B78" s="464">
        <v>2160400</v>
      </c>
      <c r="C78" s="464">
        <v>1919974</v>
      </c>
      <c r="D78" s="511">
        <v>2049472</v>
      </c>
      <c r="E78" s="459" t="s">
        <v>683</v>
      </c>
      <c r="F78" s="464">
        <v>2552868</v>
      </c>
      <c r="G78" s="464">
        <v>2331568</v>
      </c>
      <c r="H78" s="464">
        <v>2332331</v>
      </c>
    </row>
    <row r="79" spans="1:8">
      <c r="A79" s="512" t="s">
        <v>663</v>
      </c>
      <c r="B79" s="468">
        <v>939349</v>
      </c>
      <c r="C79" s="468">
        <v>864925</v>
      </c>
      <c r="D79" s="513">
        <v>915430</v>
      </c>
      <c r="E79" s="514" t="s">
        <v>663</v>
      </c>
      <c r="F79" s="468">
        <v>1438514</v>
      </c>
      <c r="G79" s="468">
        <v>1329984</v>
      </c>
      <c r="H79" s="468">
        <v>1281061</v>
      </c>
    </row>
    <row r="80" spans="1:8">
      <c r="A80" s="512" t="s">
        <v>664</v>
      </c>
      <c r="B80" s="468">
        <v>435787</v>
      </c>
      <c r="C80" s="468">
        <v>393645</v>
      </c>
      <c r="D80" s="513">
        <v>430680</v>
      </c>
      <c r="E80" s="514" t="s">
        <v>664</v>
      </c>
      <c r="F80" s="468">
        <v>592609</v>
      </c>
      <c r="G80" s="468">
        <v>516255</v>
      </c>
      <c r="H80" s="468">
        <v>545910</v>
      </c>
    </row>
    <row r="81" spans="1:8">
      <c r="A81" s="512" t="s">
        <v>665</v>
      </c>
      <c r="B81" s="468">
        <v>157692</v>
      </c>
      <c r="C81" s="468">
        <v>131996</v>
      </c>
      <c r="D81" s="513">
        <v>157314</v>
      </c>
      <c r="E81" s="514" t="s">
        <v>665</v>
      </c>
      <c r="F81" s="468">
        <v>57332</v>
      </c>
      <c r="G81" s="468">
        <v>50556</v>
      </c>
      <c r="H81" s="468">
        <v>56604</v>
      </c>
    </row>
    <row r="82" spans="1:8">
      <c r="A82" s="512" t="s">
        <v>666</v>
      </c>
      <c r="B82" s="468">
        <v>215352</v>
      </c>
      <c r="C82" s="468">
        <v>185215</v>
      </c>
      <c r="D82" s="513">
        <v>191664</v>
      </c>
      <c r="E82" s="514" t="s">
        <v>666</v>
      </c>
      <c r="F82" s="468">
        <v>25429</v>
      </c>
      <c r="G82" s="468">
        <v>21803</v>
      </c>
      <c r="H82" s="468">
        <v>22840</v>
      </c>
    </row>
    <row r="83" spans="1:8">
      <c r="A83" s="512" t="s">
        <v>667</v>
      </c>
      <c r="B83" s="468">
        <v>54655</v>
      </c>
      <c r="C83" s="468">
        <v>52274</v>
      </c>
      <c r="D83" s="513">
        <v>48209</v>
      </c>
      <c r="E83" s="514" t="s">
        <v>667</v>
      </c>
      <c r="F83" s="468">
        <v>171930</v>
      </c>
      <c r="G83" s="468">
        <v>175074</v>
      </c>
      <c r="H83" s="468">
        <v>173187</v>
      </c>
    </row>
    <row r="84" spans="1:8">
      <c r="A84" s="515" t="s">
        <v>668</v>
      </c>
      <c r="B84" s="489">
        <v>357565</v>
      </c>
      <c r="C84" s="489">
        <v>291919</v>
      </c>
      <c r="D84" s="516">
        <v>306175</v>
      </c>
      <c r="E84" s="517" t="s">
        <v>668</v>
      </c>
      <c r="F84" s="489">
        <v>267054</v>
      </c>
      <c r="G84" s="489">
        <v>237896</v>
      </c>
      <c r="H84" s="489">
        <v>252729</v>
      </c>
    </row>
    <row r="85" spans="1:8">
      <c r="A85" s="344" t="s">
        <v>587</v>
      </c>
    </row>
    <row r="86" spans="1:8">
      <c r="A86" s="344" t="s">
        <v>839</v>
      </c>
    </row>
    <row r="87" spans="1:8">
      <c r="A87" s="344" t="s">
        <v>844</v>
      </c>
    </row>
  </sheetData>
  <mergeCells count="8">
    <mergeCell ref="A6:D6"/>
    <mergeCell ref="E6:H6"/>
    <mergeCell ref="J6:M6"/>
    <mergeCell ref="O6:R6"/>
    <mergeCell ref="J7:K7"/>
    <mergeCell ref="L7:M7"/>
    <mergeCell ref="O7:P7"/>
    <mergeCell ref="Q7:R7"/>
  </mergeCells>
  <phoneticPr fontId="5"/>
  <pageMargins left="0.7" right="0.7" top="0.75" bottom="0.75" header="0.3" footer="0.3"/>
  <pageSetup paperSize="9" scale="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35"/>
  <sheetViews>
    <sheetView showGridLines="0" topLeftCell="A16" workbookViewId="0"/>
  </sheetViews>
  <sheetFormatPr defaultRowHeight="30" customHeight="1"/>
  <cols>
    <col min="1" max="1" width="2.125" style="88" customWidth="1"/>
    <col min="2" max="2" width="2.375" style="88" customWidth="1"/>
    <col min="3" max="3" width="2" style="88" customWidth="1"/>
    <col min="4" max="4" width="6.75" style="88" customWidth="1"/>
    <col min="5" max="5" width="12.875" style="88" customWidth="1"/>
    <col min="6" max="30" width="9" style="88" customWidth="1"/>
    <col min="31" max="31" width="9" style="88"/>
  </cols>
  <sheetData>
    <row r="2" spans="1:32" ht="30" customHeight="1">
      <c r="A2" s="76" t="s">
        <v>343</v>
      </c>
      <c r="B2" s="77"/>
      <c r="C2" s="78"/>
      <c r="D2" s="78"/>
      <c r="E2" s="78"/>
      <c r="F2" s="78"/>
      <c r="G2" s="78"/>
      <c r="H2" s="79"/>
      <c r="I2" s="79"/>
      <c r="J2" s="79"/>
      <c r="K2" s="79"/>
      <c r="L2" s="79"/>
      <c r="M2" s="79"/>
      <c r="N2" s="79"/>
      <c r="O2" s="79"/>
      <c r="P2" s="79"/>
      <c r="Q2" s="79"/>
      <c r="R2" s="79"/>
      <c r="S2" s="79"/>
      <c r="T2" s="79"/>
      <c r="U2" s="79"/>
      <c r="V2" s="79"/>
      <c r="W2" s="79"/>
      <c r="X2" s="79"/>
      <c r="Y2" s="79"/>
      <c r="Z2" s="79"/>
      <c r="AA2" s="79"/>
      <c r="AB2" s="79"/>
      <c r="AC2" s="79"/>
      <c r="AD2" s="80"/>
      <c r="AE2" s="80"/>
    </row>
    <row r="3" spans="1:32" ht="30" customHeight="1">
      <c r="A3" s="81" t="s">
        <v>344</v>
      </c>
      <c r="B3" s="82"/>
      <c r="C3" s="78"/>
      <c r="D3" s="78"/>
      <c r="E3" s="78"/>
      <c r="F3" s="78"/>
      <c r="G3" s="78"/>
      <c r="H3" s="79"/>
      <c r="I3" s="79"/>
      <c r="J3" s="79"/>
      <c r="K3" s="79"/>
      <c r="L3" s="79"/>
      <c r="M3" s="79"/>
      <c r="N3" s="79"/>
      <c r="O3" s="79"/>
      <c r="P3" s="79"/>
      <c r="Q3" s="79"/>
      <c r="R3" s="79"/>
      <c r="S3" s="79"/>
      <c r="T3" s="79"/>
      <c r="U3" s="79"/>
      <c r="V3" s="79"/>
      <c r="W3" s="79"/>
      <c r="X3" s="79"/>
      <c r="Y3" s="79"/>
      <c r="Z3" s="79"/>
      <c r="AA3" s="79"/>
      <c r="AB3" s="79"/>
      <c r="AC3" s="79"/>
      <c r="AD3" s="80"/>
      <c r="AE3" s="80"/>
    </row>
    <row r="4" spans="1:32" ht="30" customHeight="1">
      <c r="A4" s="83"/>
      <c r="B4" s="83"/>
      <c r="C4" s="83"/>
      <c r="D4" s="83"/>
      <c r="E4" s="83"/>
      <c r="F4" s="83"/>
      <c r="G4" s="83"/>
      <c r="H4" s="83"/>
      <c r="I4" s="83"/>
      <c r="J4" s="83"/>
      <c r="K4" s="83"/>
      <c r="L4" s="83"/>
      <c r="M4" s="83"/>
      <c r="N4" s="83"/>
      <c r="O4" s="84" t="s">
        <v>117</v>
      </c>
      <c r="P4" s="84" t="s">
        <v>117</v>
      </c>
      <c r="Q4" s="84" t="s">
        <v>118</v>
      </c>
      <c r="R4" s="79"/>
      <c r="S4" s="85"/>
      <c r="T4" s="85"/>
      <c r="U4" s="85"/>
      <c r="V4" s="79"/>
      <c r="W4" s="79"/>
      <c r="X4" s="79"/>
      <c r="Y4" s="85"/>
      <c r="Z4" s="85"/>
      <c r="AA4" s="79"/>
      <c r="AB4" s="79"/>
      <c r="AC4" s="86"/>
      <c r="AD4" s="87"/>
      <c r="AF4" s="89" t="s">
        <v>119</v>
      </c>
    </row>
    <row r="5" spans="1:32" ht="30" customHeight="1">
      <c r="A5" s="90"/>
      <c r="B5" s="91"/>
      <c r="C5" s="91"/>
      <c r="D5" s="91"/>
      <c r="E5" s="92"/>
      <c r="F5" s="93" t="s">
        <v>120</v>
      </c>
      <c r="G5" s="94" t="s">
        <v>121</v>
      </c>
      <c r="H5" s="95" t="s">
        <v>122</v>
      </c>
      <c r="I5" s="96" t="s">
        <v>123</v>
      </c>
      <c r="J5" s="93" t="s">
        <v>124</v>
      </c>
      <c r="K5" s="93" t="s">
        <v>125</v>
      </c>
      <c r="L5" s="93" t="s">
        <v>126</v>
      </c>
      <c r="M5" s="93" t="s">
        <v>127</v>
      </c>
      <c r="N5" s="93" t="s">
        <v>128</v>
      </c>
      <c r="O5" s="93" t="s">
        <v>129</v>
      </c>
      <c r="P5" s="93" t="s">
        <v>130</v>
      </c>
      <c r="Q5" s="93" t="s">
        <v>131</v>
      </c>
      <c r="R5" s="93" t="s">
        <v>132</v>
      </c>
      <c r="S5" s="93" t="s">
        <v>133</v>
      </c>
      <c r="T5" s="93" t="s">
        <v>134</v>
      </c>
      <c r="U5" s="93" t="s">
        <v>135</v>
      </c>
      <c r="V5" s="93" t="s">
        <v>136</v>
      </c>
      <c r="W5" s="93" t="s">
        <v>137</v>
      </c>
      <c r="X5" s="93" t="s">
        <v>138</v>
      </c>
      <c r="Y5" s="93" t="s">
        <v>139</v>
      </c>
      <c r="Z5" s="93" t="s">
        <v>140</v>
      </c>
      <c r="AA5" s="93" t="s">
        <v>141</v>
      </c>
      <c r="AB5" s="93" t="s">
        <v>142</v>
      </c>
      <c r="AC5" s="93" t="s">
        <v>143</v>
      </c>
      <c r="AD5" s="97" t="s">
        <v>144</v>
      </c>
      <c r="AE5" s="97" t="s">
        <v>145</v>
      </c>
      <c r="AF5" s="97" t="s">
        <v>146</v>
      </c>
    </row>
    <row r="6" spans="1:32" ht="30" customHeight="1">
      <c r="A6" s="639" t="s">
        <v>147</v>
      </c>
      <c r="B6" s="640"/>
      <c r="C6" s="640"/>
      <c r="D6" s="640"/>
      <c r="E6" s="641"/>
      <c r="F6" s="98">
        <v>85773</v>
      </c>
      <c r="G6" s="99">
        <v>146343</v>
      </c>
      <c r="H6" s="99">
        <v>192768</v>
      </c>
      <c r="I6" s="99">
        <v>256760</v>
      </c>
      <c r="J6" s="99">
        <v>278666</v>
      </c>
      <c r="K6" s="99">
        <v>286502</v>
      </c>
      <c r="L6" s="99">
        <v>290743</v>
      </c>
      <c r="M6" s="99">
        <v>284961</v>
      </c>
      <c r="N6" s="99">
        <v>273880</v>
      </c>
      <c r="O6" s="99">
        <v>269925</v>
      </c>
      <c r="P6" s="99">
        <v>258545</v>
      </c>
      <c r="Q6" s="99">
        <v>254484</v>
      </c>
      <c r="R6" s="99">
        <v>245684</v>
      </c>
      <c r="S6" s="100">
        <v>244825</v>
      </c>
      <c r="T6" s="100">
        <v>243903</v>
      </c>
      <c r="U6" s="100">
        <v>245523</v>
      </c>
      <c r="V6" s="100">
        <v>245908</v>
      </c>
      <c r="W6" s="100">
        <v>245068.34646879268</v>
      </c>
      <c r="X6" s="100">
        <v>236599</v>
      </c>
      <c r="Y6" s="100">
        <v>234887</v>
      </c>
      <c r="Z6" s="100">
        <v>228282</v>
      </c>
      <c r="AA6" s="100">
        <v>232314</v>
      </c>
      <c r="AB6" s="100">
        <v>240099</v>
      </c>
      <c r="AC6" s="100">
        <v>246168</v>
      </c>
      <c r="AD6" s="101">
        <v>254006</v>
      </c>
      <c r="AE6" s="101">
        <v>254169</v>
      </c>
      <c r="AF6" s="101">
        <v>256561</v>
      </c>
    </row>
    <row r="7" spans="1:32" ht="30" customHeight="1">
      <c r="A7" s="102"/>
      <c r="B7" s="623" t="s">
        <v>148</v>
      </c>
      <c r="C7" s="624"/>
      <c r="D7" s="624"/>
      <c r="E7" s="625"/>
      <c r="F7" s="103">
        <v>61683</v>
      </c>
      <c r="G7" s="99">
        <v>102649</v>
      </c>
      <c r="H7" s="99">
        <v>137820</v>
      </c>
      <c r="I7" s="99">
        <v>192171</v>
      </c>
      <c r="J7" s="99">
        <v>212054</v>
      </c>
      <c r="K7" s="99">
        <v>218586</v>
      </c>
      <c r="L7" s="99">
        <v>222636</v>
      </c>
      <c r="M7" s="99">
        <v>218713</v>
      </c>
      <c r="N7" s="99">
        <v>212479</v>
      </c>
      <c r="O7" s="99">
        <v>209744</v>
      </c>
      <c r="P7" s="99">
        <v>201799</v>
      </c>
      <c r="Q7" s="99">
        <v>199714</v>
      </c>
      <c r="R7" s="99">
        <v>193220</v>
      </c>
      <c r="S7" s="100">
        <v>192545</v>
      </c>
      <c r="T7" s="100">
        <v>191664</v>
      </c>
      <c r="U7" s="100">
        <v>192511</v>
      </c>
      <c r="V7" s="100">
        <v>195044</v>
      </c>
      <c r="W7" s="100">
        <v>195191.34646879268</v>
      </c>
      <c r="X7" s="100">
        <v>189038</v>
      </c>
      <c r="Y7" s="100">
        <v>187555</v>
      </c>
      <c r="Z7" s="100">
        <v>181261</v>
      </c>
      <c r="AA7" s="100">
        <v>185795</v>
      </c>
      <c r="AB7" s="100">
        <v>191154</v>
      </c>
      <c r="AC7" s="100">
        <v>195493</v>
      </c>
      <c r="AD7" s="101">
        <v>202119</v>
      </c>
      <c r="AE7" s="101">
        <v>203519</v>
      </c>
      <c r="AF7" s="101">
        <v>206824</v>
      </c>
    </row>
    <row r="8" spans="1:32" ht="30" customHeight="1">
      <c r="A8" s="102"/>
      <c r="B8" s="102"/>
      <c r="C8" s="623" t="s">
        <v>149</v>
      </c>
      <c r="D8" s="624"/>
      <c r="E8" s="625"/>
      <c r="F8" s="103">
        <v>48922</v>
      </c>
      <c r="G8" s="99">
        <v>80905</v>
      </c>
      <c r="H8" s="99">
        <v>108913</v>
      </c>
      <c r="I8" s="99">
        <v>157662</v>
      </c>
      <c r="J8" s="99">
        <v>173100</v>
      </c>
      <c r="K8" s="99">
        <v>179347</v>
      </c>
      <c r="L8" s="99">
        <v>183166</v>
      </c>
      <c r="M8" s="99">
        <v>179297</v>
      </c>
      <c r="N8" s="99">
        <v>173359</v>
      </c>
      <c r="O8" s="99">
        <v>171433</v>
      </c>
      <c r="P8" s="99">
        <v>163945</v>
      </c>
      <c r="Q8" s="99">
        <v>162344</v>
      </c>
      <c r="R8" s="99">
        <v>156265</v>
      </c>
      <c r="S8" s="100">
        <v>155611</v>
      </c>
      <c r="T8" s="100">
        <v>155313</v>
      </c>
      <c r="U8" s="100">
        <v>158016</v>
      </c>
      <c r="V8" s="100">
        <v>161135</v>
      </c>
      <c r="W8" s="100">
        <v>161634.34646879268</v>
      </c>
      <c r="X8" s="100">
        <v>156151</v>
      </c>
      <c r="Y8" s="100">
        <v>154347</v>
      </c>
      <c r="Z8" s="100">
        <v>148317</v>
      </c>
      <c r="AA8" s="100">
        <v>152583</v>
      </c>
      <c r="AB8" s="100">
        <v>157575</v>
      </c>
      <c r="AC8" s="100">
        <v>160592</v>
      </c>
      <c r="AD8" s="101">
        <v>166249</v>
      </c>
      <c r="AE8" s="101">
        <v>166249</v>
      </c>
      <c r="AF8" s="101">
        <v>173002</v>
      </c>
    </row>
    <row r="9" spans="1:32" ht="30" customHeight="1">
      <c r="A9" s="102"/>
      <c r="B9" s="102"/>
      <c r="C9" s="102"/>
      <c r="D9" s="623" t="s">
        <v>150</v>
      </c>
      <c r="E9" s="625"/>
      <c r="F9" s="99">
        <v>33102</v>
      </c>
      <c r="G9" s="99">
        <v>58455</v>
      </c>
      <c r="H9" s="99">
        <v>78607</v>
      </c>
      <c r="I9" s="99">
        <v>109462</v>
      </c>
      <c r="J9" s="99">
        <v>122753</v>
      </c>
      <c r="K9" s="99">
        <v>128995</v>
      </c>
      <c r="L9" s="99">
        <v>134406</v>
      </c>
      <c r="M9" s="99">
        <v>132659</v>
      </c>
      <c r="N9" s="99">
        <v>128390</v>
      </c>
      <c r="O9" s="99">
        <v>129241</v>
      </c>
      <c r="P9" s="99">
        <v>124228</v>
      </c>
      <c r="Q9" s="99">
        <v>126041</v>
      </c>
      <c r="R9" s="99">
        <v>120906</v>
      </c>
      <c r="S9" s="100">
        <v>120739</v>
      </c>
      <c r="T9" s="100">
        <v>121565</v>
      </c>
      <c r="U9" s="100">
        <v>124083</v>
      </c>
      <c r="V9" s="100">
        <v>127510</v>
      </c>
      <c r="W9" s="100">
        <v>128435</v>
      </c>
      <c r="X9" s="100">
        <v>126079</v>
      </c>
      <c r="Y9" s="100">
        <v>124946</v>
      </c>
      <c r="Z9" s="100">
        <v>122230</v>
      </c>
      <c r="AA9" s="100">
        <v>124683</v>
      </c>
      <c r="AB9" s="100">
        <v>129088</v>
      </c>
      <c r="AC9" s="100">
        <v>132204</v>
      </c>
      <c r="AD9" s="101">
        <v>136325</v>
      </c>
      <c r="AE9" s="101">
        <v>138767</v>
      </c>
      <c r="AF9" s="101">
        <v>141581</v>
      </c>
    </row>
    <row r="10" spans="1:32" ht="30" customHeight="1">
      <c r="A10" s="102"/>
      <c r="B10" s="102"/>
      <c r="C10" s="102"/>
      <c r="D10" s="104" t="s">
        <v>118</v>
      </c>
      <c r="E10" s="105" t="s">
        <v>151</v>
      </c>
      <c r="F10" s="99">
        <v>21838</v>
      </c>
      <c r="G10" s="99">
        <v>38811</v>
      </c>
      <c r="H10" s="99">
        <v>53608</v>
      </c>
      <c r="I10" s="99">
        <v>77517</v>
      </c>
      <c r="J10" s="99">
        <v>88129</v>
      </c>
      <c r="K10" s="99">
        <v>93062</v>
      </c>
      <c r="L10" s="99">
        <v>97332</v>
      </c>
      <c r="M10" s="99">
        <v>95286</v>
      </c>
      <c r="N10" s="99">
        <v>92128</v>
      </c>
      <c r="O10" s="99">
        <v>92120</v>
      </c>
      <c r="P10" s="99">
        <v>87940</v>
      </c>
      <c r="Q10" s="99">
        <v>89555</v>
      </c>
      <c r="R10" s="99">
        <v>85790</v>
      </c>
      <c r="S10" s="100">
        <v>85645</v>
      </c>
      <c r="T10" s="100">
        <v>86254</v>
      </c>
      <c r="U10" s="100">
        <v>88313</v>
      </c>
      <c r="V10" s="100">
        <v>90141</v>
      </c>
      <c r="W10" s="100">
        <v>90800</v>
      </c>
      <c r="X10" s="100">
        <v>88513</v>
      </c>
      <c r="Y10" s="100">
        <v>87774</v>
      </c>
      <c r="Z10" s="100">
        <v>85462</v>
      </c>
      <c r="AA10" s="100">
        <v>88158</v>
      </c>
      <c r="AB10" s="100">
        <v>911150</v>
      </c>
      <c r="AC10" s="100">
        <v>94348</v>
      </c>
      <c r="AD10" s="106">
        <v>97986</v>
      </c>
      <c r="AE10" s="106">
        <v>99039</v>
      </c>
      <c r="AF10" s="106">
        <v>100932</v>
      </c>
    </row>
    <row r="11" spans="1:32" ht="30" customHeight="1">
      <c r="A11" s="102"/>
      <c r="B11" s="102"/>
      <c r="C11" s="102"/>
      <c r="D11" s="104" t="s">
        <v>118</v>
      </c>
      <c r="E11" s="105" t="s">
        <v>152</v>
      </c>
      <c r="F11" s="99">
        <v>2924</v>
      </c>
      <c r="G11" s="99">
        <v>5603</v>
      </c>
      <c r="H11" s="99">
        <v>7240</v>
      </c>
      <c r="I11" s="99">
        <v>9133</v>
      </c>
      <c r="J11" s="99">
        <v>9847</v>
      </c>
      <c r="K11" s="99">
        <v>10507</v>
      </c>
      <c r="L11" s="99">
        <v>10856</v>
      </c>
      <c r="M11" s="99">
        <v>11099</v>
      </c>
      <c r="N11" s="99">
        <v>10746</v>
      </c>
      <c r="O11" s="99">
        <v>11089</v>
      </c>
      <c r="P11" s="99">
        <v>10950</v>
      </c>
      <c r="Q11" s="99">
        <v>11111</v>
      </c>
      <c r="R11" s="99">
        <v>10710</v>
      </c>
      <c r="S11" s="100">
        <v>10642</v>
      </c>
      <c r="T11" s="100">
        <v>10657</v>
      </c>
      <c r="U11" s="100">
        <v>10633</v>
      </c>
      <c r="V11" s="100">
        <v>10834</v>
      </c>
      <c r="W11" s="100">
        <v>10720</v>
      </c>
      <c r="X11" s="100">
        <v>10667</v>
      </c>
      <c r="Y11" s="100">
        <v>10785</v>
      </c>
      <c r="Z11" s="100">
        <v>10637</v>
      </c>
      <c r="AA11" s="100">
        <v>10717</v>
      </c>
      <c r="AB11" s="100">
        <v>11506</v>
      </c>
      <c r="AC11" s="100">
        <v>11696</v>
      </c>
      <c r="AD11" s="106">
        <v>12373</v>
      </c>
      <c r="AE11" s="106">
        <v>12397</v>
      </c>
      <c r="AF11" s="106">
        <v>12749</v>
      </c>
    </row>
    <row r="12" spans="1:32" ht="30" customHeight="1">
      <c r="A12" s="102"/>
      <c r="B12" s="102"/>
      <c r="C12" s="102"/>
      <c r="D12" s="104" t="s">
        <v>118</v>
      </c>
      <c r="E12" s="105" t="s">
        <v>153</v>
      </c>
      <c r="F12" s="99">
        <v>5074</v>
      </c>
      <c r="G12" s="99">
        <v>9011</v>
      </c>
      <c r="H12" s="99">
        <v>11251</v>
      </c>
      <c r="I12" s="99">
        <v>14436</v>
      </c>
      <c r="J12" s="99">
        <v>15138</v>
      </c>
      <c r="K12" s="99">
        <v>15156</v>
      </c>
      <c r="L12" s="99">
        <v>15455</v>
      </c>
      <c r="M12" s="99">
        <v>15169</v>
      </c>
      <c r="N12" s="99">
        <v>14284</v>
      </c>
      <c r="O12" s="99">
        <v>14335</v>
      </c>
      <c r="P12" s="99">
        <v>13634</v>
      </c>
      <c r="Q12" s="99">
        <v>13613</v>
      </c>
      <c r="R12" s="99">
        <v>12865</v>
      </c>
      <c r="S12" s="100">
        <v>12808</v>
      </c>
      <c r="T12" s="100">
        <v>12915</v>
      </c>
      <c r="U12" s="100">
        <v>13061</v>
      </c>
      <c r="V12" s="100">
        <v>13716</v>
      </c>
      <c r="W12" s="100">
        <v>13673</v>
      </c>
      <c r="X12" s="100">
        <v>13452</v>
      </c>
      <c r="Y12" s="100">
        <v>12863</v>
      </c>
      <c r="Z12" s="100">
        <v>12847</v>
      </c>
      <c r="AA12" s="100">
        <v>12753</v>
      </c>
      <c r="AB12" s="100">
        <v>13551</v>
      </c>
      <c r="AC12" s="100">
        <v>13916</v>
      </c>
      <c r="AD12" s="101">
        <v>14394</v>
      </c>
      <c r="AE12" s="101">
        <v>15028</v>
      </c>
      <c r="AF12" s="101">
        <v>15113</v>
      </c>
    </row>
    <row r="13" spans="1:32" ht="30" customHeight="1">
      <c r="A13" s="102"/>
      <c r="B13" s="102"/>
      <c r="C13" s="102"/>
      <c r="D13" s="107" t="s">
        <v>118</v>
      </c>
      <c r="E13" s="105" t="s">
        <v>154</v>
      </c>
      <c r="F13" s="99">
        <v>3266</v>
      </c>
      <c r="G13" s="99">
        <v>5030</v>
      </c>
      <c r="H13" s="99">
        <v>6508</v>
      </c>
      <c r="I13" s="99">
        <v>8376</v>
      </c>
      <c r="J13" s="99">
        <v>9639</v>
      </c>
      <c r="K13" s="99">
        <v>10270</v>
      </c>
      <c r="L13" s="99">
        <v>10763</v>
      </c>
      <c r="M13" s="99">
        <v>11105</v>
      </c>
      <c r="N13" s="99">
        <v>11232</v>
      </c>
      <c r="O13" s="99">
        <v>11697</v>
      </c>
      <c r="P13" s="99">
        <v>11704</v>
      </c>
      <c r="Q13" s="99">
        <v>11762</v>
      </c>
      <c r="R13" s="99">
        <v>11541</v>
      </c>
      <c r="S13" s="100">
        <v>11644</v>
      </c>
      <c r="T13" s="100">
        <v>11739</v>
      </c>
      <c r="U13" s="100">
        <v>12076</v>
      </c>
      <c r="V13" s="100">
        <v>12819</v>
      </c>
      <c r="W13" s="100">
        <v>13242</v>
      </c>
      <c r="X13" s="100">
        <v>13447</v>
      </c>
      <c r="Y13" s="100">
        <v>13524</v>
      </c>
      <c r="Z13" s="100">
        <v>13284</v>
      </c>
      <c r="AA13" s="100">
        <v>13055</v>
      </c>
      <c r="AB13" s="100">
        <v>12881</v>
      </c>
      <c r="AC13" s="100">
        <v>12244</v>
      </c>
      <c r="AD13" s="101">
        <v>11572</v>
      </c>
      <c r="AE13" s="101">
        <v>12303</v>
      </c>
      <c r="AF13" s="101">
        <v>12787</v>
      </c>
    </row>
    <row r="14" spans="1:32" ht="30" customHeight="1">
      <c r="A14" s="102"/>
      <c r="B14" s="102"/>
      <c r="C14" s="104" t="s">
        <v>118</v>
      </c>
      <c r="D14" s="632" t="s">
        <v>155</v>
      </c>
      <c r="E14" s="634"/>
      <c r="F14" s="99">
        <v>646</v>
      </c>
      <c r="G14" s="99">
        <v>1228</v>
      </c>
      <c r="H14" s="99">
        <v>1547</v>
      </c>
      <c r="I14" s="108">
        <v>2122</v>
      </c>
      <c r="J14" s="99">
        <v>2494</v>
      </c>
      <c r="K14" s="99">
        <v>2526</v>
      </c>
      <c r="L14" s="99">
        <v>2588</v>
      </c>
      <c r="M14" s="99">
        <v>2576</v>
      </c>
      <c r="N14" s="99">
        <v>2581</v>
      </c>
      <c r="O14" s="99">
        <v>2563</v>
      </c>
      <c r="P14" s="99">
        <v>2567</v>
      </c>
      <c r="Q14" s="99">
        <v>2552</v>
      </c>
      <c r="R14" s="99">
        <v>2543</v>
      </c>
      <c r="S14" s="100">
        <v>2541</v>
      </c>
      <c r="T14" s="100">
        <v>2539</v>
      </c>
      <c r="U14" s="100">
        <v>2530</v>
      </c>
      <c r="V14" s="100">
        <v>2514</v>
      </c>
      <c r="W14" s="100">
        <v>2542.3464687926698</v>
      </c>
      <c r="X14" s="100">
        <v>2469</v>
      </c>
      <c r="Y14" s="100">
        <v>2522</v>
      </c>
      <c r="Z14" s="100">
        <v>2366</v>
      </c>
      <c r="AA14" s="100">
        <v>2440</v>
      </c>
      <c r="AB14" s="100">
        <v>2496</v>
      </c>
      <c r="AC14" s="100">
        <v>2558</v>
      </c>
      <c r="AD14" s="101">
        <v>2667</v>
      </c>
      <c r="AE14" s="101">
        <v>2656</v>
      </c>
      <c r="AF14" s="101">
        <v>2700</v>
      </c>
    </row>
    <row r="15" spans="1:32" ht="30" customHeight="1">
      <c r="A15" s="102"/>
      <c r="B15" s="102"/>
      <c r="C15" s="107" t="s">
        <v>118</v>
      </c>
      <c r="D15" s="642" t="s">
        <v>156</v>
      </c>
      <c r="E15" s="643"/>
      <c r="F15" s="99">
        <v>15174</v>
      </c>
      <c r="G15" s="99">
        <v>21222</v>
      </c>
      <c r="H15" s="99">
        <v>28759</v>
      </c>
      <c r="I15" s="109">
        <v>46078</v>
      </c>
      <c r="J15" s="99">
        <v>47853</v>
      </c>
      <c r="K15" s="99">
        <v>47826</v>
      </c>
      <c r="L15" s="99">
        <v>46172</v>
      </c>
      <c r="M15" s="99">
        <v>44062</v>
      </c>
      <c r="N15" s="99">
        <v>42388</v>
      </c>
      <c r="O15" s="99">
        <v>39629</v>
      </c>
      <c r="P15" s="99">
        <v>37150</v>
      </c>
      <c r="Q15" s="99">
        <v>33751</v>
      </c>
      <c r="R15" s="99">
        <v>32816</v>
      </c>
      <c r="S15" s="100">
        <v>32331</v>
      </c>
      <c r="T15" s="100">
        <v>31209</v>
      </c>
      <c r="U15" s="100">
        <v>31403</v>
      </c>
      <c r="V15" s="100">
        <v>31111</v>
      </c>
      <c r="W15" s="100">
        <v>30657</v>
      </c>
      <c r="X15" s="100">
        <v>27603</v>
      </c>
      <c r="Y15" s="100">
        <v>26879</v>
      </c>
      <c r="Z15" s="100">
        <v>23721</v>
      </c>
      <c r="AA15" s="100">
        <v>25460</v>
      </c>
      <c r="AB15" s="100">
        <v>26700</v>
      </c>
      <c r="AC15" s="100">
        <v>27410</v>
      </c>
      <c r="AD15" s="101">
        <v>29356</v>
      </c>
      <c r="AE15" s="101">
        <v>28199</v>
      </c>
      <c r="AF15" s="101">
        <v>28721</v>
      </c>
    </row>
    <row r="16" spans="1:32" ht="30" customHeight="1">
      <c r="A16" s="102"/>
      <c r="B16" s="104" t="s">
        <v>118</v>
      </c>
      <c r="C16" s="624" t="s">
        <v>157</v>
      </c>
      <c r="D16" s="624"/>
      <c r="E16" s="625"/>
      <c r="F16" s="99">
        <v>12761</v>
      </c>
      <c r="G16" s="99">
        <v>21744</v>
      </c>
      <c r="H16" s="99">
        <v>28907</v>
      </c>
      <c r="I16" s="99">
        <v>34059</v>
      </c>
      <c r="J16" s="99">
        <v>38954</v>
      </c>
      <c r="K16" s="99">
        <v>39239</v>
      </c>
      <c r="L16" s="99">
        <v>39470</v>
      </c>
      <c r="M16" s="99">
        <v>39416</v>
      </c>
      <c r="N16" s="99">
        <v>39120</v>
      </c>
      <c r="O16" s="99">
        <v>38311</v>
      </c>
      <c r="P16" s="99">
        <v>37854</v>
      </c>
      <c r="Q16" s="99">
        <v>37370</v>
      </c>
      <c r="R16" s="99">
        <v>36955</v>
      </c>
      <c r="S16" s="100">
        <v>36934</v>
      </c>
      <c r="T16" s="100">
        <v>36351</v>
      </c>
      <c r="U16" s="100">
        <v>34495</v>
      </c>
      <c r="V16" s="100">
        <v>33909</v>
      </c>
      <c r="W16" s="100">
        <v>33557</v>
      </c>
      <c r="X16" s="100">
        <v>32887</v>
      </c>
      <c r="Y16" s="100">
        <v>33208</v>
      </c>
      <c r="Z16" s="100">
        <v>32944</v>
      </c>
      <c r="AA16" s="100">
        <v>33212</v>
      </c>
      <c r="AB16" s="100">
        <v>32870</v>
      </c>
      <c r="AC16" s="100">
        <v>33321</v>
      </c>
      <c r="AD16" s="101">
        <v>33771</v>
      </c>
      <c r="AE16" s="101">
        <v>33897</v>
      </c>
      <c r="AF16" s="101">
        <v>33822</v>
      </c>
    </row>
    <row r="17" spans="1:32" ht="30" customHeight="1">
      <c r="A17" s="102"/>
      <c r="B17" s="104"/>
      <c r="C17" s="110"/>
      <c r="D17" s="642" t="s">
        <v>158</v>
      </c>
      <c r="E17" s="643"/>
      <c r="F17" s="99">
        <v>3187</v>
      </c>
      <c r="G17" s="99">
        <v>4713</v>
      </c>
      <c r="H17" s="99">
        <v>5683</v>
      </c>
      <c r="I17" s="99">
        <v>5203</v>
      </c>
      <c r="J17" s="99">
        <v>5017</v>
      </c>
      <c r="K17" s="99">
        <v>4960</v>
      </c>
      <c r="L17" s="99">
        <v>4957</v>
      </c>
      <c r="M17" s="99">
        <v>4890</v>
      </c>
      <c r="N17" s="99">
        <v>4869</v>
      </c>
      <c r="O17" s="99">
        <v>4853</v>
      </c>
      <c r="P17" s="99">
        <v>4846</v>
      </c>
      <c r="Q17" s="99">
        <v>4805</v>
      </c>
      <c r="R17" s="99">
        <v>4780</v>
      </c>
      <c r="S17" s="100">
        <v>4781</v>
      </c>
      <c r="T17" s="100">
        <v>4711</v>
      </c>
      <c r="U17" s="100">
        <v>4801</v>
      </c>
      <c r="V17" s="100">
        <v>4813</v>
      </c>
      <c r="W17" s="100">
        <v>4897</v>
      </c>
      <c r="X17" s="100">
        <v>4982</v>
      </c>
      <c r="Y17" s="100">
        <v>4969</v>
      </c>
      <c r="Z17" s="100">
        <v>4712</v>
      </c>
      <c r="AA17" s="100">
        <v>4905</v>
      </c>
      <c r="AB17" s="100">
        <v>4919</v>
      </c>
      <c r="AC17" s="100">
        <v>4968</v>
      </c>
      <c r="AD17" s="101">
        <v>4982</v>
      </c>
      <c r="AE17" s="101">
        <v>4990</v>
      </c>
      <c r="AF17" s="101">
        <v>4827</v>
      </c>
    </row>
    <row r="18" spans="1:32" ht="30" customHeight="1">
      <c r="A18" s="102"/>
      <c r="B18" s="104"/>
      <c r="C18" s="110"/>
      <c r="D18" s="623" t="s">
        <v>159</v>
      </c>
      <c r="E18" s="625"/>
      <c r="F18" s="99">
        <v>6548</v>
      </c>
      <c r="G18" s="99">
        <v>11679</v>
      </c>
      <c r="H18" s="99">
        <v>15486</v>
      </c>
      <c r="I18" s="99">
        <v>18601</v>
      </c>
      <c r="J18" s="99">
        <v>21358</v>
      </c>
      <c r="K18" s="99">
        <v>21699</v>
      </c>
      <c r="L18" s="99">
        <v>21838</v>
      </c>
      <c r="M18" s="99">
        <v>21746</v>
      </c>
      <c r="N18" s="99">
        <v>21310</v>
      </c>
      <c r="O18" s="99">
        <v>21191</v>
      </c>
      <c r="P18" s="99">
        <v>20678</v>
      </c>
      <c r="Q18" s="99">
        <v>20365</v>
      </c>
      <c r="R18" s="99">
        <v>19941</v>
      </c>
      <c r="S18" s="100">
        <v>19892</v>
      </c>
      <c r="T18" s="100">
        <v>19341</v>
      </c>
      <c r="U18" s="100">
        <v>18862</v>
      </c>
      <c r="V18" s="100">
        <v>18197</v>
      </c>
      <c r="W18" s="100">
        <v>17809</v>
      </c>
      <c r="X18" s="100">
        <v>17006</v>
      </c>
      <c r="Y18" s="100">
        <v>17169</v>
      </c>
      <c r="Z18" s="100">
        <v>17164</v>
      </c>
      <c r="AA18" s="100">
        <v>17179</v>
      </c>
      <c r="AB18" s="100">
        <v>16878</v>
      </c>
      <c r="AC18" s="100">
        <v>17210</v>
      </c>
      <c r="AD18" s="101">
        <v>17463</v>
      </c>
      <c r="AE18" s="101">
        <v>17495</v>
      </c>
      <c r="AF18" s="101">
        <v>17562</v>
      </c>
    </row>
    <row r="19" spans="1:32" ht="30" customHeight="1">
      <c r="A19" s="102"/>
      <c r="B19" s="104"/>
      <c r="C19" s="110"/>
      <c r="D19" s="102"/>
      <c r="E19" s="111" t="s">
        <v>160</v>
      </c>
      <c r="F19" s="99">
        <v>4394</v>
      </c>
      <c r="G19" s="99">
        <v>7662</v>
      </c>
      <c r="H19" s="99">
        <v>9964</v>
      </c>
      <c r="I19" s="99">
        <v>12443</v>
      </c>
      <c r="J19" s="99">
        <v>14466</v>
      </c>
      <c r="K19" s="99">
        <v>14782</v>
      </c>
      <c r="L19" s="99">
        <v>14960</v>
      </c>
      <c r="M19" s="99">
        <v>14899</v>
      </c>
      <c r="N19" s="99">
        <v>14556</v>
      </c>
      <c r="O19" s="99">
        <v>14477</v>
      </c>
      <c r="P19" s="99">
        <v>14097</v>
      </c>
      <c r="Q19" s="99">
        <v>13976</v>
      </c>
      <c r="R19" s="99">
        <v>13789</v>
      </c>
      <c r="S19" s="100">
        <v>13776</v>
      </c>
      <c r="T19" s="100">
        <v>13443</v>
      </c>
      <c r="U19" s="100">
        <v>13049</v>
      </c>
      <c r="V19" s="100">
        <v>12609</v>
      </c>
      <c r="W19" s="100">
        <v>12345</v>
      </c>
      <c r="X19" s="100">
        <v>11830</v>
      </c>
      <c r="Y19" s="100">
        <v>17169</v>
      </c>
      <c r="Z19" s="100">
        <v>11968</v>
      </c>
      <c r="AA19" s="100">
        <v>11992</v>
      </c>
      <c r="AB19" s="100">
        <v>16878</v>
      </c>
      <c r="AC19" s="100">
        <v>17210</v>
      </c>
      <c r="AD19" s="106">
        <v>17463</v>
      </c>
      <c r="AE19" s="106">
        <v>17495</v>
      </c>
      <c r="AF19" s="106">
        <v>12137</v>
      </c>
    </row>
    <row r="20" spans="1:32" ht="30" customHeight="1">
      <c r="A20" s="102"/>
      <c r="B20" s="104"/>
      <c r="C20" s="110"/>
      <c r="D20" s="107"/>
      <c r="E20" s="105" t="s">
        <v>161</v>
      </c>
      <c r="F20" s="99">
        <v>2154</v>
      </c>
      <c r="G20" s="99">
        <v>4017</v>
      </c>
      <c r="H20" s="99">
        <v>5522</v>
      </c>
      <c r="I20" s="99">
        <v>6158</v>
      </c>
      <c r="J20" s="99">
        <v>6892</v>
      </c>
      <c r="K20" s="99">
        <v>6917</v>
      </c>
      <c r="L20" s="99">
        <v>6878</v>
      </c>
      <c r="M20" s="99">
        <v>6847</v>
      </c>
      <c r="N20" s="99">
        <v>6754</v>
      </c>
      <c r="O20" s="99">
        <v>6714</v>
      </c>
      <c r="P20" s="99">
        <v>6581</v>
      </c>
      <c r="Q20" s="99">
        <v>6389</v>
      </c>
      <c r="R20" s="99">
        <v>6152</v>
      </c>
      <c r="S20" s="100">
        <v>6116</v>
      </c>
      <c r="T20" s="100">
        <v>5898</v>
      </c>
      <c r="U20" s="100">
        <v>5813</v>
      </c>
      <c r="V20" s="100">
        <v>5588</v>
      </c>
      <c r="W20" s="100">
        <v>5464</v>
      </c>
      <c r="X20" s="100">
        <v>5176</v>
      </c>
      <c r="Y20" s="100">
        <v>5191</v>
      </c>
      <c r="Z20" s="100">
        <v>5196</v>
      </c>
      <c r="AA20" s="100">
        <v>5187</v>
      </c>
      <c r="AB20" s="100">
        <v>5131</v>
      </c>
      <c r="AC20" s="100">
        <v>5257</v>
      </c>
      <c r="AD20" s="101">
        <v>5331</v>
      </c>
      <c r="AE20" s="101">
        <v>5369</v>
      </c>
      <c r="AF20" s="101">
        <v>5425</v>
      </c>
    </row>
    <row r="21" spans="1:32" ht="30" customHeight="1">
      <c r="A21" s="102"/>
      <c r="B21" s="104"/>
      <c r="C21" s="110"/>
      <c r="D21" s="642" t="s">
        <v>162</v>
      </c>
      <c r="E21" s="643"/>
      <c r="F21" s="99">
        <v>2270</v>
      </c>
      <c r="G21" s="99">
        <v>3892</v>
      </c>
      <c r="H21" s="99">
        <v>6126</v>
      </c>
      <c r="I21" s="99">
        <v>9080</v>
      </c>
      <c r="J21" s="99">
        <v>10801</v>
      </c>
      <c r="K21" s="99">
        <v>10779</v>
      </c>
      <c r="L21" s="99">
        <v>10743</v>
      </c>
      <c r="M21" s="99">
        <v>10734</v>
      </c>
      <c r="N21" s="99">
        <v>10791</v>
      </c>
      <c r="O21" s="99">
        <v>10029</v>
      </c>
      <c r="P21" s="99">
        <v>10012</v>
      </c>
      <c r="Q21" s="99">
        <v>9846</v>
      </c>
      <c r="R21" s="99">
        <v>9815</v>
      </c>
      <c r="S21" s="100">
        <v>9780</v>
      </c>
      <c r="T21" s="100">
        <v>9807</v>
      </c>
      <c r="U21" s="100">
        <v>8229</v>
      </c>
      <c r="V21" s="100">
        <v>8206</v>
      </c>
      <c r="W21" s="100">
        <v>8152</v>
      </c>
      <c r="X21" s="100">
        <v>8161</v>
      </c>
      <c r="Y21" s="100">
        <v>8297</v>
      </c>
      <c r="Z21" s="100">
        <v>8231</v>
      </c>
      <c r="AA21" s="100">
        <v>8206</v>
      </c>
      <c r="AB21" s="100">
        <v>8082</v>
      </c>
      <c r="AC21" s="100">
        <v>8021</v>
      </c>
      <c r="AD21" s="101">
        <v>8080</v>
      </c>
      <c r="AE21" s="101">
        <v>8064</v>
      </c>
      <c r="AF21" s="101">
        <v>8015</v>
      </c>
    </row>
    <row r="22" spans="1:32" ht="30" customHeight="1">
      <c r="A22" s="102"/>
      <c r="B22" s="112"/>
      <c r="C22" s="113"/>
      <c r="D22" s="642" t="s">
        <v>163</v>
      </c>
      <c r="E22" s="643"/>
      <c r="F22" s="99">
        <v>756</v>
      </c>
      <c r="G22" s="99">
        <v>1460</v>
      </c>
      <c r="H22" s="99">
        <v>1612</v>
      </c>
      <c r="I22" s="99">
        <v>1625</v>
      </c>
      <c r="J22" s="99">
        <v>1778</v>
      </c>
      <c r="K22" s="99">
        <v>1801</v>
      </c>
      <c r="L22" s="99">
        <v>1932</v>
      </c>
      <c r="M22" s="99">
        <v>2046</v>
      </c>
      <c r="N22" s="99">
        <v>2150</v>
      </c>
      <c r="O22" s="99">
        <v>2238</v>
      </c>
      <c r="P22" s="99">
        <v>2318</v>
      </c>
      <c r="Q22" s="99">
        <v>2354</v>
      </c>
      <c r="R22" s="99">
        <v>2419</v>
      </c>
      <c r="S22" s="100">
        <v>2481</v>
      </c>
      <c r="T22" s="100">
        <v>2492</v>
      </c>
      <c r="U22" s="100">
        <v>2603</v>
      </c>
      <c r="V22" s="100">
        <v>2693</v>
      </c>
      <c r="W22" s="100">
        <v>2699</v>
      </c>
      <c r="X22" s="100">
        <v>2738</v>
      </c>
      <c r="Y22" s="100">
        <v>2773</v>
      </c>
      <c r="Z22" s="100">
        <v>2837</v>
      </c>
      <c r="AA22" s="100">
        <v>2922</v>
      </c>
      <c r="AB22" s="100">
        <v>2991</v>
      </c>
      <c r="AC22" s="100">
        <v>3122</v>
      </c>
      <c r="AD22" s="101">
        <v>3246</v>
      </c>
      <c r="AE22" s="101">
        <v>3348</v>
      </c>
      <c r="AF22" s="101">
        <v>3418</v>
      </c>
    </row>
    <row r="23" spans="1:32" ht="30" customHeight="1">
      <c r="A23" s="102"/>
      <c r="B23" s="623" t="s">
        <v>164</v>
      </c>
      <c r="C23" s="624"/>
      <c r="D23" s="624"/>
      <c r="E23" s="625"/>
      <c r="F23" s="99">
        <v>24090</v>
      </c>
      <c r="G23" s="99">
        <v>43694</v>
      </c>
      <c r="H23" s="99">
        <v>54948</v>
      </c>
      <c r="I23" s="99">
        <v>64589</v>
      </c>
      <c r="J23" s="99">
        <v>66612</v>
      </c>
      <c r="K23" s="99">
        <v>67916</v>
      </c>
      <c r="L23" s="99">
        <v>68107</v>
      </c>
      <c r="M23" s="99">
        <v>66248</v>
      </c>
      <c r="N23" s="99">
        <v>61401</v>
      </c>
      <c r="O23" s="99">
        <v>60181</v>
      </c>
      <c r="P23" s="99">
        <v>56746</v>
      </c>
      <c r="Q23" s="99">
        <v>54770</v>
      </c>
      <c r="R23" s="99">
        <v>52464</v>
      </c>
      <c r="S23" s="100">
        <v>52280</v>
      </c>
      <c r="T23" s="100">
        <v>52239</v>
      </c>
      <c r="U23" s="100">
        <v>53012</v>
      </c>
      <c r="V23" s="100">
        <v>50864</v>
      </c>
      <c r="W23" s="100">
        <v>49877</v>
      </c>
      <c r="X23" s="100">
        <v>47561</v>
      </c>
      <c r="Y23" s="100">
        <v>47332</v>
      </c>
      <c r="Z23" s="100">
        <v>47021</v>
      </c>
      <c r="AA23" s="100">
        <v>46519</v>
      </c>
      <c r="AB23" s="100">
        <v>48945</v>
      </c>
      <c r="AC23" s="100">
        <v>50655</v>
      </c>
      <c r="AD23" s="101">
        <v>51887</v>
      </c>
      <c r="AE23" s="101">
        <v>50650</v>
      </c>
      <c r="AF23" s="101">
        <v>49737</v>
      </c>
    </row>
    <row r="24" spans="1:32" ht="30" customHeight="1">
      <c r="A24" s="102"/>
      <c r="B24" s="102"/>
      <c r="C24" s="623" t="s">
        <v>165</v>
      </c>
      <c r="D24" s="624"/>
      <c r="E24" s="625"/>
      <c r="F24" s="99">
        <v>7375</v>
      </c>
      <c r="G24" s="99">
        <v>14944</v>
      </c>
      <c r="H24" s="99">
        <v>16963</v>
      </c>
      <c r="I24" s="99">
        <v>15244</v>
      </c>
      <c r="J24" s="99">
        <v>13577</v>
      </c>
      <c r="K24" s="99">
        <v>13680</v>
      </c>
      <c r="L24" s="99">
        <v>14094</v>
      </c>
      <c r="M24" s="99">
        <v>13722</v>
      </c>
      <c r="N24" s="99">
        <v>12751</v>
      </c>
      <c r="O24" s="99">
        <v>12396</v>
      </c>
      <c r="P24" s="99">
        <v>11873</v>
      </c>
      <c r="Q24" s="99">
        <v>11446</v>
      </c>
      <c r="R24" s="99">
        <v>11305</v>
      </c>
      <c r="S24" s="100">
        <v>11310</v>
      </c>
      <c r="T24" s="100">
        <v>11074</v>
      </c>
      <c r="U24" s="100">
        <v>11019</v>
      </c>
      <c r="V24" s="100">
        <v>10593</v>
      </c>
      <c r="W24" s="100">
        <v>10359</v>
      </c>
      <c r="X24" s="100">
        <v>10045</v>
      </c>
      <c r="Y24" s="100">
        <v>10189</v>
      </c>
      <c r="Z24" s="100">
        <v>10182</v>
      </c>
      <c r="AA24" s="100">
        <v>10197</v>
      </c>
      <c r="AB24" s="100">
        <v>10611</v>
      </c>
      <c r="AC24" s="100">
        <v>10921</v>
      </c>
      <c r="AD24" s="101">
        <v>11291</v>
      </c>
      <c r="AE24" s="101">
        <v>11175</v>
      </c>
      <c r="AF24" s="101">
        <v>11358</v>
      </c>
    </row>
    <row r="25" spans="1:32" ht="30" customHeight="1">
      <c r="A25" s="102"/>
      <c r="B25" s="102"/>
      <c r="C25" s="626" t="s">
        <v>166</v>
      </c>
      <c r="D25" s="627"/>
      <c r="E25" s="628"/>
      <c r="F25" s="99">
        <v>4035</v>
      </c>
      <c r="G25" s="99">
        <v>7466</v>
      </c>
      <c r="H25" s="99">
        <v>10000</v>
      </c>
      <c r="I25" s="99">
        <v>13069</v>
      </c>
      <c r="J25" s="99">
        <v>14046</v>
      </c>
      <c r="K25" s="99">
        <v>14364</v>
      </c>
      <c r="L25" s="99">
        <v>14305</v>
      </c>
      <c r="M25" s="99">
        <v>13911</v>
      </c>
      <c r="N25" s="99">
        <v>12884</v>
      </c>
      <c r="O25" s="99">
        <v>12651</v>
      </c>
      <c r="P25" s="99">
        <v>11883</v>
      </c>
      <c r="Q25" s="99">
        <v>11473</v>
      </c>
      <c r="R25" s="99">
        <v>10899</v>
      </c>
      <c r="S25" s="100">
        <v>10849</v>
      </c>
      <c r="T25" s="100">
        <v>10901</v>
      </c>
      <c r="U25" s="100">
        <v>10970</v>
      </c>
      <c r="V25" s="100">
        <v>10632</v>
      </c>
      <c r="W25" s="100">
        <v>10605</v>
      </c>
      <c r="X25" s="100">
        <v>10118</v>
      </c>
      <c r="Y25" s="100">
        <v>10024</v>
      </c>
      <c r="Z25" s="100">
        <v>9928</v>
      </c>
      <c r="AA25" s="100">
        <v>9780</v>
      </c>
      <c r="AB25" s="100">
        <v>10187</v>
      </c>
      <c r="AC25" s="100">
        <v>10380</v>
      </c>
      <c r="AD25" s="106">
        <v>10596</v>
      </c>
      <c r="AE25" s="106">
        <v>10077</v>
      </c>
      <c r="AF25" s="106">
        <v>10094</v>
      </c>
    </row>
    <row r="26" spans="1:32" ht="30" customHeight="1">
      <c r="A26" s="107"/>
      <c r="B26" s="107"/>
      <c r="C26" s="629" t="s">
        <v>167</v>
      </c>
      <c r="D26" s="630"/>
      <c r="E26" s="631"/>
      <c r="F26" s="99">
        <v>12680</v>
      </c>
      <c r="G26" s="99">
        <v>21284</v>
      </c>
      <c r="H26" s="99">
        <v>27985</v>
      </c>
      <c r="I26" s="99">
        <v>36276</v>
      </c>
      <c r="J26" s="99">
        <v>38989</v>
      </c>
      <c r="K26" s="99">
        <v>39872</v>
      </c>
      <c r="L26" s="99">
        <v>39708</v>
      </c>
      <c r="M26" s="99">
        <v>38615</v>
      </c>
      <c r="N26" s="99">
        <v>35766</v>
      </c>
      <c r="O26" s="99">
        <v>35134</v>
      </c>
      <c r="P26" s="99">
        <v>32990</v>
      </c>
      <c r="Q26" s="99">
        <v>31851</v>
      </c>
      <c r="R26" s="99">
        <v>30260</v>
      </c>
      <c r="S26" s="100">
        <v>30121</v>
      </c>
      <c r="T26" s="100">
        <v>30264</v>
      </c>
      <c r="U26" s="100">
        <v>31023</v>
      </c>
      <c r="V26" s="100">
        <v>29639</v>
      </c>
      <c r="W26" s="100">
        <v>28913</v>
      </c>
      <c r="X26" s="100">
        <v>27398</v>
      </c>
      <c r="Y26" s="100">
        <v>27119</v>
      </c>
      <c r="Z26" s="100">
        <v>26911</v>
      </c>
      <c r="AA26" s="100">
        <v>26542</v>
      </c>
      <c r="AB26" s="100">
        <v>28147</v>
      </c>
      <c r="AC26" s="100">
        <v>29354</v>
      </c>
      <c r="AD26" s="101">
        <v>30000</v>
      </c>
      <c r="AE26" s="101">
        <v>29398</v>
      </c>
      <c r="AF26" s="101">
        <v>28285</v>
      </c>
    </row>
    <row r="27" spans="1:32" ht="30" customHeight="1">
      <c r="A27" s="632" t="s">
        <v>168</v>
      </c>
      <c r="B27" s="633"/>
      <c r="C27" s="633"/>
      <c r="D27" s="633"/>
      <c r="E27" s="634"/>
      <c r="F27" s="99">
        <v>4170</v>
      </c>
      <c r="G27" s="99">
        <v>11149</v>
      </c>
      <c r="H27" s="99">
        <v>16477</v>
      </c>
      <c r="I27" s="99">
        <v>29567</v>
      </c>
      <c r="J27" s="99">
        <v>38326</v>
      </c>
      <c r="K27" s="99">
        <v>39855</v>
      </c>
      <c r="L27" s="99">
        <v>43000</v>
      </c>
      <c r="M27" s="99">
        <v>50804</v>
      </c>
      <c r="N27" s="99">
        <v>55702</v>
      </c>
      <c r="O27" s="99">
        <v>49879</v>
      </c>
      <c r="P27" s="99">
        <v>57781</v>
      </c>
      <c r="Q27" s="99">
        <v>58070</v>
      </c>
      <c r="R27" s="99">
        <v>58728</v>
      </c>
      <c r="S27" s="100">
        <v>59312</v>
      </c>
      <c r="T27" s="100">
        <v>61056</v>
      </c>
      <c r="U27" s="100">
        <v>61860</v>
      </c>
      <c r="V27" s="100">
        <v>62169</v>
      </c>
      <c r="W27" s="100">
        <v>60777.082348895543</v>
      </c>
      <c r="X27" s="100">
        <v>60858</v>
      </c>
      <c r="Y27" s="100">
        <v>62084</v>
      </c>
      <c r="Z27" s="100">
        <v>62979</v>
      </c>
      <c r="AA27" s="100">
        <v>64648</v>
      </c>
      <c r="AB27" s="100">
        <v>64934</v>
      </c>
      <c r="AC27" s="100">
        <v>67725</v>
      </c>
      <c r="AD27" s="101">
        <v>71384</v>
      </c>
      <c r="AE27" s="101">
        <v>75414</v>
      </c>
      <c r="AF27" s="101">
        <v>77040</v>
      </c>
    </row>
    <row r="28" spans="1:32" ht="30" customHeight="1" thickBot="1">
      <c r="A28" s="635" t="s">
        <v>169</v>
      </c>
      <c r="B28" s="636"/>
      <c r="C28" s="636"/>
      <c r="D28" s="636"/>
      <c r="E28" s="637"/>
      <c r="F28" s="114">
        <v>87790</v>
      </c>
      <c r="G28" s="114">
        <v>153475</v>
      </c>
      <c r="H28" s="114">
        <v>203723</v>
      </c>
      <c r="I28" s="114">
        <v>280169</v>
      </c>
      <c r="J28" s="114">
        <v>310100</v>
      </c>
      <c r="K28" s="114">
        <v>319440</v>
      </c>
      <c r="L28" s="114">
        <v>326865</v>
      </c>
      <c r="M28" s="114">
        <v>328918</v>
      </c>
      <c r="N28" s="114">
        <v>322828</v>
      </c>
      <c r="O28" s="114">
        <v>319804</v>
      </c>
      <c r="P28" s="114">
        <v>309745</v>
      </c>
      <c r="Q28" s="114">
        <v>306165</v>
      </c>
      <c r="R28" s="114">
        <v>298260</v>
      </c>
      <c r="S28" s="115">
        <v>298021</v>
      </c>
      <c r="T28" s="115">
        <v>299061</v>
      </c>
      <c r="U28" s="115">
        <v>301570</v>
      </c>
      <c r="V28" s="115">
        <v>302489</v>
      </c>
      <c r="W28" s="115">
        <v>300381.4288176882</v>
      </c>
      <c r="X28" s="115">
        <v>292281</v>
      </c>
      <c r="Y28" s="115">
        <v>291780</v>
      </c>
      <c r="Z28" s="115">
        <v>286065</v>
      </c>
      <c r="AA28" s="115">
        <v>291775</v>
      </c>
      <c r="AB28" s="115">
        <v>299902</v>
      </c>
      <c r="AC28" s="115">
        <v>308616</v>
      </c>
      <c r="AD28" s="116">
        <v>320059</v>
      </c>
      <c r="AE28" s="116">
        <v>324214</v>
      </c>
      <c r="AF28" s="116">
        <v>328176</v>
      </c>
    </row>
    <row r="29" spans="1:32" ht="30" customHeight="1" thickTop="1">
      <c r="A29" s="638" t="s">
        <v>170</v>
      </c>
      <c r="B29" s="638"/>
      <c r="C29" s="638"/>
      <c r="D29" s="638"/>
      <c r="E29" s="638"/>
      <c r="F29" s="117">
        <v>308915</v>
      </c>
      <c r="G29" s="117">
        <v>459638</v>
      </c>
      <c r="H29" s="117">
        <v>575212</v>
      </c>
      <c r="I29" s="117">
        <v>680475</v>
      </c>
      <c r="J29" s="117">
        <v>743426</v>
      </c>
      <c r="K29" s="117">
        <v>739469</v>
      </c>
      <c r="L29" s="117">
        <v>732050</v>
      </c>
      <c r="M29" s="117">
        <v>738004</v>
      </c>
      <c r="N29" s="117">
        <v>728395</v>
      </c>
      <c r="O29" s="117">
        <v>713903</v>
      </c>
      <c r="P29" s="117">
        <v>704755</v>
      </c>
      <c r="Q29" s="117">
        <v>699448</v>
      </c>
      <c r="R29" s="117">
        <v>679562</v>
      </c>
      <c r="S29" s="117">
        <v>683060</v>
      </c>
      <c r="T29" s="118">
        <v>666791</v>
      </c>
      <c r="U29" s="118">
        <v>662494</v>
      </c>
      <c r="V29" s="118">
        <v>662987</v>
      </c>
      <c r="W29" s="118">
        <v>668424</v>
      </c>
      <c r="X29" s="118">
        <v>663403</v>
      </c>
      <c r="Y29" s="118">
        <v>669373</v>
      </c>
      <c r="Z29" s="118">
        <v>657581</v>
      </c>
      <c r="AA29" s="118">
        <v>674088</v>
      </c>
      <c r="AB29" s="118">
        <v>693092</v>
      </c>
      <c r="AC29" s="118">
        <v>703521</v>
      </c>
      <c r="AD29" s="118">
        <v>736395</v>
      </c>
      <c r="AE29" s="118">
        <v>745028</v>
      </c>
      <c r="AF29" s="589" t="s">
        <v>927</v>
      </c>
    </row>
    <row r="30" spans="1:32" ht="30" customHeight="1">
      <c r="A30" s="622" t="s">
        <v>171</v>
      </c>
      <c r="B30" s="622"/>
      <c r="C30" s="622"/>
      <c r="D30" s="622"/>
      <c r="E30" s="622"/>
      <c r="F30" s="119">
        <f t="shared" ref="F30:AC30" si="0">+F6/F29*100</f>
        <v>27.765890293446414</v>
      </c>
      <c r="G30" s="119">
        <f t="shared" si="0"/>
        <v>31.838751365204793</v>
      </c>
      <c r="H30" s="119">
        <f t="shared" si="0"/>
        <v>33.512513647142271</v>
      </c>
      <c r="I30" s="119">
        <f t="shared" si="0"/>
        <v>37.732466291928432</v>
      </c>
      <c r="J30" s="119">
        <f t="shared" si="0"/>
        <v>37.484026654973057</v>
      </c>
      <c r="K30" s="119">
        <f t="shared" si="0"/>
        <v>38.744288131077845</v>
      </c>
      <c r="L30" s="119">
        <f t="shared" si="0"/>
        <v>39.716276210641347</v>
      </c>
      <c r="M30" s="119">
        <f t="shared" si="0"/>
        <v>38.612392344756941</v>
      </c>
      <c r="N30" s="119">
        <f t="shared" si="0"/>
        <v>37.600477762752355</v>
      </c>
      <c r="O30" s="119">
        <f t="shared" si="0"/>
        <v>37.809758468587468</v>
      </c>
      <c r="P30" s="119">
        <f t="shared" si="0"/>
        <v>36.685798610864765</v>
      </c>
      <c r="Q30" s="119">
        <f t="shared" si="0"/>
        <v>36.383548169413594</v>
      </c>
      <c r="R30" s="119">
        <f t="shared" si="0"/>
        <v>36.153286970136648</v>
      </c>
      <c r="S30" s="119">
        <f t="shared" si="0"/>
        <v>35.842385734781715</v>
      </c>
      <c r="T30" s="119">
        <f t="shared" si="0"/>
        <v>36.578628085861986</v>
      </c>
      <c r="U30" s="119">
        <f t="shared" si="0"/>
        <v>37.060411113157251</v>
      </c>
      <c r="V30" s="119">
        <f t="shared" si="0"/>
        <v>37.090923351438263</v>
      </c>
      <c r="W30" s="119">
        <f t="shared" si="0"/>
        <v>36.663606703049659</v>
      </c>
      <c r="X30" s="119">
        <f t="shared" si="0"/>
        <v>35.664445291926626</v>
      </c>
      <c r="Y30" s="119">
        <f t="shared" si="0"/>
        <v>35.090599710475324</v>
      </c>
      <c r="Z30" s="119">
        <f t="shared" si="0"/>
        <v>34.715419089055189</v>
      </c>
      <c r="AA30" s="119">
        <f t="shared" si="0"/>
        <v>34.463452842952258</v>
      </c>
      <c r="AB30" s="119">
        <f t="shared" si="0"/>
        <v>34.641721445349241</v>
      </c>
      <c r="AC30" s="119">
        <f t="shared" si="0"/>
        <v>34.990853151505078</v>
      </c>
      <c r="AD30" s="119">
        <f>+AD6/AD29*100</f>
        <v>34.493172821651427</v>
      </c>
      <c r="AE30" s="119">
        <f>+AE6/AE29*100</f>
        <v>34.115362107195971</v>
      </c>
      <c r="AF30" s="590" t="s">
        <v>927</v>
      </c>
    </row>
    <row r="31" spans="1:32" ht="30" customHeight="1">
      <c r="A31" s="622" t="s">
        <v>172</v>
      </c>
      <c r="B31" s="622"/>
      <c r="C31" s="622"/>
      <c r="D31" s="622"/>
      <c r="E31" s="622"/>
      <c r="F31" s="120">
        <f>+F28/F29*100</f>
        <v>28.418820711198872</v>
      </c>
      <c r="G31" s="120">
        <f t="shared" ref="G31:AE31" si="1">+G28/G29*100</f>
        <v>33.390407233518552</v>
      </c>
      <c r="H31" s="120">
        <f t="shared" si="1"/>
        <v>35.417028851971097</v>
      </c>
      <c r="I31" s="120">
        <f t="shared" si="1"/>
        <v>41.172563283000848</v>
      </c>
      <c r="J31" s="120">
        <f t="shared" si="1"/>
        <v>41.7122887819366</v>
      </c>
      <c r="K31" s="120">
        <f t="shared" si="1"/>
        <v>43.198565457105033</v>
      </c>
      <c r="L31" s="120">
        <f t="shared" si="1"/>
        <v>44.650638617580768</v>
      </c>
      <c r="M31" s="120">
        <f t="shared" si="1"/>
        <v>44.568593124156507</v>
      </c>
      <c r="N31" s="120">
        <f t="shared" si="1"/>
        <v>44.320457993259154</v>
      </c>
      <c r="O31" s="120">
        <f t="shared" si="1"/>
        <v>44.796561997918481</v>
      </c>
      <c r="P31" s="120">
        <f t="shared" si="1"/>
        <v>43.950734652467879</v>
      </c>
      <c r="Q31" s="120">
        <f t="shared" si="1"/>
        <v>43.772374786974872</v>
      </c>
      <c r="R31" s="120">
        <f t="shared" si="1"/>
        <v>43.890035051989365</v>
      </c>
      <c r="S31" s="120">
        <f t="shared" si="1"/>
        <v>43.63028138084502</v>
      </c>
      <c r="T31" s="120">
        <f t="shared" si="1"/>
        <v>44.850785328536233</v>
      </c>
      <c r="U31" s="120">
        <f t="shared" si="1"/>
        <v>45.520412260337451</v>
      </c>
      <c r="V31" s="120">
        <f t="shared" si="1"/>
        <v>45.62517817091436</v>
      </c>
      <c r="W31" s="120">
        <f t="shared" si="1"/>
        <v>44.93875576246338</v>
      </c>
      <c r="X31" s="120">
        <f t="shared" si="1"/>
        <v>44.057835131888154</v>
      </c>
      <c r="Y31" s="120">
        <f t="shared" si="1"/>
        <v>43.590046207420976</v>
      </c>
      <c r="Z31" s="120">
        <f t="shared" si="1"/>
        <v>43.502625532063732</v>
      </c>
      <c r="AA31" s="120">
        <f t="shared" si="1"/>
        <v>43.284407970472699</v>
      </c>
      <c r="AB31" s="120">
        <f t="shared" si="1"/>
        <v>43.270157497128807</v>
      </c>
      <c r="AC31" s="120">
        <f t="shared" si="1"/>
        <v>43.86734724336587</v>
      </c>
      <c r="AD31" s="120">
        <f t="shared" si="1"/>
        <v>43.462951269359515</v>
      </c>
      <c r="AE31" s="120">
        <f t="shared" si="1"/>
        <v>43.517022179032203</v>
      </c>
      <c r="AF31" s="590" t="s">
        <v>927</v>
      </c>
    </row>
    <row r="32" spans="1:32" ht="30" customHeight="1">
      <c r="A32" s="121" t="s">
        <v>173</v>
      </c>
      <c r="B32" s="122"/>
      <c r="C32" s="79"/>
      <c r="D32" s="79"/>
      <c r="E32" s="79"/>
      <c r="F32" s="79"/>
      <c r="G32" s="79"/>
      <c r="H32" s="79"/>
      <c r="I32" s="83"/>
      <c r="J32" s="79"/>
      <c r="K32" s="79"/>
      <c r="L32" s="79"/>
      <c r="M32" s="79"/>
      <c r="N32" s="79"/>
      <c r="O32" s="79"/>
      <c r="P32" s="123"/>
      <c r="Q32" s="79"/>
      <c r="R32" s="79" t="s">
        <v>174</v>
      </c>
      <c r="S32" s="79"/>
      <c r="T32" s="79"/>
      <c r="U32" s="79"/>
      <c r="V32" s="79"/>
      <c r="W32" s="79"/>
      <c r="X32" s="79"/>
      <c r="Y32" s="79"/>
      <c r="Z32" s="79"/>
      <c r="AA32" s="79"/>
      <c r="AB32" s="79"/>
      <c r="AC32" s="79"/>
      <c r="AD32" s="80"/>
      <c r="AE32" s="80"/>
    </row>
    <row r="33" spans="1:31" ht="30" customHeight="1">
      <c r="A33" s="124" t="s">
        <v>175</v>
      </c>
      <c r="B33" s="125"/>
      <c r="C33" s="125"/>
      <c r="D33" s="125"/>
      <c r="E33" s="125"/>
      <c r="F33" s="125"/>
      <c r="G33" s="125"/>
      <c r="H33" s="125"/>
      <c r="I33" s="125"/>
      <c r="J33" s="125"/>
      <c r="K33" s="125"/>
      <c r="L33" s="125"/>
      <c r="M33" s="125"/>
      <c r="N33" s="125"/>
      <c r="O33" s="125"/>
      <c r="P33" s="126"/>
      <c r="Q33" s="125"/>
      <c r="R33" s="125"/>
      <c r="S33" s="125"/>
      <c r="T33" s="125"/>
      <c r="U33" s="125"/>
      <c r="V33" s="125"/>
      <c r="W33" s="125"/>
      <c r="X33" s="125"/>
      <c r="Y33" s="125"/>
      <c r="Z33" s="125"/>
      <c r="AA33" s="125"/>
      <c r="AB33" s="125"/>
      <c r="AC33" s="125"/>
      <c r="AD33" s="87"/>
      <c r="AE33" s="87"/>
    </row>
    <row r="34" spans="1:31" ht="30" customHeight="1">
      <c r="A34" s="124" t="s">
        <v>176</v>
      </c>
      <c r="B34" s="125"/>
      <c r="C34" s="125"/>
      <c r="D34" s="125"/>
      <c r="E34" s="125"/>
      <c r="F34" s="125"/>
      <c r="G34" s="125"/>
      <c r="H34" s="125"/>
      <c r="I34" s="125"/>
      <c r="J34" s="125"/>
      <c r="K34" s="125"/>
      <c r="L34" s="125"/>
      <c r="M34" s="125"/>
      <c r="N34" s="125"/>
      <c r="O34" s="125"/>
      <c r="P34" s="126"/>
      <c r="Q34" s="125"/>
      <c r="R34" s="125"/>
      <c r="S34" s="125"/>
      <c r="T34" s="125"/>
      <c r="U34" s="125"/>
      <c r="V34" s="125"/>
      <c r="W34" s="125"/>
      <c r="X34" s="125"/>
      <c r="Y34" s="125"/>
      <c r="Z34" s="125"/>
      <c r="AA34" s="125"/>
      <c r="AB34" s="125"/>
      <c r="AC34" s="125"/>
      <c r="AD34" s="87"/>
      <c r="AE34" s="87"/>
    </row>
    <row r="35" spans="1:31" ht="30" customHeight="1">
      <c r="A35" s="127"/>
      <c r="B35" s="79"/>
      <c r="C35" s="79"/>
      <c r="D35" s="79"/>
      <c r="E35" s="79"/>
      <c r="F35" s="79"/>
      <c r="G35" s="79"/>
      <c r="H35" s="79"/>
      <c r="I35" s="79"/>
      <c r="J35" s="79"/>
      <c r="K35" s="79"/>
      <c r="L35" s="79"/>
      <c r="M35" s="79"/>
      <c r="N35" s="79"/>
      <c r="O35" s="79"/>
      <c r="P35" s="128"/>
      <c r="Q35" s="79"/>
      <c r="R35" s="79"/>
      <c r="S35" s="79"/>
      <c r="T35" s="79"/>
      <c r="U35" s="79"/>
      <c r="V35" s="79"/>
      <c r="W35" s="79"/>
      <c r="X35" s="79"/>
      <c r="Y35" s="79"/>
      <c r="Z35" s="79"/>
      <c r="AA35" s="79"/>
      <c r="AB35" s="79"/>
      <c r="AC35" s="79"/>
      <c r="AD35" s="80"/>
      <c r="AE35" s="80"/>
    </row>
  </sheetData>
  <mergeCells count="20">
    <mergeCell ref="B23:E23"/>
    <mergeCell ref="A6:E6"/>
    <mergeCell ref="B7:E7"/>
    <mergeCell ref="C8:E8"/>
    <mergeCell ref="D9:E9"/>
    <mergeCell ref="D14:E14"/>
    <mergeCell ref="D15:E15"/>
    <mergeCell ref="C16:E16"/>
    <mergeCell ref="D17:E17"/>
    <mergeCell ref="D18:E18"/>
    <mergeCell ref="D21:E21"/>
    <mergeCell ref="D22:E22"/>
    <mergeCell ref="A30:E30"/>
    <mergeCell ref="A31:E31"/>
    <mergeCell ref="C24:E24"/>
    <mergeCell ref="C25:E25"/>
    <mergeCell ref="C26:E26"/>
    <mergeCell ref="A27:E27"/>
    <mergeCell ref="A28:E28"/>
    <mergeCell ref="A29:E29"/>
  </mergeCells>
  <phoneticPr fontId="5"/>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5"/>
  <sheetViews>
    <sheetView showGridLines="0" workbookViewId="0">
      <selection activeCell="L52" sqref="L52:M52"/>
    </sheetView>
  </sheetViews>
  <sheetFormatPr defaultRowHeight="20.100000000000001" customHeight="1"/>
  <cols>
    <col min="1" max="1" width="2.125" style="88" customWidth="1"/>
    <col min="2" max="2" width="1.875" style="88" customWidth="1"/>
    <col min="3" max="3" width="2.125" style="88" customWidth="1"/>
    <col min="4" max="4" width="18.125" style="88" customWidth="1"/>
    <col min="5" max="8" width="9" style="88"/>
    <col min="9" max="9" width="2.25" style="88" customWidth="1"/>
    <col min="10" max="10" width="2" style="88" customWidth="1"/>
    <col min="11" max="11" width="2.25" style="88" customWidth="1"/>
    <col min="12" max="20" width="9" style="88"/>
  </cols>
  <sheetData>
    <row r="1" spans="1:20" ht="20.100000000000001" customHeight="1">
      <c r="A1" s="129"/>
      <c r="B1" s="129"/>
      <c r="C1" s="129"/>
      <c r="D1" s="129"/>
      <c r="E1" s="129"/>
      <c r="F1" s="129"/>
      <c r="G1" s="129"/>
      <c r="H1" s="129"/>
      <c r="I1" s="129"/>
      <c r="J1" s="129"/>
      <c r="K1" s="129"/>
      <c r="L1" s="129"/>
      <c r="M1" s="129"/>
      <c r="N1" s="129"/>
      <c r="O1" s="129"/>
      <c r="P1" s="129"/>
      <c r="Q1" s="129"/>
      <c r="R1" s="129"/>
      <c r="S1" s="129"/>
      <c r="T1" s="129"/>
    </row>
    <row r="2" spans="1:20" ht="20.100000000000001" customHeight="1">
      <c r="A2" s="130" t="s">
        <v>345</v>
      </c>
      <c r="B2" s="131"/>
      <c r="C2" s="131"/>
      <c r="D2" s="131"/>
      <c r="E2" s="131"/>
      <c r="F2" s="131"/>
      <c r="G2" s="131"/>
      <c r="H2" s="131"/>
      <c r="I2" s="131"/>
      <c r="J2" s="131"/>
      <c r="K2" s="131"/>
      <c r="L2" s="131"/>
      <c r="M2" s="131"/>
      <c r="N2" s="131"/>
      <c r="O2" s="131"/>
      <c r="P2" s="131"/>
      <c r="Q2" s="131"/>
      <c r="R2" s="131"/>
      <c r="S2" s="131"/>
      <c r="T2" s="131"/>
    </row>
    <row r="3" spans="1:20" ht="20.100000000000001" customHeight="1">
      <c r="A3" s="131"/>
      <c r="B3" s="131"/>
      <c r="C3" s="131"/>
      <c r="D3" s="131"/>
      <c r="E3" s="131"/>
      <c r="F3" s="131"/>
      <c r="G3" s="690" t="s">
        <v>177</v>
      </c>
      <c r="H3" s="690"/>
      <c r="I3" s="131"/>
      <c r="J3" s="131"/>
      <c r="K3" s="131"/>
      <c r="L3" s="131"/>
      <c r="M3" s="131"/>
      <c r="N3" s="131"/>
      <c r="O3" s="131"/>
      <c r="P3" s="132"/>
      <c r="Q3" s="132"/>
      <c r="R3" s="132"/>
      <c r="T3" s="132" t="s">
        <v>178</v>
      </c>
    </row>
    <row r="4" spans="1:20" ht="20.100000000000001" customHeight="1">
      <c r="A4" s="133" t="s">
        <v>117</v>
      </c>
      <c r="B4" s="134"/>
      <c r="C4" s="134" t="s">
        <v>117</v>
      </c>
      <c r="D4" s="135" t="s">
        <v>179</v>
      </c>
      <c r="E4" s="688" t="s">
        <v>180</v>
      </c>
      <c r="F4" s="688" t="s">
        <v>181</v>
      </c>
      <c r="G4" s="688" t="s">
        <v>125</v>
      </c>
      <c r="H4" s="688" t="s">
        <v>128</v>
      </c>
      <c r="I4" s="136"/>
      <c r="J4" s="133" t="s">
        <v>117</v>
      </c>
      <c r="K4" s="134"/>
      <c r="L4" s="134" t="s">
        <v>117</v>
      </c>
      <c r="M4" s="135" t="s">
        <v>179</v>
      </c>
      <c r="N4" s="688" t="s">
        <v>182</v>
      </c>
      <c r="O4" s="688" t="s">
        <v>183</v>
      </c>
      <c r="P4" s="688" t="s">
        <v>184</v>
      </c>
      <c r="Q4" s="451" t="s">
        <v>185</v>
      </c>
      <c r="R4" s="451" t="s">
        <v>186</v>
      </c>
      <c r="S4" s="451" t="s">
        <v>187</v>
      </c>
      <c r="T4" s="451" t="s">
        <v>226</v>
      </c>
    </row>
    <row r="5" spans="1:20" ht="20.100000000000001" customHeight="1">
      <c r="A5" s="137"/>
      <c r="B5" s="138" t="s">
        <v>188</v>
      </c>
      <c r="C5" s="138"/>
      <c r="D5" s="139"/>
      <c r="E5" s="689"/>
      <c r="F5" s="689"/>
      <c r="G5" s="689"/>
      <c r="H5" s="689"/>
      <c r="I5" s="136"/>
      <c r="J5" s="137"/>
      <c r="K5" s="138" t="s">
        <v>188</v>
      </c>
      <c r="L5" s="138"/>
      <c r="M5" s="139"/>
      <c r="N5" s="689"/>
      <c r="O5" s="689"/>
      <c r="P5" s="689"/>
      <c r="Q5" s="452" t="s">
        <v>527</v>
      </c>
      <c r="R5" s="452" t="s">
        <v>528</v>
      </c>
      <c r="S5" s="452" t="s">
        <v>527</v>
      </c>
      <c r="T5" s="452" t="s">
        <v>528</v>
      </c>
    </row>
    <row r="6" spans="1:20" ht="20.100000000000001" customHeight="1">
      <c r="A6" s="140" t="s">
        <v>189</v>
      </c>
      <c r="B6" s="141"/>
      <c r="C6" s="141"/>
      <c r="D6" s="142"/>
      <c r="E6" s="143">
        <v>842809</v>
      </c>
      <c r="F6" s="143">
        <v>846367</v>
      </c>
      <c r="G6" s="143">
        <v>836446</v>
      </c>
      <c r="H6" s="143">
        <v>804957</v>
      </c>
      <c r="I6" s="144"/>
      <c r="J6" s="140" t="s">
        <v>189</v>
      </c>
      <c r="K6" s="141"/>
      <c r="L6" s="141"/>
      <c r="M6" s="142"/>
      <c r="N6" s="143">
        <v>794748</v>
      </c>
      <c r="O6" s="145">
        <v>737372</v>
      </c>
      <c r="P6" s="145">
        <v>724295</v>
      </c>
      <c r="Q6" s="146">
        <v>673458</v>
      </c>
      <c r="R6" s="146">
        <v>610782</v>
      </c>
      <c r="S6" s="146">
        <v>619711</v>
      </c>
      <c r="T6" s="146">
        <v>453541</v>
      </c>
    </row>
    <row r="7" spans="1:20" ht="20.100000000000001" customHeight="1">
      <c r="A7" s="147" t="s">
        <v>117</v>
      </c>
      <c r="B7" s="140" t="s">
        <v>190</v>
      </c>
      <c r="C7" s="148"/>
      <c r="D7" s="149"/>
      <c r="E7" s="143">
        <v>503088</v>
      </c>
      <c r="F7" s="143">
        <v>474458</v>
      </c>
      <c r="G7" s="143">
        <v>456509</v>
      </c>
      <c r="H7" s="143">
        <v>443216</v>
      </c>
      <c r="I7" s="144"/>
      <c r="J7" s="150"/>
      <c r="K7" s="682" t="s">
        <v>191</v>
      </c>
      <c r="L7" s="683"/>
      <c r="M7" s="684"/>
      <c r="N7" s="146" t="s">
        <v>192</v>
      </c>
      <c r="O7" s="146" t="s">
        <v>192</v>
      </c>
      <c r="P7" s="146" t="s">
        <v>192</v>
      </c>
      <c r="Q7" s="146">
        <v>2972</v>
      </c>
      <c r="R7" s="146">
        <v>1957</v>
      </c>
      <c r="S7" s="146">
        <v>2126</v>
      </c>
      <c r="T7" s="146" t="s">
        <v>530</v>
      </c>
    </row>
    <row r="8" spans="1:20" ht="20.100000000000001" customHeight="1">
      <c r="A8" s="147" t="s">
        <v>117</v>
      </c>
      <c r="B8" s="147"/>
      <c r="C8" s="140" t="s">
        <v>193</v>
      </c>
      <c r="D8" s="151"/>
      <c r="E8" s="143">
        <v>233513</v>
      </c>
      <c r="F8" s="143">
        <v>235175</v>
      </c>
      <c r="G8" s="143">
        <v>240386</v>
      </c>
      <c r="H8" s="143">
        <v>238649</v>
      </c>
      <c r="I8" s="144"/>
      <c r="J8" s="150"/>
      <c r="K8" s="685" t="s">
        <v>194</v>
      </c>
      <c r="L8" s="686"/>
      <c r="M8" s="687"/>
      <c r="N8" s="143">
        <v>80438</v>
      </c>
      <c r="O8" s="145">
        <v>74618</v>
      </c>
      <c r="P8" s="145">
        <v>73298</v>
      </c>
      <c r="Q8" s="146">
        <v>63427</v>
      </c>
      <c r="R8" s="146">
        <v>55450</v>
      </c>
      <c r="S8" s="146">
        <v>52461</v>
      </c>
      <c r="T8" s="146">
        <v>43192</v>
      </c>
    </row>
    <row r="9" spans="1:20" ht="20.100000000000001" customHeight="1">
      <c r="A9" s="147"/>
      <c r="B9" s="147"/>
      <c r="C9" s="152"/>
      <c r="D9" s="153" t="s">
        <v>195</v>
      </c>
      <c r="E9" s="143">
        <v>114958</v>
      </c>
      <c r="F9" s="143">
        <v>102392</v>
      </c>
      <c r="G9" s="143">
        <v>87173</v>
      </c>
      <c r="H9" s="143">
        <v>82034</v>
      </c>
      <c r="I9" s="144"/>
      <c r="J9" s="150"/>
      <c r="K9" s="154" t="s">
        <v>196</v>
      </c>
      <c r="L9" s="155"/>
      <c r="M9" s="156"/>
      <c r="N9" s="143">
        <v>169006</v>
      </c>
      <c r="O9" s="145">
        <v>164854</v>
      </c>
      <c r="P9" s="145">
        <v>166694</v>
      </c>
      <c r="Q9" s="146">
        <v>169217</v>
      </c>
      <c r="R9" s="146">
        <v>173945</v>
      </c>
      <c r="S9" s="146">
        <v>177056</v>
      </c>
      <c r="T9" s="146">
        <v>129189</v>
      </c>
    </row>
    <row r="10" spans="1:20" ht="20.100000000000001" customHeight="1">
      <c r="A10" s="152" t="s">
        <v>117</v>
      </c>
      <c r="B10" s="152"/>
      <c r="C10" s="152"/>
      <c r="D10" s="153" t="s">
        <v>197</v>
      </c>
      <c r="E10" s="143">
        <v>27383</v>
      </c>
      <c r="F10" s="143">
        <v>33534</v>
      </c>
      <c r="G10" s="143">
        <v>38664</v>
      </c>
      <c r="H10" s="143">
        <v>39039</v>
      </c>
      <c r="I10" s="144"/>
      <c r="J10" s="152" t="s">
        <v>117</v>
      </c>
      <c r="K10" s="152"/>
      <c r="L10" s="666" t="s">
        <v>197</v>
      </c>
      <c r="M10" s="667"/>
      <c r="N10" s="143">
        <v>42169</v>
      </c>
      <c r="O10" s="145">
        <v>42031</v>
      </c>
      <c r="P10" s="145">
        <v>42545</v>
      </c>
      <c r="Q10" s="146">
        <v>50763</v>
      </c>
      <c r="R10" s="146">
        <v>51682</v>
      </c>
      <c r="S10" s="146">
        <v>49792</v>
      </c>
      <c r="T10" s="146">
        <v>41456</v>
      </c>
    </row>
    <row r="11" spans="1:20" ht="20.100000000000001" customHeight="1">
      <c r="A11" s="152" t="s">
        <v>117</v>
      </c>
      <c r="B11" s="152"/>
      <c r="C11" s="152"/>
      <c r="D11" s="153" t="s">
        <v>198</v>
      </c>
      <c r="E11" s="143">
        <v>23192</v>
      </c>
      <c r="F11" s="143">
        <v>26419</v>
      </c>
      <c r="G11" s="143">
        <v>29883</v>
      </c>
      <c r="H11" s="143">
        <v>31523</v>
      </c>
      <c r="I11" s="144"/>
      <c r="J11" s="152"/>
      <c r="K11" s="152"/>
      <c r="L11" s="666" t="s">
        <v>199</v>
      </c>
      <c r="M11" s="667"/>
      <c r="N11" s="146" t="s">
        <v>192</v>
      </c>
      <c r="O11" s="146" t="s">
        <v>192</v>
      </c>
      <c r="P11" s="146" t="s">
        <v>192</v>
      </c>
      <c r="Q11" s="146" t="s">
        <v>192</v>
      </c>
      <c r="R11" s="146">
        <v>1732</v>
      </c>
      <c r="S11" s="146" t="s">
        <v>529</v>
      </c>
      <c r="T11" s="146">
        <v>673</v>
      </c>
    </row>
    <row r="12" spans="1:20" ht="20.100000000000001" customHeight="1">
      <c r="A12" s="157" t="s">
        <v>117</v>
      </c>
      <c r="B12" s="157"/>
      <c r="C12" s="158"/>
      <c r="D12" s="159" t="s">
        <v>200</v>
      </c>
      <c r="E12" s="160" t="s">
        <v>201</v>
      </c>
      <c r="F12" s="160" t="s">
        <v>201</v>
      </c>
      <c r="G12" s="143">
        <v>61814</v>
      </c>
      <c r="H12" s="143">
        <v>61727</v>
      </c>
      <c r="I12" s="144"/>
      <c r="J12" s="157" t="s">
        <v>117</v>
      </c>
      <c r="K12" s="157"/>
      <c r="L12" s="664" t="s">
        <v>200</v>
      </c>
      <c r="M12" s="665"/>
      <c r="N12" s="143">
        <v>62460</v>
      </c>
      <c r="O12" s="145">
        <v>60431</v>
      </c>
      <c r="P12" s="145">
        <v>59070</v>
      </c>
      <c r="Q12" s="146">
        <v>56541</v>
      </c>
      <c r="R12" s="146">
        <v>22554</v>
      </c>
      <c r="S12" s="146">
        <v>55095</v>
      </c>
      <c r="T12" s="146">
        <v>39084</v>
      </c>
    </row>
    <row r="13" spans="1:20" ht="20.100000000000001" customHeight="1">
      <c r="A13" s="157"/>
      <c r="B13" s="157"/>
      <c r="C13" s="157"/>
      <c r="D13" s="161" t="s">
        <v>202</v>
      </c>
      <c r="E13" s="143">
        <v>67980</v>
      </c>
      <c r="F13" s="143">
        <v>72830</v>
      </c>
      <c r="G13" s="143">
        <v>19615</v>
      </c>
      <c r="H13" s="143">
        <v>20497</v>
      </c>
      <c r="I13" s="144"/>
      <c r="J13" s="157"/>
      <c r="K13" s="157"/>
      <c r="L13" s="664" t="s">
        <v>203</v>
      </c>
      <c r="M13" s="665"/>
      <c r="N13" s="146" t="s">
        <v>192</v>
      </c>
      <c r="O13" s="146" t="s">
        <v>192</v>
      </c>
      <c r="P13" s="146" t="s">
        <v>192</v>
      </c>
      <c r="Q13" s="146" t="s">
        <v>192</v>
      </c>
      <c r="R13" s="146">
        <v>24195</v>
      </c>
      <c r="S13" s="146" t="s">
        <v>529</v>
      </c>
      <c r="T13" s="146">
        <v>18041</v>
      </c>
    </row>
    <row r="14" spans="1:20" ht="20.100000000000001" customHeight="1">
      <c r="A14" s="157"/>
      <c r="B14" s="157"/>
      <c r="C14" s="157"/>
      <c r="D14" s="162" t="s">
        <v>204</v>
      </c>
      <c r="E14" s="160" t="s">
        <v>201</v>
      </c>
      <c r="F14" s="160" t="s">
        <v>201</v>
      </c>
      <c r="G14" s="143">
        <v>3237</v>
      </c>
      <c r="H14" s="143">
        <v>3829</v>
      </c>
      <c r="I14" s="144"/>
      <c r="J14" s="152"/>
      <c r="K14" s="152"/>
      <c r="L14" s="666" t="s">
        <v>205</v>
      </c>
      <c r="M14" s="667"/>
      <c r="N14" s="143">
        <v>22698</v>
      </c>
      <c r="O14" s="145">
        <v>20638</v>
      </c>
      <c r="P14" s="145">
        <v>20779</v>
      </c>
      <c r="Q14" s="146">
        <v>19447</v>
      </c>
      <c r="R14" s="146">
        <v>18578</v>
      </c>
      <c r="S14" s="146">
        <v>18833</v>
      </c>
      <c r="T14" s="146">
        <v>15023</v>
      </c>
    </row>
    <row r="15" spans="1:20" ht="20.100000000000001" customHeight="1">
      <c r="A15" s="147" t="s">
        <v>117</v>
      </c>
      <c r="B15" s="163"/>
      <c r="C15" s="164" t="s">
        <v>206</v>
      </c>
      <c r="D15" s="165"/>
      <c r="E15" s="143">
        <v>32928</v>
      </c>
      <c r="F15" s="143">
        <v>32645</v>
      </c>
      <c r="G15" s="143">
        <v>35010</v>
      </c>
      <c r="H15" s="143">
        <v>34526</v>
      </c>
      <c r="I15" s="144"/>
      <c r="J15" s="152"/>
      <c r="K15" s="152"/>
      <c r="L15" s="668" t="s">
        <v>207</v>
      </c>
      <c r="M15" s="669"/>
      <c r="N15" s="143">
        <v>41679</v>
      </c>
      <c r="O15" s="145">
        <v>41754</v>
      </c>
      <c r="P15" s="145">
        <v>44300</v>
      </c>
      <c r="Q15" s="146">
        <v>42466</v>
      </c>
      <c r="R15" s="146">
        <v>18116</v>
      </c>
      <c r="S15" s="146">
        <v>53336</v>
      </c>
      <c r="T15" s="146">
        <v>33626</v>
      </c>
    </row>
    <row r="16" spans="1:20" ht="20.100000000000001" customHeight="1">
      <c r="A16" s="166" t="s">
        <v>117</v>
      </c>
      <c r="B16" s="163"/>
      <c r="C16" s="164" t="s">
        <v>208</v>
      </c>
      <c r="D16" s="167"/>
      <c r="E16" s="143">
        <v>48001</v>
      </c>
      <c r="F16" s="143">
        <v>45856</v>
      </c>
      <c r="G16" s="143">
        <v>45105</v>
      </c>
      <c r="H16" s="143">
        <v>42496</v>
      </c>
      <c r="I16" s="144"/>
      <c r="J16" s="147" t="s">
        <v>117</v>
      </c>
      <c r="K16" s="670" t="s">
        <v>206</v>
      </c>
      <c r="L16" s="671"/>
      <c r="M16" s="672"/>
      <c r="N16" s="143">
        <v>35086</v>
      </c>
      <c r="O16" s="145">
        <v>34639</v>
      </c>
      <c r="P16" s="145">
        <v>34157</v>
      </c>
      <c r="Q16" s="146">
        <v>33005</v>
      </c>
      <c r="R16" s="146">
        <v>31869</v>
      </c>
      <c r="S16" s="146">
        <v>31114</v>
      </c>
      <c r="T16" s="146">
        <v>25347</v>
      </c>
    </row>
    <row r="17" spans="1:20" ht="20.100000000000001" customHeight="1">
      <c r="A17" s="166" t="s">
        <v>117</v>
      </c>
      <c r="B17" s="163"/>
      <c r="C17" s="164" t="s">
        <v>209</v>
      </c>
      <c r="D17" s="167"/>
      <c r="E17" s="143">
        <v>151054</v>
      </c>
      <c r="F17" s="143">
        <v>126260</v>
      </c>
      <c r="G17" s="143">
        <v>101945</v>
      </c>
      <c r="H17" s="143">
        <v>94251</v>
      </c>
      <c r="I17" s="144"/>
      <c r="J17" s="166" t="s">
        <v>117</v>
      </c>
      <c r="K17" s="670" t="s">
        <v>208</v>
      </c>
      <c r="L17" s="671"/>
      <c r="M17" s="672"/>
      <c r="N17" s="143">
        <v>39539</v>
      </c>
      <c r="O17" s="145">
        <v>34877</v>
      </c>
      <c r="P17" s="145">
        <v>32340</v>
      </c>
      <c r="Q17" s="146">
        <v>28865</v>
      </c>
      <c r="R17" s="146">
        <v>25536</v>
      </c>
      <c r="S17" s="146">
        <v>24069</v>
      </c>
      <c r="T17" s="146">
        <v>20135</v>
      </c>
    </row>
    <row r="18" spans="1:20" ht="20.100000000000001" customHeight="1">
      <c r="A18" s="147" t="s">
        <v>117</v>
      </c>
      <c r="B18" s="147"/>
      <c r="C18" s="150" t="s">
        <v>210</v>
      </c>
      <c r="D18" s="168"/>
      <c r="E18" s="143">
        <v>37592</v>
      </c>
      <c r="F18" s="143">
        <v>34522</v>
      </c>
      <c r="G18" s="143">
        <v>34063</v>
      </c>
      <c r="H18" s="143">
        <v>33294</v>
      </c>
      <c r="I18" s="144"/>
      <c r="J18" s="169"/>
      <c r="K18" s="673" t="s">
        <v>211</v>
      </c>
      <c r="L18" s="674"/>
      <c r="M18" s="675"/>
      <c r="N18" s="143">
        <v>160141</v>
      </c>
      <c r="O18" s="145">
        <v>150719</v>
      </c>
      <c r="P18" s="145">
        <v>151603</v>
      </c>
      <c r="Q18" s="146">
        <v>140661</v>
      </c>
      <c r="R18" s="146">
        <v>118269</v>
      </c>
      <c r="S18" s="146">
        <v>129662</v>
      </c>
      <c r="T18" s="146">
        <v>93787</v>
      </c>
    </row>
    <row r="19" spans="1:20" ht="20.100000000000001" customHeight="1">
      <c r="A19" s="147"/>
      <c r="B19" s="147"/>
      <c r="C19" s="137"/>
      <c r="D19" s="153" t="s">
        <v>212</v>
      </c>
      <c r="E19" s="160" t="s">
        <v>213</v>
      </c>
      <c r="F19" s="160" t="s">
        <v>213</v>
      </c>
      <c r="G19" s="143">
        <v>4367</v>
      </c>
      <c r="H19" s="143">
        <v>4607</v>
      </c>
      <c r="I19" s="144"/>
      <c r="J19" s="163"/>
      <c r="K19" s="670" t="s">
        <v>214</v>
      </c>
      <c r="L19" s="671"/>
      <c r="M19" s="672"/>
      <c r="N19" s="143">
        <v>185893</v>
      </c>
      <c r="O19" s="145">
        <v>161741</v>
      </c>
      <c r="P19" s="145">
        <v>152400</v>
      </c>
      <c r="Q19" s="146">
        <v>126866</v>
      </c>
      <c r="R19" s="146">
        <v>102003</v>
      </c>
      <c r="S19" s="146">
        <v>103439</v>
      </c>
      <c r="T19" s="146">
        <v>65635</v>
      </c>
    </row>
    <row r="20" spans="1:20" ht="20.100000000000001" customHeight="1">
      <c r="A20" s="147"/>
      <c r="B20" s="147"/>
      <c r="C20" s="137"/>
      <c r="D20" s="153" t="s">
        <v>215</v>
      </c>
      <c r="E20" s="160" t="s">
        <v>213</v>
      </c>
      <c r="F20" s="160" t="s">
        <v>213</v>
      </c>
      <c r="G20" s="143">
        <v>22638</v>
      </c>
      <c r="H20" s="143">
        <v>21747</v>
      </c>
      <c r="I20" s="144"/>
      <c r="J20" s="166" t="s">
        <v>117</v>
      </c>
      <c r="K20" s="670" t="s">
        <v>209</v>
      </c>
      <c r="L20" s="671"/>
      <c r="M20" s="672"/>
      <c r="N20" s="143">
        <v>88924</v>
      </c>
      <c r="O20" s="145">
        <v>83676</v>
      </c>
      <c r="P20" s="145">
        <v>81042</v>
      </c>
      <c r="Q20" s="146">
        <v>77036</v>
      </c>
      <c r="R20" s="146">
        <v>70454</v>
      </c>
      <c r="S20" s="146">
        <v>69983</v>
      </c>
      <c r="T20" s="146">
        <v>54194</v>
      </c>
    </row>
    <row r="21" spans="1:20" ht="20.100000000000001" customHeight="1">
      <c r="A21" s="147"/>
      <c r="B21" s="170"/>
      <c r="C21" s="171"/>
      <c r="D21" s="153" t="s">
        <v>216</v>
      </c>
      <c r="E21" s="160" t="s">
        <v>217</v>
      </c>
      <c r="F21" s="160" t="s">
        <v>217</v>
      </c>
      <c r="G21" s="143">
        <v>7058</v>
      </c>
      <c r="H21" s="143">
        <v>6940</v>
      </c>
      <c r="I21" s="144"/>
      <c r="J21" s="166"/>
      <c r="K21" s="140" t="s">
        <v>218</v>
      </c>
      <c r="L21" s="172"/>
      <c r="M21" s="173"/>
      <c r="N21" s="143">
        <v>35721</v>
      </c>
      <c r="O21" s="145">
        <v>32248</v>
      </c>
      <c r="P21" s="145">
        <v>32761</v>
      </c>
      <c r="Q21" s="146">
        <v>31409</v>
      </c>
      <c r="R21" s="146">
        <v>31299</v>
      </c>
      <c r="S21" s="146">
        <v>29801</v>
      </c>
      <c r="T21" s="146">
        <v>22062</v>
      </c>
    </row>
    <row r="22" spans="1:20" ht="20.100000000000001" customHeight="1">
      <c r="A22" s="150" t="s">
        <v>117</v>
      </c>
      <c r="B22" s="140" t="s">
        <v>219</v>
      </c>
      <c r="C22" s="174"/>
      <c r="D22" s="175"/>
      <c r="E22" s="143">
        <v>339721</v>
      </c>
      <c r="F22" s="143">
        <v>371909</v>
      </c>
      <c r="G22" s="143">
        <v>379937</v>
      </c>
      <c r="H22" s="143">
        <v>361741</v>
      </c>
      <c r="I22" s="144"/>
      <c r="J22" s="147"/>
      <c r="K22" s="147"/>
      <c r="L22" s="676" t="s">
        <v>212</v>
      </c>
      <c r="M22" s="677"/>
      <c r="N22" s="143">
        <v>5844</v>
      </c>
      <c r="O22" s="145">
        <v>5014</v>
      </c>
      <c r="P22" s="145">
        <v>5401</v>
      </c>
      <c r="Q22" s="146">
        <v>6126</v>
      </c>
      <c r="R22" s="146">
        <v>5386</v>
      </c>
      <c r="S22" s="146">
        <v>5972</v>
      </c>
      <c r="T22" s="146">
        <v>4611</v>
      </c>
    </row>
    <row r="23" spans="1:20" ht="20.100000000000001" customHeight="1">
      <c r="A23" s="163"/>
      <c r="B23" s="163"/>
      <c r="C23" s="176" t="s">
        <v>220</v>
      </c>
      <c r="D23" s="177"/>
      <c r="E23" s="143">
        <v>9304</v>
      </c>
      <c r="F23" s="143">
        <v>8529</v>
      </c>
      <c r="G23" s="143">
        <v>7637</v>
      </c>
      <c r="H23" s="143">
        <v>7334</v>
      </c>
      <c r="I23" s="144"/>
      <c r="J23" s="178"/>
      <c r="K23" s="178"/>
      <c r="L23" s="678" t="s">
        <v>221</v>
      </c>
      <c r="M23" s="679"/>
      <c r="N23" s="143">
        <v>24156</v>
      </c>
      <c r="O23" s="145">
        <v>21901</v>
      </c>
      <c r="P23" s="145">
        <v>21219</v>
      </c>
      <c r="Q23" s="146">
        <v>19480</v>
      </c>
      <c r="R23" s="146">
        <v>17192</v>
      </c>
      <c r="S23" s="146">
        <v>16551</v>
      </c>
      <c r="T23" s="146">
        <v>12864</v>
      </c>
    </row>
    <row r="24" spans="1:20" ht="20.100000000000001" customHeight="1">
      <c r="A24" s="163"/>
      <c r="B24" s="163"/>
      <c r="C24" s="176" t="s">
        <v>214</v>
      </c>
      <c r="D24" s="177"/>
      <c r="E24" s="143">
        <v>190023</v>
      </c>
      <c r="F24" s="143">
        <v>225460</v>
      </c>
      <c r="G24" s="143">
        <v>218917</v>
      </c>
      <c r="H24" s="143">
        <v>197845</v>
      </c>
      <c r="I24" s="144"/>
      <c r="J24" s="170"/>
      <c r="K24" s="170"/>
      <c r="L24" s="680" t="s">
        <v>222</v>
      </c>
      <c r="M24" s="681"/>
      <c r="N24" s="143">
        <v>5721</v>
      </c>
      <c r="O24" s="145">
        <v>5333</v>
      </c>
      <c r="P24" s="145">
        <v>6141</v>
      </c>
      <c r="Q24" s="146">
        <v>5803</v>
      </c>
      <c r="R24" s="146">
        <v>8721</v>
      </c>
      <c r="S24" s="146">
        <v>7278</v>
      </c>
      <c r="T24" s="146">
        <v>4587</v>
      </c>
    </row>
    <row r="25" spans="1:20" ht="20.100000000000001" customHeight="1">
      <c r="A25" s="179"/>
      <c r="B25" s="179"/>
      <c r="C25" s="176" t="s">
        <v>223</v>
      </c>
      <c r="D25" s="176"/>
      <c r="E25" s="143">
        <v>140394</v>
      </c>
      <c r="F25" s="143">
        <v>137920</v>
      </c>
      <c r="G25" s="143">
        <v>153383</v>
      </c>
      <c r="H25" s="143">
        <v>156562</v>
      </c>
      <c r="I25" s="144"/>
      <c r="J25" s="644" t="s">
        <v>532</v>
      </c>
      <c r="K25" s="644"/>
      <c r="L25" s="644"/>
      <c r="M25" s="644"/>
      <c r="N25" s="644"/>
      <c r="O25" s="644"/>
      <c r="P25" s="644"/>
      <c r="Q25" s="644"/>
      <c r="R25" s="644"/>
      <c r="S25" s="644"/>
      <c r="T25" s="180"/>
    </row>
    <row r="26" spans="1:20" ht="20.100000000000001" customHeight="1">
      <c r="A26" s="596" t="s">
        <v>224</v>
      </c>
      <c r="B26" s="131"/>
      <c r="C26" s="131"/>
      <c r="D26" s="131"/>
      <c r="E26" s="131"/>
      <c r="F26" s="131"/>
      <c r="G26" s="131"/>
      <c r="H26" s="131"/>
      <c r="I26" s="131"/>
      <c r="J26" s="645"/>
      <c r="K26" s="645"/>
      <c r="L26" s="645"/>
      <c r="M26" s="645"/>
      <c r="N26" s="645"/>
      <c r="O26" s="645"/>
      <c r="P26" s="645"/>
      <c r="Q26" s="645"/>
      <c r="R26" s="645"/>
      <c r="S26" s="645"/>
      <c r="T26" s="180"/>
    </row>
    <row r="29" spans="1:20" ht="20.100000000000001" customHeight="1">
      <c r="A29" s="129"/>
      <c r="B29" s="129"/>
      <c r="C29" s="129"/>
      <c r="D29" s="129"/>
      <c r="E29" s="129"/>
      <c r="F29" s="129"/>
      <c r="G29" s="129"/>
      <c r="H29" s="129"/>
      <c r="I29" s="129"/>
      <c r="J29" s="129"/>
      <c r="K29" s="129"/>
      <c r="L29" s="129"/>
      <c r="M29" s="129"/>
      <c r="N29" s="129"/>
      <c r="O29" s="129"/>
      <c r="P29" s="129"/>
      <c r="Q29" s="129"/>
      <c r="R29" s="129"/>
      <c r="S29" s="181"/>
      <c r="T29" s="181"/>
    </row>
    <row r="30" spans="1:20" ht="20.100000000000001" customHeight="1">
      <c r="A30" s="182" t="s">
        <v>346</v>
      </c>
      <c r="C30" s="129"/>
      <c r="D30" s="129"/>
      <c r="E30" s="129"/>
      <c r="F30" s="129"/>
      <c r="G30" s="129"/>
      <c r="H30" s="129"/>
      <c r="I30" s="129"/>
      <c r="J30" s="129"/>
      <c r="K30" s="129"/>
      <c r="L30" s="129"/>
      <c r="M30" s="129"/>
      <c r="N30" s="129"/>
      <c r="O30" s="129"/>
      <c r="P30" s="129"/>
      <c r="Q30" s="129"/>
      <c r="R30" s="129"/>
      <c r="S30" s="181"/>
      <c r="T30" s="181"/>
    </row>
    <row r="31" spans="1:20" ht="20.100000000000001" customHeight="1">
      <c r="A31" s="129"/>
      <c r="B31" s="129"/>
      <c r="C31" s="129"/>
      <c r="D31" s="129"/>
      <c r="E31" s="129"/>
      <c r="F31" s="129"/>
      <c r="G31" s="129"/>
      <c r="H31" s="183" t="s">
        <v>225</v>
      </c>
      <c r="I31" s="129"/>
      <c r="J31" s="129"/>
      <c r="K31" s="129"/>
      <c r="L31" s="129"/>
      <c r="M31" s="129"/>
      <c r="N31" s="129"/>
      <c r="O31" s="129"/>
      <c r="P31" s="183"/>
      <c r="Q31" s="183"/>
      <c r="R31" s="129"/>
      <c r="S31" s="181"/>
      <c r="T31" s="184" t="s">
        <v>225</v>
      </c>
    </row>
    <row r="32" spans="1:20" ht="20.100000000000001" customHeight="1">
      <c r="A32" s="185" t="s">
        <v>117</v>
      </c>
      <c r="B32" s="186"/>
      <c r="C32" s="186" t="s">
        <v>117</v>
      </c>
      <c r="D32" s="187" t="s">
        <v>179</v>
      </c>
      <c r="E32" s="656" t="s">
        <v>180</v>
      </c>
      <c r="F32" s="656" t="s">
        <v>181</v>
      </c>
      <c r="G32" s="656" t="s">
        <v>125</v>
      </c>
      <c r="H32" s="656" t="s">
        <v>128</v>
      </c>
      <c r="I32" s="188"/>
      <c r="J32" s="185" t="s">
        <v>117</v>
      </c>
      <c r="K32" s="186"/>
      <c r="L32" s="186" t="s">
        <v>117</v>
      </c>
      <c r="M32" s="187" t="s">
        <v>179</v>
      </c>
      <c r="N32" s="656" t="s">
        <v>182</v>
      </c>
      <c r="O32" s="656" t="s">
        <v>183</v>
      </c>
      <c r="P32" s="656" t="s">
        <v>184</v>
      </c>
      <c r="Q32" s="451" t="s">
        <v>185</v>
      </c>
      <c r="R32" s="451" t="s">
        <v>186</v>
      </c>
      <c r="S32" s="451" t="s">
        <v>187</v>
      </c>
      <c r="T32" s="451" t="s">
        <v>226</v>
      </c>
    </row>
    <row r="33" spans="1:20" ht="20.100000000000001" customHeight="1">
      <c r="A33" s="189"/>
      <c r="B33" s="190" t="s">
        <v>188</v>
      </c>
      <c r="C33" s="190"/>
      <c r="D33" s="191"/>
      <c r="E33" s="657"/>
      <c r="F33" s="657"/>
      <c r="G33" s="657"/>
      <c r="H33" s="657"/>
      <c r="I33" s="188"/>
      <c r="J33" s="189"/>
      <c r="K33" s="190" t="s">
        <v>188</v>
      </c>
      <c r="L33" s="190"/>
      <c r="M33" s="191"/>
      <c r="N33" s="657"/>
      <c r="O33" s="657"/>
      <c r="P33" s="657"/>
      <c r="Q33" s="452" t="s">
        <v>527</v>
      </c>
      <c r="R33" s="452" t="s">
        <v>528</v>
      </c>
      <c r="S33" s="452" t="s">
        <v>527</v>
      </c>
      <c r="T33" s="452" t="s">
        <v>528</v>
      </c>
    </row>
    <row r="34" spans="1:20" ht="20.100000000000001" customHeight="1">
      <c r="A34" s="192" t="s">
        <v>189</v>
      </c>
      <c r="B34" s="193"/>
      <c r="C34" s="193"/>
      <c r="D34" s="194"/>
      <c r="E34" s="195">
        <v>3399504</v>
      </c>
      <c r="F34" s="195">
        <v>3866264</v>
      </c>
      <c r="G34" s="195">
        <v>4115138</v>
      </c>
      <c r="H34" s="195">
        <v>4069530</v>
      </c>
      <c r="I34" s="196"/>
      <c r="J34" s="192" t="s">
        <v>189</v>
      </c>
      <c r="K34" s="193"/>
      <c r="L34" s="193"/>
      <c r="M34" s="194"/>
      <c r="N34" s="197">
        <v>4291974</v>
      </c>
      <c r="O34" s="197">
        <v>4048444</v>
      </c>
      <c r="P34" s="197">
        <v>4120402</v>
      </c>
      <c r="Q34" s="198">
        <v>4421927</v>
      </c>
      <c r="R34" s="198">
        <v>4201947</v>
      </c>
      <c r="S34" s="454">
        <v>4231432</v>
      </c>
      <c r="T34" s="454">
        <v>3190461</v>
      </c>
    </row>
    <row r="35" spans="1:20" ht="20.100000000000001" customHeight="1">
      <c r="A35" s="199" t="s">
        <v>117</v>
      </c>
      <c r="B35" s="192" t="s">
        <v>190</v>
      </c>
      <c r="C35" s="200"/>
      <c r="D35" s="201"/>
      <c r="E35" s="195">
        <v>2305193</v>
      </c>
      <c r="F35" s="195">
        <v>2564375</v>
      </c>
      <c r="G35" s="195">
        <v>2742134</v>
      </c>
      <c r="H35" s="195">
        <v>2750944</v>
      </c>
      <c r="I35" s="196"/>
      <c r="J35" s="202"/>
      <c r="K35" s="658" t="s">
        <v>191</v>
      </c>
      <c r="L35" s="659"/>
      <c r="M35" s="660"/>
      <c r="N35" s="198" t="s">
        <v>192</v>
      </c>
      <c r="O35" s="198" t="s">
        <v>192</v>
      </c>
      <c r="P35" s="198" t="s">
        <v>192</v>
      </c>
      <c r="Q35" s="198">
        <v>53940</v>
      </c>
      <c r="R35" s="198">
        <v>41592</v>
      </c>
      <c r="S35" s="454">
        <v>31113</v>
      </c>
      <c r="T35" s="455" t="s">
        <v>531</v>
      </c>
    </row>
    <row r="36" spans="1:20" ht="20.100000000000001" customHeight="1">
      <c r="A36" s="199" t="s">
        <v>117</v>
      </c>
      <c r="B36" s="199"/>
      <c r="C36" s="192" t="s">
        <v>193</v>
      </c>
      <c r="D36" s="203"/>
      <c r="E36" s="195">
        <v>1243346</v>
      </c>
      <c r="F36" s="195">
        <v>1507893</v>
      </c>
      <c r="G36" s="195">
        <v>1676571</v>
      </c>
      <c r="H36" s="195">
        <v>1716567</v>
      </c>
      <c r="I36" s="196"/>
      <c r="J36" s="202"/>
      <c r="K36" s="661" t="s">
        <v>194</v>
      </c>
      <c r="L36" s="662"/>
      <c r="M36" s="663"/>
      <c r="N36" s="197">
        <v>561687</v>
      </c>
      <c r="O36" s="197">
        <v>528226</v>
      </c>
      <c r="P36" s="197">
        <v>548939</v>
      </c>
      <c r="Q36" s="198">
        <v>540092</v>
      </c>
      <c r="R36" s="198">
        <v>508964</v>
      </c>
      <c r="S36" s="454">
        <v>437687</v>
      </c>
      <c r="T36" s="454">
        <v>372404</v>
      </c>
    </row>
    <row r="37" spans="1:20" ht="20.100000000000001" customHeight="1">
      <c r="A37" s="199"/>
      <c r="B37" s="199"/>
      <c r="C37" s="204"/>
      <c r="D37" s="205" t="s">
        <v>195</v>
      </c>
      <c r="E37" s="195">
        <v>483886</v>
      </c>
      <c r="F37" s="195">
        <v>512279</v>
      </c>
      <c r="G37" s="195">
        <v>499102</v>
      </c>
      <c r="H37" s="195">
        <v>491803</v>
      </c>
      <c r="I37" s="196"/>
      <c r="J37" s="202"/>
      <c r="K37" s="206" t="s">
        <v>196</v>
      </c>
      <c r="L37" s="207"/>
      <c r="M37" s="208"/>
      <c r="N37" s="197">
        <v>1324644</v>
      </c>
      <c r="O37" s="197">
        <v>1286623</v>
      </c>
      <c r="P37" s="197">
        <v>1316389</v>
      </c>
      <c r="Q37" s="198">
        <v>1441476</v>
      </c>
      <c r="R37" s="198">
        <v>1454256</v>
      </c>
      <c r="S37" s="454">
        <v>1529185</v>
      </c>
      <c r="T37" s="454">
        <v>1150494</v>
      </c>
    </row>
    <row r="38" spans="1:20" ht="20.100000000000001" customHeight="1">
      <c r="A38" s="204" t="s">
        <v>117</v>
      </c>
      <c r="B38" s="204"/>
      <c r="C38" s="204"/>
      <c r="D38" s="205" t="s">
        <v>197</v>
      </c>
      <c r="E38" s="195">
        <v>195252</v>
      </c>
      <c r="F38" s="195">
        <v>284711</v>
      </c>
      <c r="G38" s="195">
        <v>338992</v>
      </c>
      <c r="H38" s="195">
        <v>340541</v>
      </c>
      <c r="I38" s="196"/>
      <c r="J38" s="204" t="s">
        <v>117</v>
      </c>
      <c r="K38" s="204"/>
      <c r="L38" s="646" t="s">
        <v>197</v>
      </c>
      <c r="M38" s="647"/>
      <c r="N38" s="197">
        <v>367199</v>
      </c>
      <c r="O38" s="197">
        <v>363162</v>
      </c>
      <c r="P38" s="197">
        <v>367754</v>
      </c>
      <c r="Q38" s="198">
        <v>462946</v>
      </c>
      <c r="R38" s="198">
        <v>477080</v>
      </c>
      <c r="S38" s="454">
        <v>466193</v>
      </c>
      <c r="T38" s="454">
        <v>413203</v>
      </c>
    </row>
    <row r="39" spans="1:20" ht="20.100000000000001" customHeight="1">
      <c r="A39" s="204" t="s">
        <v>117</v>
      </c>
      <c r="B39" s="204"/>
      <c r="C39" s="204"/>
      <c r="D39" s="205" t="s">
        <v>198</v>
      </c>
      <c r="E39" s="195">
        <v>267703</v>
      </c>
      <c r="F39" s="195">
        <v>344670</v>
      </c>
      <c r="G39" s="195">
        <v>373833</v>
      </c>
      <c r="H39" s="195">
        <v>383897</v>
      </c>
      <c r="I39" s="196"/>
      <c r="J39" s="204"/>
      <c r="K39" s="204"/>
      <c r="L39" s="646" t="s">
        <v>199</v>
      </c>
      <c r="M39" s="647"/>
      <c r="N39" s="198" t="s">
        <v>192</v>
      </c>
      <c r="O39" s="198" t="s">
        <v>192</v>
      </c>
      <c r="P39" s="198" t="s">
        <v>192</v>
      </c>
      <c r="Q39" s="198" t="s">
        <v>192</v>
      </c>
      <c r="R39" s="198">
        <v>15859</v>
      </c>
      <c r="S39" s="454" t="s">
        <v>531</v>
      </c>
      <c r="T39" s="454">
        <v>5503</v>
      </c>
    </row>
    <row r="40" spans="1:20" ht="20.100000000000001" customHeight="1">
      <c r="A40" s="209" t="s">
        <v>117</v>
      </c>
      <c r="B40" s="209"/>
      <c r="C40" s="210"/>
      <c r="D40" s="211" t="s">
        <v>200</v>
      </c>
      <c r="E40" s="212" t="s">
        <v>201</v>
      </c>
      <c r="F40" s="212" t="s">
        <v>201</v>
      </c>
      <c r="G40" s="195">
        <v>327848</v>
      </c>
      <c r="H40" s="195">
        <v>335649</v>
      </c>
      <c r="I40" s="196"/>
      <c r="J40" s="209" t="s">
        <v>117</v>
      </c>
      <c r="K40" s="209"/>
      <c r="L40" s="654" t="s">
        <v>200</v>
      </c>
      <c r="M40" s="655"/>
      <c r="N40" s="197">
        <v>367151</v>
      </c>
      <c r="O40" s="197">
        <v>364334</v>
      </c>
      <c r="P40" s="197">
        <v>366540</v>
      </c>
      <c r="Q40" s="198">
        <v>384922</v>
      </c>
      <c r="R40" s="198">
        <v>150589</v>
      </c>
      <c r="S40" s="454">
        <v>389836</v>
      </c>
      <c r="T40" s="454">
        <v>276697</v>
      </c>
    </row>
    <row r="41" spans="1:20" ht="20.100000000000001" customHeight="1">
      <c r="A41" s="209"/>
      <c r="B41" s="209"/>
      <c r="C41" s="209"/>
      <c r="D41" s="213" t="s">
        <v>227</v>
      </c>
      <c r="E41" s="195">
        <v>296505</v>
      </c>
      <c r="F41" s="195">
        <v>366233</v>
      </c>
      <c r="G41" s="195">
        <v>113806</v>
      </c>
      <c r="H41" s="195">
        <v>136518</v>
      </c>
      <c r="I41" s="196"/>
      <c r="J41" s="209"/>
      <c r="K41" s="209"/>
      <c r="L41" s="654" t="s">
        <v>203</v>
      </c>
      <c r="M41" s="655"/>
      <c r="N41" s="198" t="s">
        <v>192</v>
      </c>
      <c r="O41" s="198" t="s">
        <v>192</v>
      </c>
      <c r="P41" s="198" t="s">
        <v>192</v>
      </c>
      <c r="Q41" s="198" t="s">
        <v>192</v>
      </c>
      <c r="R41" s="198">
        <v>164071</v>
      </c>
      <c r="S41" s="454" t="s">
        <v>531</v>
      </c>
      <c r="T41" s="454">
        <v>123923</v>
      </c>
    </row>
    <row r="42" spans="1:20" ht="20.100000000000001" customHeight="1">
      <c r="A42" s="209"/>
      <c r="B42" s="209"/>
      <c r="C42" s="209"/>
      <c r="D42" s="213" t="s">
        <v>204</v>
      </c>
      <c r="E42" s="212" t="s">
        <v>201</v>
      </c>
      <c r="F42" s="212" t="s">
        <v>201</v>
      </c>
      <c r="G42" s="195">
        <v>22990</v>
      </c>
      <c r="H42" s="195">
        <v>28159</v>
      </c>
      <c r="I42" s="196"/>
      <c r="J42" s="204"/>
      <c r="K42" s="204"/>
      <c r="L42" s="646" t="s">
        <v>205</v>
      </c>
      <c r="M42" s="647"/>
      <c r="N42" s="197">
        <v>183325</v>
      </c>
      <c r="O42" s="197">
        <v>165589</v>
      </c>
      <c r="P42" s="197">
        <v>174706</v>
      </c>
      <c r="Q42" s="198">
        <v>187705</v>
      </c>
      <c r="R42" s="198">
        <v>169985</v>
      </c>
      <c r="S42" s="454">
        <v>182860</v>
      </c>
      <c r="T42" s="454">
        <v>153108</v>
      </c>
    </row>
    <row r="43" spans="1:20" ht="20.100000000000001" customHeight="1">
      <c r="A43" s="199" t="s">
        <v>117</v>
      </c>
      <c r="B43" s="214"/>
      <c r="C43" s="215" t="s">
        <v>206</v>
      </c>
      <c r="D43" s="216"/>
      <c r="E43" s="195">
        <v>164017</v>
      </c>
      <c r="F43" s="195">
        <v>182516</v>
      </c>
      <c r="G43" s="195">
        <v>208658</v>
      </c>
      <c r="H43" s="195">
        <v>204003</v>
      </c>
      <c r="I43" s="196"/>
      <c r="J43" s="204"/>
      <c r="K43" s="204"/>
      <c r="L43" s="648" t="s">
        <v>207</v>
      </c>
      <c r="M43" s="649"/>
      <c r="N43" s="197">
        <v>406969</v>
      </c>
      <c r="O43" s="197">
        <v>393538</v>
      </c>
      <c r="P43" s="197">
        <v>407389</v>
      </c>
      <c r="Q43" s="198">
        <v>405903</v>
      </c>
      <c r="R43" s="198">
        <v>143538</v>
      </c>
      <c r="S43" s="454">
        <v>490296</v>
      </c>
      <c r="T43" s="454">
        <v>307486</v>
      </c>
    </row>
    <row r="44" spans="1:20" ht="20.100000000000001" customHeight="1">
      <c r="A44" s="217" t="s">
        <v>117</v>
      </c>
      <c r="B44" s="214"/>
      <c r="C44" s="215" t="s">
        <v>208</v>
      </c>
      <c r="D44" s="218"/>
      <c r="E44" s="195">
        <v>189878</v>
      </c>
      <c r="F44" s="195">
        <v>202477</v>
      </c>
      <c r="G44" s="195">
        <v>219700</v>
      </c>
      <c r="H44" s="195">
        <v>222189</v>
      </c>
      <c r="I44" s="196"/>
      <c r="J44" s="199" t="s">
        <v>117</v>
      </c>
      <c r="K44" s="219" t="s">
        <v>206</v>
      </c>
      <c r="L44" s="220"/>
      <c r="M44" s="221"/>
      <c r="N44" s="197">
        <v>211452</v>
      </c>
      <c r="O44" s="197">
        <v>209529</v>
      </c>
      <c r="P44" s="197">
        <v>205019</v>
      </c>
      <c r="Q44" s="198">
        <v>220392</v>
      </c>
      <c r="R44" s="198">
        <v>218162</v>
      </c>
      <c r="S44" s="454">
        <v>217056</v>
      </c>
      <c r="T44" s="454">
        <v>175139</v>
      </c>
    </row>
    <row r="45" spans="1:20" ht="20.100000000000001" customHeight="1">
      <c r="A45" s="217" t="s">
        <v>117</v>
      </c>
      <c r="B45" s="214"/>
      <c r="C45" s="215" t="s">
        <v>209</v>
      </c>
      <c r="D45" s="218"/>
      <c r="E45" s="195">
        <v>529540</v>
      </c>
      <c r="F45" s="195">
        <v>456774</v>
      </c>
      <c r="G45" s="195">
        <v>366270</v>
      </c>
      <c r="H45" s="195">
        <v>331849</v>
      </c>
      <c r="I45" s="196"/>
      <c r="J45" s="217" t="s">
        <v>117</v>
      </c>
      <c r="K45" s="219" t="s">
        <v>208</v>
      </c>
      <c r="L45" s="220"/>
      <c r="M45" s="221"/>
      <c r="N45" s="197">
        <v>234069</v>
      </c>
      <c r="O45" s="197">
        <v>217679</v>
      </c>
      <c r="P45" s="197">
        <v>217026</v>
      </c>
      <c r="Q45" s="198">
        <v>248988</v>
      </c>
      <c r="R45" s="198">
        <v>241342</v>
      </c>
      <c r="S45" s="454">
        <v>250822</v>
      </c>
      <c r="T45" s="454">
        <v>232443</v>
      </c>
    </row>
    <row r="46" spans="1:20" ht="20.100000000000001" customHeight="1">
      <c r="A46" s="199" t="s">
        <v>117</v>
      </c>
      <c r="B46" s="199"/>
      <c r="C46" s="202" t="s">
        <v>210</v>
      </c>
      <c r="D46" s="222"/>
      <c r="E46" s="195">
        <v>178412</v>
      </c>
      <c r="F46" s="195">
        <v>214715</v>
      </c>
      <c r="G46" s="195">
        <v>270935</v>
      </c>
      <c r="H46" s="195">
        <v>276836</v>
      </c>
      <c r="I46" s="196"/>
      <c r="J46" s="223"/>
      <c r="K46" s="456" t="s">
        <v>211</v>
      </c>
      <c r="L46" s="224"/>
      <c r="M46" s="225"/>
      <c r="N46" s="197">
        <v>649384</v>
      </c>
      <c r="O46" s="197">
        <v>635405</v>
      </c>
      <c r="P46" s="197">
        <v>668352</v>
      </c>
      <c r="Q46" s="198">
        <v>714224</v>
      </c>
      <c r="R46" s="198">
        <v>641254</v>
      </c>
      <c r="S46" s="454">
        <v>691478</v>
      </c>
      <c r="T46" s="454">
        <v>525976</v>
      </c>
    </row>
    <row r="47" spans="1:20" ht="20.100000000000001" customHeight="1">
      <c r="A47" s="199"/>
      <c r="B47" s="199"/>
      <c r="C47" s="189"/>
      <c r="D47" s="205" t="s">
        <v>212</v>
      </c>
      <c r="E47" s="212" t="s">
        <v>213</v>
      </c>
      <c r="F47" s="212" t="s">
        <v>213</v>
      </c>
      <c r="G47" s="195">
        <v>136577</v>
      </c>
      <c r="H47" s="195">
        <v>144814</v>
      </c>
      <c r="I47" s="196"/>
      <c r="J47" s="214"/>
      <c r="K47" s="226" t="s">
        <v>214</v>
      </c>
      <c r="L47" s="227"/>
      <c r="M47" s="228"/>
      <c r="N47" s="197">
        <v>669253</v>
      </c>
      <c r="O47" s="197">
        <v>595244</v>
      </c>
      <c r="P47" s="197">
        <v>546098</v>
      </c>
      <c r="Q47" s="198">
        <v>476180</v>
      </c>
      <c r="R47" s="198">
        <v>385502</v>
      </c>
      <c r="S47" s="454">
        <v>374687</v>
      </c>
      <c r="T47" s="454">
        <v>215870</v>
      </c>
    </row>
    <row r="48" spans="1:20" ht="20.100000000000001" customHeight="1">
      <c r="A48" s="199"/>
      <c r="B48" s="199"/>
      <c r="C48" s="189"/>
      <c r="D48" s="205" t="s">
        <v>215</v>
      </c>
      <c r="E48" s="212" t="s">
        <v>213</v>
      </c>
      <c r="F48" s="212" t="s">
        <v>213</v>
      </c>
      <c r="G48" s="195">
        <v>65773</v>
      </c>
      <c r="H48" s="195">
        <v>62974</v>
      </c>
      <c r="I48" s="196"/>
      <c r="J48" s="217" t="s">
        <v>117</v>
      </c>
      <c r="K48" s="219" t="s">
        <v>209</v>
      </c>
      <c r="L48" s="220"/>
      <c r="M48" s="221"/>
      <c r="N48" s="197">
        <v>329198</v>
      </c>
      <c r="O48" s="197">
        <v>314959</v>
      </c>
      <c r="P48" s="197">
        <v>322414</v>
      </c>
      <c r="Q48" s="198">
        <v>350845</v>
      </c>
      <c r="R48" s="198">
        <v>324036</v>
      </c>
      <c r="S48" s="454">
        <v>339004</v>
      </c>
      <c r="T48" s="454">
        <v>254093</v>
      </c>
    </row>
    <row r="49" spans="1:20" ht="20.100000000000001" customHeight="1">
      <c r="A49" s="199"/>
      <c r="B49" s="229"/>
      <c r="C49" s="230"/>
      <c r="D49" s="213" t="s">
        <v>216</v>
      </c>
      <c r="E49" s="212" t="s">
        <v>217</v>
      </c>
      <c r="F49" s="212" t="s">
        <v>217</v>
      </c>
      <c r="G49" s="195">
        <v>68585</v>
      </c>
      <c r="H49" s="195">
        <v>69048</v>
      </c>
      <c r="I49" s="196"/>
      <c r="J49" s="217"/>
      <c r="K49" s="192" t="s">
        <v>218</v>
      </c>
      <c r="L49" s="231"/>
      <c r="M49" s="232"/>
      <c r="N49" s="197">
        <v>312287</v>
      </c>
      <c r="O49" s="197">
        <v>260779</v>
      </c>
      <c r="P49" s="197">
        <v>296165</v>
      </c>
      <c r="Q49" s="198">
        <v>375790</v>
      </c>
      <c r="R49" s="198">
        <v>386839</v>
      </c>
      <c r="S49" s="454">
        <v>360400</v>
      </c>
      <c r="T49" s="454">
        <v>264042</v>
      </c>
    </row>
    <row r="50" spans="1:20" ht="20.100000000000001" customHeight="1">
      <c r="A50" s="202" t="s">
        <v>117</v>
      </c>
      <c r="B50" s="192" t="s">
        <v>219</v>
      </c>
      <c r="C50" s="233"/>
      <c r="D50" s="234"/>
      <c r="E50" s="195">
        <v>1094311</v>
      </c>
      <c r="F50" s="195">
        <v>1301889</v>
      </c>
      <c r="G50" s="195">
        <v>1373004</v>
      </c>
      <c r="H50" s="195">
        <v>1318586</v>
      </c>
      <c r="I50" s="196"/>
      <c r="J50" s="199"/>
      <c r="K50" s="199"/>
      <c r="L50" s="648" t="s">
        <v>212</v>
      </c>
      <c r="M50" s="649"/>
      <c r="N50" s="197">
        <v>167807</v>
      </c>
      <c r="O50" s="197">
        <v>129382</v>
      </c>
      <c r="P50" s="197">
        <v>153114</v>
      </c>
      <c r="Q50" s="198">
        <v>211286</v>
      </c>
      <c r="R50" s="198">
        <v>195481</v>
      </c>
      <c r="S50" s="454">
        <v>193295</v>
      </c>
      <c r="T50" s="454">
        <v>139656</v>
      </c>
    </row>
    <row r="51" spans="1:20" ht="20.100000000000001" customHeight="1">
      <c r="A51" s="214"/>
      <c r="B51" s="214"/>
      <c r="C51" s="235" t="s">
        <v>220</v>
      </c>
      <c r="D51" s="236"/>
      <c r="E51" s="195">
        <v>69208</v>
      </c>
      <c r="F51" s="195">
        <v>70335</v>
      </c>
      <c r="G51" s="195">
        <v>61259</v>
      </c>
      <c r="H51" s="195">
        <v>56028</v>
      </c>
      <c r="I51" s="237"/>
      <c r="J51" s="238"/>
      <c r="K51" s="238"/>
      <c r="L51" s="650" t="s">
        <v>221</v>
      </c>
      <c r="M51" s="651"/>
      <c r="N51" s="197">
        <v>77728</v>
      </c>
      <c r="O51" s="197">
        <v>72734</v>
      </c>
      <c r="P51" s="197">
        <v>75406</v>
      </c>
      <c r="Q51" s="198">
        <v>76852</v>
      </c>
      <c r="R51" s="198">
        <v>71257</v>
      </c>
      <c r="S51" s="454">
        <v>66330</v>
      </c>
      <c r="T51" s="454">
        <v>52533</v>
      </c>
    </row>
    <row r="52" spans="1:20" ht="20.100000000000001" customHeight="1">
      <c r="A52" s="214"/>
      <c r="B52" s="214"/>
      <c r="C52" s="239" t="s">
        <v>214</v>
      </c>
      <c r="D52" s="236"/>
      <c r="E52" s="195">
        <v>626412</v>
      </c>
      <c r="F52" s="195">
        <v>780585</v>
      </c>
      <c r="G52" s="195">
        <v>746269</v>
      </c>
      <c r="H52" s="195">
        <v>667401</v>
      </c>
      <c r="I52" s="237"/>
      <c r="J52" s="229"/>
      <c r="K52" s="229"/>
      <c r="L52" s="652" t="s">
        <v>222</v>
      </c>
      <c r="M52" s="653"/>
      <c r="N52" s="197">
        <v>66752</v>
      </c>
      <c r="O52" s="197">
        <v>58663</v>
      </c>
      <c r="P52" s="197">
        <v>67645</v>
      </c>
      <c r="Q52" s="198">
        <v>87652</v>
      </c>
      <c r="R52" s="198">
        <v>120101</v>
      </c>
      <c r="S52" s="454">
        <v>100775</v>
      </c>
      <c r="T52" s="454">
        <v>71853</v>
      </c>
    </row>
    <row r="53" spans="1:20" ht="20.100000000000001" customHeight="1">
      <c r="A53" s="240"/>
      <c r="B53" s="240"/>
      <c r="C53" s="235" t="s">
        <v>223</v>
      </c>
      <c r="D53" s="235"/>
      <c r="E53" s="195">
        <v>398691</v>
      </c>
      <c r="F53" s="195">
        <v>450969</v>
      </c>
      <c r="G53" s="195">
        <v>565476</v>
      </c>
      <c r="H53" s="195">
        <v>595157</v>
      </c>
      <c r="I53" s="237"/>
      <c r="J53" s="644" t="s">
        <v>532</v>
      </c>
      <c r="K53" s="644"/>
      <c r="L53" s="644"/>
      <c r="M53" s="644"/>
      <c r="N53" s="644"/>
      <c r="O53" s="644"/>
      <c r="P53" s="644"/>
      <c r="Q53" s="644"/>
      <c r="R53" s="644"/>
      <c r="S53" s="644"/>
      <c r="T53" s="241"/>
    </row>
    <row r="54" spans="1:20" ht="20.100000000000001" customHeight="1">
      <c r="A54" s="597" t="s">
        <v>228</v>
      </c>
      <c r="B54" s="129"/>
      <c r="C54" s="242"/>
      <c r="D54" s="129"/>
      <c r="E54" s="129"/>
      <c r="F54" s="129"/>
      <c r="G54" s="129"/>
      <c r="H54" s="129"/>
      <c r="I54" s="129"/>
      <c r="J54" s="645"/>
      <c r="K54" s="645"/>
      <c r="L54" s="645"/>
      <c r="M54" s="645"/>
      <c r="N54" s="645"/>
      <c r="O54" s="645"/>
      <c r="P54" s="645"/>
      <c r="Q54" s="645"/>
      <c r="R54" s="645"/>
      <c r="S54" s="645"/>
      <c r="T54" s="181"/>
    </row>
    <row r="55" spans="1:20" ht="20.100000000000001" customHeight="1">
      <c r="A55" s="129"/>
      <c r="B55" s="129"/>
      <c r="C55" s="129"/>
      <c r="D55" s="129"/>
      <c r="E55" s="129"/>
      <c r="F55" s="129"/>
      <c r="G55" s="129"/>
      <c r="H55" s="129"/>
      <c r="I55" s="129"/>
      <c r="R55" s="129"/>
      <c r="S55" s="181"/>
      <c r="T55" s="181"/>
    </row>
  </sheetData>
  <mergeCells count="44">
    <mergeCell ref="O4:O5"/>
    <mergeCell ref="P4:P5"/>
    <mergeCell ref="N4:N5"/>
    <mergeCell ref="G3:H3"/>
    <mergeCell ref="E4:E5"/>
    <mergeCell ref="F4:F5"/>
    <mergeCell ref="G4:G5"/>
    <mergeCell ref="H4:H5"/>
    <mergeCell ref="K7:M7"/>
    <mergeCell ref="K8:M8"/>
    <mergeCell ref="L10:M10"/>
    <mergeCell ref="L11:M11"/>
    <mergeCell ref="L12:M12"/>
    <mergeCell ref="J25:S26"/>
    <mergeCell ref="L13:M13"/>
    <mergeCell ref="L14:M14"/>
    <mergeCell ref="L15:M15"/>
    <mergeCell ref="K16:M16"/>
    <mergeCell ref="K17:M17"/>
    <mergeCell ref="K18:M18"/>
    <mergeCell ref="K19:M19"/>
    <mergeCell ref="K20:M20"/>
    <mergeCell ref="L22:M22"/>
    <mergeCell ref="L23:M23"/>
    <mergeCell ref="L24:M24"/>
    <mergeCell ref="E32:E33"/>
    <mergeCell ref="F32:F33"/>
    <mergeCell ref="G32:G33"/>
    <mergeCell ref="H32:H33"/>
    <mergeCell ref="N32:N33"/>
    <mergeCell ref="L41:M41"/>
    <mergeCell ref="P32:P33"/>
    <mergeCell ref="K35:M35"/>
    <mergeCell ref="K36:M36"/>
    <mergeCell ref="L38:M38"/>
    <mergeCell ref="L39:M39"/>
    <mergeCell ref="L40:M40"/>
    <mergeCell ref="O32:O33"/>
    <mergeCell ref="J53:S54"/>
    <mergeCell ref="L42:M42"/>
    <mergeCell ref="L43:M43"/>
    <mergeCell ref="L50:M50"/>
    <mergeCell ref="L51:M51"/>
    <mergeCell ref="L52:M52"/>
  </mergeCells>
  <phoneticPr fontId="5"/>
  <pageMargins left="0.7" right="0.7" top="0.75" bottom="0.75" header="0.3" footer="0.3"/>
  <pageSetup paperSize="9"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workbookViewId="0"/>
  </sheetViews>
  <sheetFormatPr defaultRowHeight="13.5"/>
  <cols>
    <col min="1" max="1" width="2.625" style="287" customWidth="1"/>
    <col min="2" max="2" width="20.125" style="287" customWidth="1"/>
    <col min="3" max="4" width="9.625" style="287" customWidth="1"/>
    <col min="5" max="5" width="9.625" style="287" hidden="1" customWidth="1"/>
    <col min="6" max="10" width="11.375" style="287" bestFit="1" customWidth="1"/>
    <col min="11" max="12" width="11.375" style="279" bestFit="1" customWidth="1"/>
    <col min="13" max="13" width="11.375" style="287" customWidth="1"/>
  </cols>
  <sheetData>
    <row r="1" spans="1:13">
      <c r="A1" s="243"/>
      <c r="B1" s="243"/>
      <c r="C1" s="243"/>
      <c r="D1" s="243"/>
      <c r="E1" s="243"/>
      <c r="F1" s="243"/>
      <c r="G1" s="243"/>
      <c r="H1" s="243"/>
      <c r="I1" s="243"/>
      <c r="J1" s="243"/>
      <c r="K1" s="244"/>
      <c r="L1" s="244"/>
      <c r="M1" s="243"/>
    </row>
    <row r="2" spans="1:13">
      <c r="A2" s="245" t="s">
        <v>347</v>
      </c>
      <c r="B2" s="246"/>
      <c r="C2" s="247"/>
      <c r="D2" s="246"/>
      <c r="E2" s="246"/>
      <c r="F2" s="246"/>
      <c r="G2" s="246"/>
      <c r="H2" s="246"/>
      <c r="I2" s="246"/>
      <c r="J2" s="246"/>
      <c r="K2" s="248"/>
      <c r="L2" s="248"/>
      <c r="M2" s="246"/>
    </row>
    <row r="3" spans="1:13">
      <c r="A3" s="249" t="s">
        <v>348</v>
      </c>
      <c r="B3" s="246"/>
      <c r="C3" s="246"/>
      <c r="D3" s="246"/>
      <c r="E3" s="246"/>
      <c r="F3" s="246"/>
      <c r="G3" s="246"/>
      <c r="H3" s="246"/>
      <c r="I3" s="246"/>
      <c r="J3" s="246"/>
      <c r="K3" s="248"/>
      <c r="L3" s="248"/>
      <c r="M3" s="246"/>
    </row>
    <row r="4" spans="1:13">
      <c r="A4" s="246"/>
      <c r="B4" s="246"/>
      <c r="C4" s="246"/>
      <c r="D4" s="246"/>
      <c r="E4" s="246"/>
      <c r="F4" s="246"/>
      <c r="G4" s="246"/>
      <c r="H4" s="250"/>
      <c r="I4" s="250"/>
      <c r="J4" s="246"/>
      <c r="K4" s="251"/>
      <c r="L4" s="246"/>
      <c r="M4" s="251" t="s">
        <v>229</v>
      </c>
    </row>
    <row r="5" spans="1:13">
      <c r="A5" s="700" t="s">
        <v>230</v>
      </c>
      <c r="B5" s="701"/>
      <c r="C5" s="252" t="s">
        <v>231</v>
      </c>
      <c r="D5" s="252" t="s">
        <v>232</v>
      </c>
      <c r="E5" s="252" t="s">
        <v>233</v>
      </c>
      <c r="F5" s="252" t="s">
        <v>181</v>
      </c>
      <c r="G5" s="252" t="s">
        <v>234</v>
      </c>
      <c r="H5" s="252" t="s">
        <v>235</v>
      </c>
      <c r="I5" s="252" t="s">
        <v>128</v>
      </c>
      <c r="J5" s="252" t="s">
        <v>236</v>
      </c>
      <c r="K5" s="253" t="s">
        <v>183</v>
      </c>
      <c r="L5" s="253" t="s">
        <v>237</v>
      </c>
      <c r="M5" s="253" t="s">
        <v>187</v>
      </c>
    </row>
    <row r="6" spans="1:13">
      <c r="A6" s="696" t="s">
        <v>238</v>
      </c>
      <c r="B6" s="697"/>
      <c r="C6" s="254">
        <v>100</v>
      </c>
      <c r="D6" s="254">
        <v>100</v>
      </c>
      <c r="E6" s="254">
        <v>100</v>
      </c>
      <c r="F6" s="254">
        <v>100</v>
      </c>
      <c r="G6" s="254">
        <v>100</v>
      </c>
      <c r="H6" s="254">
        <v>100</v>
      </c>
      <c r="I6" s="254">
        <v>100</v>
      </c>
      <c r="J6" s="254">
        <v>100</v>
      </c>
      <c r="K6" s="255">
        <v>100</v>
      </c>
      <c r="L6" s="255">
        <v>100</v>
      </c>
      <c r="M6" s="255">
        <v>100</v>
      </c>
    </row>
    <row r="7" spans="1:13">
      <c r="A7" s="698"/>
      <c r="B7" s="699"/>
      <c r="C7" s="256">
        <v>1614067</v>
      </c>
      <c r="D7" s="256">
        <v>1673667</v>
      </c>
      <c r="E7" s="256">
        <v>1628644</v>
      </c>
      <c r="F7" s="256">
        <v>1605583</v>
      </c>
      <c r="G7" s="256">
        <v>1499948</v>
      </c>
      <c r="H7" s="256">
        <v>1419696</v>
      </c>
      <c r="I7" s="256">
        <v>1406884</v>
      </c>
      <c r="J7" s="256">
        <v>1300057</v>
      </c>
      <c r="K7" s="257">
        <v>1238049</v>
      </c>
      <c r="L7" s="257">
        <v>1137859</v>
      </c>
      <c r="M7" s="257">
        <v>1024881</v>
      </c>
    </row>
    <row r="8" spans="1:13">
      <c r="A8" s="258"/>
      <c r="B8" s="259"/>
      <c r="C8" s="260">
        <f t="shared" ref="C8:L8" si="0">-C10/C7*100</f>
        <v>-45.401956672182756</v>
      </c>
      <c r="D8" s="260">
        <f t="shared" si="0"/>
        <v>-43.900608663491603</v>
      </c>
      <c r="E8" s="260">
        <f t="shared" si="0"/>
        <v>-41.211584606580686</v>
      </c>
      <c r="F8" s="260">
        <f t="shared" si="0"/>
        <v>-38.774451398650832</v>
      </c>
      <c r="G8" s="260">
        <f t="shared" si="0"/>
        <v>-37.961515999221305</v>
      </c>
      <c r="H8" s="260">
        <f t="shared" si="0"/>
        <v>-37.08258669461631</v>
      </c>
      <c r="I8" s="260">
        <f t="shared" si="0"/>
        <v>-34.708192004458077</v>
      </c>
      <c r="J8" s="260">
        <f t="shared" si="0"/>
        <v>-35.890580182253544</v>
      </c>
      <c r="K8" s="260">
        <f t="shared" si="0"/>
        <v>-35.911018061482217</v>
      </c>
      <c r="L8" s="260">
        <f t="shared" si="0"/>
        <v>-34.260132406563557</v>
      </c>
      <c r="M8" s="260">
        <f>-M10/M7*100</f>
        <v>-30.076467414265657</v>
      </c>
    </row>
    <row r="9" spans="1:13">
      <c r="A9" s="694" t="s">
        <v>239</v>
      </c>
      <c r="B9" s="695"/>
      <c r="C9" s="261">
        <v>100</v>
      </c>
      <c r="D9" s="261">
        <v>100</v>
      </c>
      <c r="E9" s="261">
        <v>100</v>
      </c>
      <c r="F9" s="261">
        <v>100</v>
      </c>
      <c r="G9" s="261">
        <v>100</v>
      </c>
      <c r="H9" s="261">
        <v>100</v>
      </c>
      <c r="I9" s="261">
        <v>100</v>
      </c>
      <c r="J9" s="261">
        <v>100</v>
      </c>
      <c r="K9" s="262">
        <v>100</v>
      </c>
      <c r="L9" s="262">
        <v>100</v>
      </c>
      <c r="M9" s="262">
        <v>100</v>
      </c>
    </row>
    <row r="10" spans="1:13">
      <c r="A10" s="263"/>
      <c r="B10" s="264"/>
      <c r="C10" s="265">
        <v>732818</v>
      </c>
      <c r="D10" s="265">
        <v>734750</v>
      </c>
      <c r="E10" s="265">
        <v>671190</v>
      </c>
      <c r="F10" s="265">
        <v>622556</v>
      </c>
      <c r="G10" s="265">
        <v>569403</v>
      </c>
      <c r="H10" s="265">
        <v>526460</v>
      </c>
      <c r="I10" s="265">
        <v>488304</v>
      </c>
      <c r="J10" s="265">
        <v>466598</v>
      </c>
      <c r="K10" s="257">
        <v>444596</v>
      </c>
      <c r="L10" s="257">
        <v>389832</v>
      </c>
      <c r="M10" s="257">
        <v>308248</v>
      </c>
    </row>
    <row r="11" spans="1:13">
      <c r="A11" s="266"/>
      <c r="B11" s="693" t="s">
        <v>240</v>
      </c>
      <c r="C11" s="267">
        <f t="shared" ref="C11:L11" si="1">C12/C10*100</f>
        <v>12.776023514706244</v>
      </c>
      <c r="D11" s="267">
        <f t="shared" si="1"/>
        <v>13.125144607009187</v>
      </c>
      <c r="E11" s="267">
        <f t="shared" si="1"/>
        <v>13.796689462000328</v>
      </c>
      <c r="F11" s="267">
        <f t="shared" si="1"/>
        <v>11.042219495113692</v>
      </c>
      <c r="G11" s="267">
        <f t="shared" si="1"/>
        <v>11.446023291060989</v>
      </c>
      <c r="H11" s="267">
        <f t="shared" si="1"/>
        <v>11.516544466816093</v>
      </c>
      <c r="I11" s="267">
        <f t="shared" si="1"/>
        <v>10.283552868704742</v>
      </c>
      <c r="J11" s="267">
        <f t="shared" si="1"/>
        <v>7.8472260918392278</v>
      </c>
      <c r="K11" s="268">
        <f t="shared" si="1"/>
        <v>8.6665197167765786</v>
      </c>
      <c r="L11" s="268">
        <f t="shared" si="1"/>
        <v>8.8463748486527543</v>
      </c>
      <c r="M11" s="268">
        <f>M12/M10*100</f>
        <v>8.7494484960161945</v>
      </c>
    </row>
    <row r="12" spans="1:13">
      <c r="A12" s="263"/>
      <c r="B12" s="692"/>
      <c r="C12" s="256">
        <v>93625</v>
      </c>
      <c r="D12" s="256">
        <v>96437</v>
      </c>
      <c r="E12" s="256">
        <v>92602</v>
      </c>
      <c r="F12" s="256">
        <v>68744</v>
      </c>
      <c r="G12" s="256">
        <v>65174</v>
      </c>
      <c r="H12" s="256">
        <v>60630</v>
      </c>
      <c r="I12" s="256">
        <v>50215</v>
      </c>
      <c r="J12" s="256">
        <v>36615</v>
      </c>
      <c r="K12" s="257">
        <v>38531</v>
      </c>
      <c r="L12" s="257">
        <v>34486</v>
      </c>
      <c r="M12" s="257">
        <v>26970</v>
      </c>
    </row>
    <row r="13" spans="1:13">
      <c r="A13" s="266"/>
      <c r="B13" s="693" t="s">
        <v>241</v>
      </c>
      <c r="C13" s="261">
        <f>C14/C10*100</f>
        <v>14.251287495667411</v>
      </c>
      <c r="D13" s="261">
        <f>D14/D10*100</f>
        <v>14.600476352500852</v>
      </c>
      <c r="E13" s="261">
        <f>E14/E10*100</f>
        <v>15.896094995455831</v>
      </c>
      <c r="F13" s="261">
        <f t="shared" ref="F13:L13" si="2">F14/F10*100</f>
        <v>17.130828391341502</v>
      </c>
      <c r="G13" s="261">
        <f t="shared" si="2"/>
        <v>16.233844921786503</v>
      </c>
      <c r="H13" s="261">
        <f t="shared" si="2"/>
        <v>15.911940128404817</v>
      </c>
      <c r="I13" s="261">
        <f t="shared" si="2"/>
        <v>15.90566532324126</v>
      </c>
      <c r="J13" s="261">
        <f t="shared" si="2"/>
        <v>13.95140999318471</v>
      </c>
      <c r="K13" s="268">
        <f>K14/K10*100</f>
        <v>13.538358419778856</v>
      </c>
      <c r="L13" s="268">
        <f t="shared" si="2"/>
        <v>12.235014057337519</v>
      </c>
      <c r="M13" s="268">
        <f>M14/M10*100</f>
        <v>10.860735511665931</v>
      </c>
    </row>
    <row r="14" spans="1:13">
      <c r="A14" s="263"/>
      <c r="B14" s="692"/>
      <c r="C14" s="265">
        <v>104436</v>
      </c>
      <c r="D14" s="265">
        <v>107277</v>
      </c>
      <c r="E14" s="265">
        <v>106693</v>
      </c>
      <c r="F14" s="265">
        <v>106649</v>
      </c>
      <c r="G14" s="265">
        <v>92436</v>
      </c>
      <c r="H14" s="265">
        <v>83770</v>
      </c>
      <c r="I14" s="265">
        <v>77668</v>
      </c>
      <c r="J14" s="265">
        <v>65097</v>
      </c>
      <c r="K14" s="257">
        <v>60191</v>
      </c>
      <c r="L14" s="257">
        <v>47696</v>
      </c>
      <c r="M14" s="257">
        <v>33478</v>
      </c>
    </row>
    <row r="15" spans="1:13">
      <c r="A15" s="266"/>
      <c r="B15" s="693" t="s">
        <v>242</v>
      </c>
      <c r="C15" s="267">
        <f>C16/C10*100</f>
        <v>5.9818399657213659</v>
      </c>
      <c r="D15" s="267">
        <f>D16/D10*100</f>
        <v>5.9712827492344331</v>
      </c>
      <c r="E15" s="267">
        <f>E16/E10*100</f>
        <v>5.3890850578822684</v>
      </c>
      <c r="F15" s="267">
        <f t="shared" ref="F15:L15" si="3">F16/F10*100</f>
        <v>4.6273748867571758</v>
      </c>
      <c r="G15" s="267">
        <f t="shared" si="3"/>
        <v>4.34191600676498</v>
      </c>
      <c r="H15" s="267">
        <f t="shared" si="3"/>
        <v>3.9976446453671697</v>
      </c>
      <c r="I15" s="267">
        <f t="shared" si="3"/>
        <v>3.9045348799108752</v>
      </c>
      <c r="J15" s="267">
        <f t="shared" si="3"/>
        <v>3.6894714507991893</v>
      </c>
      <c r="K15" s="268">
        <f>K16/K10*100</f>
        <v>3.334263016311438</v>
      </c>
      <c r="L15" s="268">
        <f t="shared" si="3"/>
        <v>3.5097170063001495</v>
      </c>
      <c r="M15" s="268">
        <f>M16/M10*100</f>
        <v>3.7645013106329972</v>
      </c>
    </row>
    <row r="16" spans="1:13">
      <c r="A16" s="263"/>
      <c r="B16" s="692"/>
      <c r="C16" s="256">
        <v>43836</v>
      </c>
      <c r="D16" s="256">
        <v>43874</v>
      </c>
      <c r="E16" s="256">
        <v>36171</v>
      </c>
      <c r="F16" s="256">
        <v>28808</v>
      </c>
      <c r="G16" s="256">
        <v>24723</v>
      </c>
      <c r="H16" s="256">
        <v>21046</v>
      </c>
      <c r="I16" s="256">
        <v>19066</v>
      </c>
      <c r="J16" s="256">
        <v>17215</v>
      </c>
      <c r="K16" s="257">
        <v>14824</v>
      </c>
      <c r="L16" s="257">
        <v>13682</v>
      </c>
      <c r="M16" s="257">
        <v>11604</v>
      </c>
    </row>
    <row r="17" spans="1:13">
      <c r="A17" s="266"/>
      <c r="B17" s="693" t="s">
        <v>243</v>
      </c>
      <c r="C17" s="261">
        <f t="shared" ref="C17:M17" si="4">C18/C10*100</f>
        <v>7.9224309446547432</v>
      </c>
      <c r="D17" s="261">
        <f t="shared" si="4"/>
        <v>7.6997618237495749</v>
      </c>
      <c r="E17" s="261">
        <f t="shared" si="4"/>
        <v>6.9485540606981626</v>
      </c>
      <c r="F17" s="261">
        <f t="shared" si="4"/>
        <v>6.6185210647716834</v>
      </c>
      <c r="G17" s="261">
        <f t="shared" si="4"/>
        <v>6.1353733647346438</v>
      </c>
      <c r="H17" s="261">
        <f t="shared" si="4"/>
        <v>5.7626410363560385</v>
      </c>
      <c r="I17" s="261">
        <f t="shared" si="4"/>
        <v>6.1187293161637015</v>
      </c>
      <c r="J17" s="261">
        <f t="shared" si="4"/>
        <v>5.4618751044796587</v>
      </c>
      <c r="K17" s="268">
        <f t="shared" si="4"/>
        <v>5.1779593158732871</v>
      </c>
      <c r="L17" s="268">
        <f t="shared" si="4"/>
        <v>5.0567936957458599</v>
      </c>
      <c r="M17" s="268">
        <f t="shared" si="4"/>
        <v>4.5580182190963114</v>
      </c>
    </row>
    <row r="18" spans="1:13">
      <c r="A18" s="263"/>
      <c r="B18" s="692"/>
      <c r="C18" s="256">
        <v>58057</v>
      </c>
      <c r="D18" s="256">
        <v>56574</v>
      </c>
      <c r="E18" s="256">
        <v>46638</v>
      </c>
      <c r="F18" s="256">
        <v>41204</v>
      </c>
      <c r="G18" s="256">
        <v>34935</v>
      </c>
      <c r="H18" s="256">
        <v>30338</v>
      </c>
      <c r="I18" s="256">
        <v>29878</v>
      </c>
      <c r="J18" s="256">
        <v>25485</v>
      </c>
      <c r="K18" s="257">
        <v>23021</v>
      </c>
      <c r="L18" s="257">
        <v>19713</v>
      </c>
      <c r="M18" s="257">
        <v>14050</v>
      </c>
    </row>
    <row r="19" spans="1:13">
      <c r="A19" s="266"/>
      <c r="B19" s="693" t="s">
        <v>244</v>
      </c>
      <c r="C19" s="267">
        <f t="shared" ref="C19:M19" si="5">C20/C10*100</f>
        <v>9.0329386013989836</v>
      </c>
      <c r="D19" s="267">
        <f t="shared" si="5"/>
        <v>8.4010888057162294</v>
      </c>
      <c r="E19" s="267">
        <f t="shared" si="5"/>
        <v>7.5792249586555229</v>
      </c>
      <c r="F19" s="261">
        <f t="shared" si="5"/>
        <v>7.5013332133976709</v>
      </c>
      <c r="G19" s="261">
        <f t="shared" si="5"/>
        <v>7.0377219649352032</v>
      </c>
      <c r="H19" s="261">
        <f t="shared" si="5"/>
        <v>6.6297534475553697</v>
      </c>
      <c r="I19" s="261">
        <f t="shared" si="5"/>
        <v>7.012639667092631</v>
      </c>
      <c r="J19" s="261">
        <f t="shared" si="5"/>
        <v>6.3909403812275238</v>
      </c>
      <c r="K19" s="268">
        <f t="shared" si="5"/>
        <v>6.2323997516846754</v>
      </c>
      <c r="L19" s="268">
        <f t="shared" si="5"/>
        <v>6.1436721459500498</v>
      </c>
      <c r="M19" s="268">
        <f t="shared" si="5"/>
        <v>6.3075835041914301</v>
      </c>
    </row>
    <row r="20" spans="1:13">
      <c r="A20" s="263"/>
      <c r="B20" s="692"/>
      <c r="C20" s="256">
        <v>66195</v>
      </c>
      <c r="D20" s="256">
        <v>61727</v>
      </c>
      <c r="E20" s="256">
        <v>50871</v>
      </c>
      <c r="F20" s="256">
        <v>46700</v>
      </c>
      <c r="G20" s="256">
        <v>40073</v>
      </c>
      <c r="H20" s="256">
        <v>34903</v>
      </c>
      <c r="I20" s="256">
        <v>34243</v>
      </c>
      <c r="J20" s="256">
        <v>29820</v>
      </c>
      <c r="K20" s="257">
        <v>27709</v>
      </c>
      <c r="L20" s="257">
        <v>23950</v>
      </c>
      <c r="M20" s="257">
        <v>19443</v>
      </c>
    </row>
    <row r="21" spans="1:13">
      <c r="A21" s="266"/>
      <c r="B21" s="691" t="s">
        <v>245</v>
      </c>
      <c r="C21" s="261">
        <f t="shared" ref="C21:M21" si="6">C22/C10*100</f>
        <v>25.187700083786151</v>
      </c>
      <c r="D21" s="261">
        <f t="shared" si="6"/>
        <v>24.453895882953386</v>
      </c>
      <c r="E21" s="261">
        <f t="shared" si="6"/>
        <v>22.41034580372175</v>
      </c>
      <c r="F21" s="261">
        <f t="shared" si="6"/>
        <v>20.269180603833227</v>
      </c>
      <c r="G21" s="261">
        <f t="shared" si="6"/>
        <v>18.590523759095053</v>
      </c>
      <c r="H21" s="261">
        <f t="shared" si="6"/>
        <v>17.651103597614252</v>
      </c>
      <c r="I21" s="261">
        <f t="shared" si="6"/>
        <v>18.045930404010615</v>
      </c>
      <c r="J21" s="261">
        <f t="shared" si="6"/>
        <v>16.483996930976989</v>
      </c>
      <c r="K21" s="268">
        <f t="shared" si="6"/>
        <v>17.465969104535354</v>
      </c>
      <c r="L21" s="268">
        <f t="shared" si="6"/>
        <v>16.982956760861089</v>
      </c>
      <c r="M21" s="268">
        <f t="shared" si="6"/>
        <v>20.150333497703148</v>
      </c>
    </row>
    <row r="22" spans="1:13">
      <c r="A22" s="263"/>
      <c r="B22" s="692"/>
      <c r="C22" s="256">
        <v>184580</v>
      </c>
      <c r="D22" s="256">
        <v>179675</v>
      </c>
      <c r="E22" s="256">
        <v>150416</v>
      </c>
      <c r="F22" s="256">
        <v>126187</v>
      </c>
      <c r="G22" s="256">
        <v>105855</v>
      </c>
      <c r="H22" s="256">
        <v>92926</v>
      </c>
      <c r="I22" s="256">
        <v>88119</v>
      </c>
      <c r="J22" s="256">
        <v>76914</v>
      </c>
      <c r="K22" s="257">
        <v>77653</v>
      </c>
      <c r="L22" s="257">
        <v>66205</v>
      </c>
      <c r="M22" s="257">
        <v>62113</v>
      </c>
    </row>
    <row r="23" spans="1:13">
      <c r="A23" s="266"/>
      <c r="B23" s="693" t="s">
        <v>246</v>
      </c>
      <c r="C23" s="267">
        <f t="shared" ref="C23:M23" si="7">C24/C10*100</f>
        <v>16.839788323976759</v>
      </c>
      <c r="D23" s="267">
        <f t="shared" si="7"/>
        <v>18.175842123171147</v>
      </c>
      <c r="E23" s="267">
        <f t="shared" si="7"/>
        <v>20.443242598966016</v>
      </c>
      <c r="F23" s="267">
        <f t="shared" si="7"/>
        <v>32.810542344785048</v>
      </c>
      <c r="G23" s="267">
        <f t="shared" si="7"/>
        <v>36.214596691622631</v>
      </c>
      <c r="H23" s="267">
        <f t="shared" si="7"/>
        <v>38.530372677886263</v>
      </c>
      <c r="I23" s="267">
        <f t="shared" si="7"/>
        <v>38.728947540876177</v>
      </c>
      <c r="J23" s="261">
        <f t="shared" si="7"/>
        <v>46.175080047492699</v>
      </c>
      <c r="K23" s="268">
        <f t="shared" si="7"/>
        <v>45.584530675039815</v>
      </c>
      <c r="L23" s="268">
        <f t="shared" si="7"/>
        <v>47.225471485152575</v>
      </c>
      <c r="M23" s="268">
        <f t="shared" si="7"/>
        <v>45.120487399756044</v>
      </c>
    </row>
    <row r="24" spans="1:13">
      <c r="A24" s="269"/>
      <c r="B24" s="692"/>
      <c r="C24" s="256">
        <v>123405</v>
      </c>
      <c r="D24" s="256">
        <v>133547</v>
      </c>
      <c r="E24" s="256">
        <v>137213</v>
      </c>
      <c r="F24" s="256">
        <v>204264</v>
      </c>
      <c r="G24" s="256">
        <v>206207</v>
      </c>
      <c r="H24" s="256">
        <v>202847</v>
      </c>
      <c r="I24" s="256">
        <v>189115</v>
      </c>
      <c r="J24" s="256">
        <v>215452</v>
      </c>
      <c r="K24" s="257">
        <v>202667</v>
      </c>
      <c r="L24" s="257">
        <v>184100</v>
      </c>
      <c r="M24" s="257">
        <v>139083</v>
      </c>
    </row>
    <row r="25" spans="1:13">
      <c r="A25" s="595" t="s">
        <v>247</v>
      </c>
      <c r="B25" s="270"/>
      <c r="C25" s="271"/>
      <c r="D25" s="271"/>
      <c r="E25" s="271"/>
      <c r="F25" s="271"/>
      <c r="G25" s="271"/>
      <c r="H25" s="271"/>
      <c r="I25" s="271"/>
      <c r="J25" s="271"/>
      <c r="K25" s="272"/>
      <c r="L25" s="273"/>
      <c r="M25" s="273"/>
    </row>
    <row r="26" spans="1:13">
      <c r="A26" s="595" t="s">
        <v>248</v>
      </c>
      <c r="B26" s="270"/>
      <c r="C26" s="271"/>
      <c r="D26" s="271"/>
      <c r="E26" s="271"/>
      <c r="F26" s="271"/>
      <c r="G26" s="271"/>
      <c r="H26" s="271"/>
      <c r="I26" s="271"/>
      <c r="J26" s="271"/>
      <c r="K26" s="272"/>
      <c r="L26" s="274"/>
      <c r="M26" s="274"/>
    </row>
    <row r="27" spans="1:13">
      <c r="A27" s="595" t="s">
        <v>249</v>
      </c>
      <c r="B27" s="270"/>
      <c r="C27" s="271"/>
      <c r="D27" s="271"/>
      <c r="E27" s="271"/>
      <c r="F27" s="271"/>
      <c r="G27" s="271"/>
      <c r="H27" s="271"/>
      <c r="I27" s="271"/>
      <c r="J27" s="271"/>
      <c r="K27" s="272"/>
      <c r="L27" s="272"/>
      <c r="M27" s="271"/>
    </row>
    <row r="28" spans="1:13">
      <c r="A28" s="595" t="s">
        <v>250</v>
      </c>
      <c r="B28" s="271"/>
      <c r="C28" s="271"/>
      <c r="D28" s="271"/>
      <c r="E28" s="271"/>
      <c r="F28" s="271"/>
      <c r="G28" s="271"/>
      <c r="H28" s="271"/>
      <c r="I28" s="271"/>
      <c r="J28" s="271"/>
      <c r="K28" s="272"/>
      <c r="L28" s="272"/>
      <c r="M28" s="271"/>
    </row>
    <row r="29" spans="1:13">
      <c r="A29" s="595" t="s">
        <v>251</v>
      </c>
      <c r="B29" s="270"/>
      <c r="C29" s="271"/>
      <c r="D29" s="271"/>
      <c r="E29" s="271"/>
      <c r="F29" s="271"/>
      <c r="G29" s="271"/>
      <c r="H29" s="271"/>
      <c r="I29" s="271"/>
      <c r="J29" s="271"/>
      <c r="K29" s="272"/>
      <c r="L29" s="272"/>
      <c r="M29" s="271"/>
    </row>
    <row r="30" spans="1:13">
      <c r="A30" s="270"/>
      <c r="B30" s="270"/>
      <c r="C30" s="271"/>
      <c r="D30" s="271"/>
      <c r="E30" s="271"/>
      <c r="F30" s="271"/>
      <c r="G30" s="271"/>
      <c r="H30" s="271"/>
      <c r="I30" s="271"/>
      <c r="J30" s="271"/>
      <c r="K30" s="272"/>
      <c r="L30" s="272"/>
      <c r="M30" s="271"/>
    </row>
    <row r="31" spans="1:13">
      <c r="A31" s="270"/>
      <c r="B31" s="270"/>
      <c r="C31" s="271"/>
      <c r="D31" s="271"/>
      <c r="E31" s="271"/>
      <c r="F31" s="271"/>
      <c r="G31" s="271"/>
      <c r="H31" s="271"/>
      <c r="I31" s="271"/>
      <c r="J31" s="271"/>
      <c r="K31" s="272"/>
      <c r="L31" s="272"/>
      <c r="M31" s="271"/>
    </row>
    <row r="32" spans="1:13">
      <c r="A32" s="270" t="s">
        <v>252</v>
      </c>
      <c r="B32" s="271"/>
      <c r="C32" s="271"/>
      <c r="D32" s="271"/>
      <c r="E32" s="271"/>
      <c r="F32" s="271"/>
      <c r="G32" s="271"/>
      <c r="H32" s="271"/>
      <c r="I32" s="271"/>
      <c r="J32" s="271"/>
      <c r="K32" s="272"/>
      <c r="L32" s="272"/>
      <c r="M32" s="271"/>
    </row>
    <row r="35" spans="1:13">
      <c r="A35" s="275" t="s">
        <v>349</v>
      </c>
      <c r="B35" s="271"/>
      <c r="C35" s="271"/>
      <c r="D35" s="247"/>
      <c r="E35" s="271"/>
      <c r="F35" s="271"/>
      <c r="G35" s="271"/>
      <c r="H35" s="271"/>
      <c r="I35" s="271"/>
      <c r="J35" s="271"/>
      <c r="K35" s="272"/>
      <c r="L35" s="272"/>
      <c r="M35" s="276"/>
    </row>
    <row r="36" spans="1:13">
      <c r="A36" s="271"/>
      <c r="B36" s="271"/>
      <c r="C36" s="271"/>
      <c r="D36" s="271"/>
      <c r="E36" s="271"/>
      <c r="F36" s="271"/>
      <c r="G36" s="271"/>
      <c r="H36" s="277"/>
      <c r="I36" s="277"/>
      <c r="J36" s="271"/>
      <c r="K36" s="278"/>
      <c r="M36" s="278" t="s">
        <v>253</v>
      </c>
    </row>
    <row r="37" spans="1:13">
      <c r="A37" s="700" t="s">
        <v>230</v>
      </c>
      <c r="B37" s="701"/>
      <c r="C37" s="252" t="s">
        <v>231</v>
      </c>
      <c r="D37" s="252" t="s">
        <v>232</v>
      </c>
      <c r="E37" s="252" t="s">
        <v>233</v>
      </c>
      <c r="F37" s="252" t="s">
        <v>181</v>
      </c>
      <c r="G37" s="252" t="s">
        <v>234</v>
      </c>
      <c r="H37" s="252" t="s">
        <v>235</v>
      </c>
      <c r="I37" s="252" t="s">
        <v>128</v>
      </c>
      <c r="J37" s="252" t="s">
        <v>236</v>
      </c>
      <c r="K37" s="253" t="s">
        <v>183</v>
      </c>
      <c r="L37" s="253" t="s">
        <v>237</v>
      </c>
      <c r="M37" s="253" t="s">
        <v>187</v>
      </c>
    </row>
    <row r="38" spans="1:13">
      <c r="A38" s="696" t="s">
        <v>238</v>
      </c>
      <c r="B38" s="697"/>
      <c r="C38" s="254">
        <v>100</v>
      </c>
      <c r="D38" s="254">
        <v>100</v>
      </c>
      <c r="E38" s="254">
        <v>100</v>
      </c>
      <c r="F38" s="254">
        <v>100</v>
      </c>
      <c r="G38" s="254">
        <v>100</v>
      </c>
      <c r="H38" s="254">
        <v>100</v>
      </c>
      <c r="I38" s="254">
        <v>100</v>
      </c>
      <c r="J38" s="254">
        <v>100</v>
      </c>
      <c r="K38" s="255">
        <v>100</v>
      </c>
      <c r="L38" s="255">
        <v>100</v>
      </c>
      <c r="M38" s="255">
        <v>100</v>
      </c>
    </row>
    <row r="39" spans="1:13">
      <c r="A39" s="698"/>
      <c r="B39" s="699"/>
      <c r="C39" s="256">
        <v>56029077</v>
      </c>
      <c r="D39" s="256">
        <v>73564400</v>
      </c>
      <c r="E39" s="256">
        <v>101718812</v>
      </c>
      <c r="F39" s="256">
        <v>142291133</v>
      </c>
      <c r="G39" s="256">
        <v>143325066</v>
      </c>
      <c r="H39" s="256">
        <v>147743116</v>
      </c>
      <c r="I39" s="256">
        <v>143832553</v>
      </c>
      <c r="J39" s="256">
        <v>135109294</v>
      </c>
      <c r="K39" s="280">
        <v>133278631</v>
      </c>
      <c r="L39" s="280">
        <v>134705446</v>
      </c>
      <c r="M39" s="280">
        <v>122176725</v>
      </c>
    </row>
    <row r="40" spans="1:13">
      <c r="A40" s="258"/>
      <c r="B40" s="259"/>
      <c r="C40" s="281">
        <v>-29.6</v>
      </c>
      <c r="D40" s="281">
        <v>-29.8</v>
      </c>
      <c r="E40" s="281">
        <v>-31.1</v>
      </c>
      <c r="F40" s="282">
        <f t="shared" ref="F40:M40" si="8">-F42/F39*100</f>
        <v>-28.844317375700424</v>
      </c>
      <c r="G40" s="282">
        <f t="shared" si="8"/>
        <v>-30.016473880430656</v>
      </c>
      <c r="H40" s="282">
        <f t="shared" si="8"/>
        <v>-28.985808719507446</v>
      </c>
      <c r="I40" s="282">
        <f t="shared" si="8"/>
        <v>-30.373758296565867</v>
      </c>
      <c r="J40" s="282">
        <f t="shared" si="8"/>
        <v>-30.513072624004682</v>
      </c>
      <c r="K40" s="282">
        <f t="shared" si="8"/>
        <v>-31.013394787946165</v>
      </c>
      <c r="L40" s="282">
        <f t="shared" si="8"/>
        <v>-30.298175175486225</v>
      </c>
      <c r="M40" s="282">
        <f t="shared" si="8"/>
        <v>-26.360731145805389</v>
      </c>
    </row>
    <row r="41" spans="1:13">
      <c r="A41" s="694" t="s">
        <v>239</v>
      </c>
      <c r="B41" s="695"/>
      <c r="C41" s="261">
        <v>100</v>
      </c>
      <c r="D41" s="261">
        <v>100</v>
      </c>
      <c r="E41" s="261">
        <v>100</v>
      </c>
      <c r="F41" s="261">
        <v>100</v>
      </c>
      <c r="G41" s="261">
        <v>100</v>
      </c>
      <c r="H41" s="261">
        <v>100</v>
      </c>
      <c r="I41" s="261">
        <v>100</v>
      </c>
      <c r="J41" s="261">
        <v>100</v>
      </c>
      <c r="K41" s="262">
        <v>100</v>
      </c>
      <c r="L41" s="262">
        <v>100</v>
      </c>
      <c r="M41" s="262">
        <v>101</v>
      </c>
    </row>
    <row r="42" spans="1:13">
      <c r="A42" s="263"/>
      <c r="B42" s="264"/>
      <c r="C42" s="265">
        <v>16585648</v>
      </c>
      <c r="D42" s="265">
        <v>21925559</v>
      </c>
      <c r="E42" s="265">
        <v>31817765</v>
      </c>
      <c r="F42" s="265">
        <v>41042906</v>
      </c>
      <c r="G42" s="265">
        <v>43021131</v>
      </c>
      <c r="H42" s="265">
        <v>42824537</v>
      </c>
      <c r="I42" s="265">
        <v>43687352</v>
      </c>
      <c r="J42" s="265">
        <v>41225997</v>
      </c>
      <c r="K42" s="280">
        <v>41334228</v>
      </c>
      <c r="L42" s="280">
        <v>40813292</v>
      </c>
      <c r="M42" s="280">
        <v>32206678</v>
      </c>
    </row>
    <row r="43" spans="1:13">
      <c r="A43" s="266"/>
      <c r="B43" s="693" t="s">
        <v>240</v>
      </c>
      <c r="C43" s="267">
        <f>C44/C42*100</f>
        <v>27.827667631677699</v>
      </c>
      <c r="D43" s="267">
        <f>D44/D42*100</f>
        <v>32.071775228170921</v>
      </c>
      <c r="E43" s="267">
        <f>E44/E42*100</f>
        <v>40.372832598392755</v>
      </c>
      <c r="F43" s="267">
        <f t="shared" ref="F43:L43" si="9">F44/F42*100</f>
        <v>39.032950054754892</v>
      </c>
      <c r="G43" s="267">
        <f t="shared" si="9"/>
        <v>39.483494750521551</v>
      </c>
      <c r="H43" s="267">
        <f t="shared" si="9"/>
        <v>38.8722287879026</v>
      </c>
      <c r="I43" s="267">
        <f t="shared" si="9"/>
        <v>38.968839310746048</v>
      </c>
      <c r="J43" s="267">
        <f t="shared" si="9"/>
        <v>36.963865300819769</v>
      </c>
      <c r="K43" s="282">
        <f t="shared" si="9"/>
        <v>41.332708572662831</v>
      </c>
      <c r="L43" s="282">
        <f t="shared" si="9"/>
        <v>41.915670512439917</v>
      </c>
      <c r="M43" s="282">
        <f>M44/M42*100</f>
        <v>46.058382674549669</v>
      </c>
    </row>
    <row r="44" spans="1:13">
      <c r="A44" s="263"/>
      <c r="B44" s="692"/>
      <c r="C44" s="256">
        <v>4615399</v>
      </c>
      <c r="D44" s="256">
        <v>7031916</v>
      </c>
      <c r="E44" s="256">
        <v>12845733</v>
      </c>
      <c r="F44" s="256">
        <v>16020257</v>
      </c>
      <c r="G44" s="256">
        <v>16986246</v>
      </c>
      <c r="H44" s="256">
        <v>16646852</v>
      </c>
      <c r="I44" s="256">
        <v>17024454</v>
      </c>
      <c r="J44" s="256">
        <v>15238722</v>
      </c>
      <c r="K44" s="283">
        <v>17084556</v>
      </c>
      <c r="L44" s="283">
        <v>17107165</v>
      </c>
      <c r="M44" s="283">
        <v>14833875</v>
      </c>
    </row>
    <row r="45" spans="1:13">
      <c r="A45" s="266"/>
      <c r="B45" s="693" t="s">
        <v>241</v>
      </c>
      <c r="C45" s="261">
        <f>C46/C42*100</f>
        <v>17.733784052332474</v>
      </c>
      <c r="D45" s="261">
        <f>D46/D42*100</f>
        <v>17.05777262052931</v>
      </c>
      <c r="E45" s="261">
        <f>E46/E42*100</f>
        <v>15.85475284011935</v>
      </c>
      <c r="F45" s="261">
        <f t="shared" ref="F45:K45" si="10">F46/F42*100</f>
        <v>15.405885246039839</v>
      </c>
      <c r="G45" s="261">
        <f t="shared" si="10"/>
        <v>13.867731650290644</v>
      </c>
      <c r="H45" s="261">
        <f t="shared" si="10"/>
        <v>12.825836272322103</v>
      </c>
      <c r="I45" s="261">
        <f t="shared" si="10"/>
        <v>11.893044009625486</v>
      </c>
      <c r="J45" s="261">
        <f t="shared" si="10"/>
        <v>9.1781503792376444</v>
      </c>
      <c r="K45" s="282">
        <f t="shared" si="10"/>
        <v>8.0550119382899812</v>
      </c>
      <c r="L45" s="282">
        <f>L46/L42*100</f>
        <v>6.0999784089947955</v>
      </c>
      <c r="M45" s="282">
        <f>M46/M42*100</f>
        <v>4.2036126793331494</v>
      </c>
    </row>
    <row r="46" spans="1:13">
      <c r="A46" s="263"/>
      <c r="B46" s="692"/>
      <c r="C46" s="256">
        <v>2941263</v>
      </c>
      <c r="D46" s="256">
        <v>3740012</v>
      </c>
      <c r="E46" s="256">
        <v>5044628</v>
      </c>
      <c r="F46" s="256">
        <v>6323023</v>
      </c>
      <c r="G46" s="256">
        <v>5966055</v>
      </c>
      <c r="H46" s="256">
        <v>5492605</v>
      </c>
      <c r="I46" s="256">
        <v>5195756</v>
      </c>
      <c r="J46" s="256">
        <v>3783784</v>
      </c>
      <c r="K46" s="283">
        <v>3329477</v>
      </c>
      <c r="L46" s="283">
        <v>2489602</v>
      </c>
      <c r="M46" s="283">
        <v>1353844</v>
      </c>
    </row>
    <row r="47" spans="1:13">
      <c r="A47" s="266"/>
      <c r="B47" s="693" t="s">
        <v>242</v>
      </c>
      <c r="C47" s="261">
        <f>C48/C42*100</f>
        <v>6.7713001023535533</v>
      </c>
      <c r="D47" s="261">
        <f>D48/D42*100</f>
        <v>5.8844793877319157</v>
      </c>
      <c r="E47" s="261">
        <f>E48/E42*100</f>
        <v>4.2545540203719527</v>
      </c>
      <c r="F47" s="261">
        <f t="shared" ref="F47:K47" si="11">F48/F42*100</f>
        <v>3.3165000548450445</v>
      </c>
      <c r="G47" s="261">
        <f t="shared" si="11"/>
        <v>2.762726065941874</v>
      </c>
      <c r="H47" s="261">
        <f t="shared" si="11"/>
        <v>2.2762721287564647</v>
      </c>
      <c r="I47" s="261">
        <f t="shared" si="11"/>
        <v>2.1863604825488165</v>
      </c>
      <c r="J47" s="261">
        <f t="shared" si="11"/>
        <v>1.8784603317173871</v>
      </c>
      <c r="K47" s="282">
        <f t="shared" si="11"/>
        <v>1.6681550215477594</v>
      </c>
      <c r="L47" s="282">
        <f>L48/L42*100</f>
        <v>1.6065427900302676</v>
      </c>
      <c r="M47" s="282">
        <f>M48/M42*100</f>
        <v>1.8129314671944743</v>
      </c>
    </row>
    <row r="48" spans="1:13">
      <c r="A48" s="263"/>
      <c r="B48" s="692"/>
      <c r="C48" s="256">
        <v>1123064</v>
      </c>
      <c r="D48" s="256">
        <v>1290205</v>
      </c>
      <c r="E48" s="256">
        <v>1353704</v>
      </c>
      <c r="F48" s="256">
        <v>1361188</v>
      </c>
      <c r="G48" s="256">
        <v>1188556</v>
      </c>
      <c r="H48" s="256">
        <v>974803</v>
      </c>
      <c r="I48" s="256">
        <v>955163</v>
      </c>
      <c r="J48" s="256">
        <v>774414</v>
      </c>
      <c r="K48" s="283">
        <v>689519</v>
      </c>
      <c r="L48" s="283">
        <v>655683</v>
      </c>
      <c r="M48" s="283">
        <v>583885</v>
      </c>
    </row>
    <row r="49" spans="1:13">
      <c r="A49" s="266"/>
      <c r="B49" s="693" t="s">
        <v>243</v>
      </c>
      <c r="C49" s="261">
        <f>C50/C42*100</f>
        <v>6.5219941964281407</v>
      </c>
      <c r="D49" s="261">
        <f>D50/D42*100</f>
        <v>6.1109776038093262</v>
      </c>
      <c r="E49" s="261">
        <f>E50/E42*100</f>
        <v>4.7410809653035031</v>
      </c>
      <c r="F49" s="261">
        <f t="shared" ref="F49:K49" si="12">F50/F42*100</f>
        <v>4.0394093926974861</v>
      </c>
      <c r="G49" s="261">
        <f t="shared" si="12"/>
        <v>3.6685390721131901</v>
      </c>
      <c r="H49" s="261">
        <f t="shared" si="12"/>
        <v>3.2142273949161435</v>
      </c>
      <c r="I49" s="261">
        <f t="shared" si="12"/>
        <v>3.0373321779722424</v>
      </c>
      <c r="J49" s="261">
        <f t="shared" si="12"/>
        <v>2.6169700638167708</v>
      </c>
      <c r="K49" s="282">
        <f t="shared" si="12"/>
        <v>2.2950325817141186</v>
      </c>
      <c r="L49" s="282">
        <f>L50/L42*100</f>
        <v>2.1024057554582956</v>
      </c>
      <c r="M49" s="282">
        <f>M50/M42*100</f>
        <v>1.8150925096962811</v>
      </c>
    </row>
    <row r="50" spans="1:13">
      <c r="A50" s="263"/>
      <c r="B50" s="692"/>
      <c r="C50" s="256">
        <v>1081715</v>
      </c>
      <c r="D50" s="256">
        <v>1339866</v>
      </c>
      <c r="E50" s="256">
        <v>1508506</v>
      </c>
      <c r="F50" s="256">
        <v>1657891</v>
      </c>
      <c r="G50" s="256">
        <v>1578247</v>
      </c>
      <c r="H50" s="256">
        <v>1376478</v>
      </c>
      <c r="I50" s="256">
        <v>1326930</v>
      </c>
      <c r="J50" s="256">
        <v>1078872</v>
      </c>
      <c r="K50" s="283">
        <v>948634</v>
      </c>
      <c r="L50" s="283">
        <v>858061</v>
      </c>
      <c r="M50" s="283">
        <v>584581</v>
      </c>
    </row>
    <row r="51" spans="1:13">
      <c r="A51" s="266"/>
      <c r="B51" s="693" t="s">
        <v>244</v>
      </c>
      <c r="C51" s="261">
        <f t="shared" ref="C51:M51" si="13">C52/C42*100</f>
        <v>8.1733496333697673</v>
      </c>
      <c r="D51" s="261">
        <f t="shared" si="13"/>
        <v>6.75487452794248</v>
      </c>
      <c r="E51" s="261">
        <f t="shared" si="13"/>
        <v>5.3452434512606404</v>
      </c>
      <c r="F51" s="261">
        <f t="shared" si="13"/>
        <v>4.9384246817220987</v>
      </c>
      <c r="G51" s="261">
        <f t="shared" si="13"/>
        <v>4.1802875893709066</v>
      </c>
      <c r="H51" s="261">
        <f t="shared" si="13"/>
        <v>3.5842302276379545</v>
      </c>
      <c r="I51" s="261">
        <f t="shared" si="13"/>
        <v>3.6277799579155086</v>
      </c>
      <c r="J51" s="261">
        <f t="shared" si="13"/>
        <v>2.9544197560582948</v>
      </c>
      <c r="K51" s="282">
        <f t="shared" si="13"/>
        <v>2.9387121975521109</v>
      </c>
      <c r="L51" s="282">
        <f t="shared" si="13"/>
        <v>2.4442306687733009</v>
      </c>
      <c r="M51" s="282">
        <f t="shared" si="13"/>
        <v>2.6744950224298201</v>
      </c>
    </row>
    <row r="52" spans="1:13">
      <c r="A52" s="263"/>
      <c r="B52" s="692"/>
      <c r="C52" s="256">
        <v>1355603</v>
      </c>
      <c r="D52" s="256">
        <v>1481044</v>
      </c>
      <c r="E52" s="256">
        <v>1700737</v>
      </c>
      <c r="F52" s="256">
        <v>2026873</v>
      </c>
      <c r="G52" s="256">
        <v>1798407</v>
      </c>
      <c r="H52" s="256">
        <v>1534930</v>
      </c>
      <c r="I52" s="256">
        <v>1584881</v>
      </c>
      <c r="J52" s="256">
        <v>1217989</v>
      </c>
      <c r="K52" s="280">
        <v>1214694</v>
      </c>
      <c r="L52" s="280">
        <v>997571</v>
      </c>
      <c r="M52" s="280">
        <v>861366</v>
      </c>
    </row>
    <row r="53" spans="1:13">
      <c r="A53" s="266"/>
      <c r="B53" s="691" t="s">
        <v>245</v>
      </c>
      <c r="C53" s="261">
        <f t="shared" ref="C53:M53" si="14">C54/C42*100</f>
        <v>10.359950964834175</v>
      </c>
      <c r="D53" s="261">
        <f t="shared" si="14"/>
        <v>9.6931576522176695</v>
      </c>
      <c r="E53" s="261">
        <f t="shared" si="14"/>
        <v>7.7866154332336039</v>
      </c>
      <c r="F53" s="261">
        <f t="shared" si="14"/>
        <v>7.4450819832299402</v>
      </c>
      <c r="G53" s="261">
        <f t="shared" si="14"/>
        <v>6.9169683149427206</v>
      </c>
      <c r="H53" s="261">
        <f t="shared" si="14"/>
        <v>6.4224909191662709</v>
      </c>
      <c r="I53" s="261">
        <f t="shared" si="14"/>
        <v>6.4386919124784665</v>
      </c>
      <c r="J53" s="261">
        <f t="shared" si="14"/>
        <v>5.2687894970738975</v>
      </c>
      <c r="K53" s="282">
        <f t="shared" si="14"/>
        <v>5.4889763515118757</v>
      </c>
      <c r="L53" s="282">
        <f t="shared" si="14"/>
        <v>5.0771988694271464</v>
      </c>
      <c r="M53" s="282">
        <f t="shared" si="14"/>
        <v>5.745227744382702</v>
      </c>
    </row>
    <row r="54" spans="1:13">
      <c r="A54" s="263"/>
      <c r="B54" s="692"/>
      <c r="C54" s="256">
        <v>1718265</v>
      </c>
      <c r="D54" s="256">
        <v>2125279</v>
      </c>
      <c r="E54" s="256">
        <v>2477527</v>
      </c>
      <c r="F54" s="256">
        <v>3055678</v>
      </c>
      <c r="G54" s="256">
        <v>2975758</v>
      </c>
      <c r="H54" s="256">
        <v>2750402</v>
      </c>
      <c r="I54" s="256">
        <v>2812894</v>
      </c>
      <c r="J54" s="256">
        <v>2172111</v>
      </c>
      <c r="K54" s="280">
        <v>2268826</v>
      </c>
      <c r="L54" s="280">
        <v>2072172</v>
      </c>
      <c r="M54" s="280">
        <v>1850347</v>
      </c>
    </row>
    <row r="55" spans="1:13">
      <c r="A55" s="266"/>
      <c r="B55" s="693" t="s">
        <v>246</v>
      </c>
      <c r="C55" s="267">
        <f t="shared" ref="C55:M55" si="15">C56/C42*100</f>
        <v>12.048531356748919</v>
      </c>
      <c r="D55" s="267">
        <f t="shared" si="15"/>
        <v>12.571492475972903</v>
      </c>
      <c r="E55" s="267">
        <f t="shared" si="15"/>
        <v>13.882995867245862</v>
      </c>
      <c r="F55" s="267">
        <f t="shared" si="15"/>
        <v>25.821743713761396</v>
      </c>
      <c r="G55" s="267">
        <f t="shared" si="15"/>
        <v>29.120250232379991</v>
      </c>
      <c r="H55" s="267">
        <f t="shared" si="15"/>
        <v>32.804714269298465</v>
      </c>
      <c r="I55" s="267">
        <f t="shared" si="15"/>
        <v>33.847952148713425</v>
      </c>
      <c r="J55" s="267">
        <f t="shared" si="15"/>
        <v>41.139351948237909</v>
      </c>
      <c r="K55" s="282">
        <f t="shared" si="15"/>
        <v>38.221403336721323</v>
      </c>
      <c r="L55" s="282">
        <f t="shared" si="15"/>
        <v>40.753975445058437</v>
      </c>
      <c r="M55" s="282">
        <f t="shared" si="15"/>
        <v>37.69025479746778</v>
      </c>
    </row>
    <row r="56" spans="1:13">
      <c r="A56" s="269"/>
      <c r="B56" s="692"/>
      <c r="C56" s="256">
        <v>1998327</v>
      </c>
      <c r="D56" s="256">
        <v>2756370</v>
      </c>
      <c r="E56" s="256">
        <v>4417259</v>
      </c>
      <c r="F56" s="256">
        <v>10597994</v>
      </c>
      <c r="G56" s="256">
        <v>12527861</v>
      </c>
      <c r="H56" s="256">
        <v>14048467</v>
      </c>
      <c r="I56" s="256">
        <v>14787274</v>
      </c>
      <c r="J56" s="256">
        <v>16960108</v>
      </c>
      <c r="K56" s="280">
        <v>15798522</v>
      </c>
      <c r="L56" s="280">
        <v>16633039</v>
      </c>
      <c r="M56" s="280">
        <v>12138779</v>
      </c>
    </row>
    <row r="57" spans="1:13">
      <c r="A57" s="595" t="s">
        <v>247</v>
      </c>
      <c r="B57" s="270"/>
      <c r="C57" s="271"/>
      <c r="D57" s="271"/>
      <c r="E57" s="271"/>
      <c r="F57" s="271"/>
      <c r="G57" s="271"/>
      <c r="H57" s="271"/>
      <c r="I57" s="271"/>
      <c r="J57" s="271"/>
      <c r="K57" s="284"/>
      <c r="L57" s="284"/>
      <c r="M57" s="285"/>
    </row>
    <row r="58" spans="1:13">
      <c r="A58" s="595" t="s">
        <v>248</v>
      </c>
      <c r="B58" s="270"/>
      <c r="C58" s="271"/>
      <c r="D58" s="271"/>
      <c r="E58" s="271"/>
      <c r="F58" s="271"/>
      <c r="G58" s="271"/>
      <c r="H58" s="271"/>
      <c r="I58" s="271"/>
      <c r="J58" s="271"/>
      <c r="K58" s="286"/>
      <c r="L58" s="286"/>
      <c r="M58" s="271"/>
    </row>
    <row r="59" spans="1:13">
      <c r="A59" s="595" t="s">
        <v>249</v>
      </c>
      <c r="B59" s="270"/>
      <c r="C59" s="271"/>
      <c r="D59" s="271"/>
      <c r="E59" s="271"/>
      <c r="F59" s="271"/>
      <c r="G59" s="271"/>
      <c r="H59" s="271"/>
      <c r="I59" s="271"/>
      <c r="J59" s="271"/>
      <c r="K59" s="272"/>
      <c r="L59" s="272"/>
      <c r="M59" s="271"/>
    </row>
    <row r="60" spans="1:13">
      <c r="A60" s="595" t="s">
        <v>250</v>
      </c>
      <c r="B60" s="271"/>
      <c r="C60" s="271"/>
      <c r="D60" s="271"/>
      <c r="E60" s="271"/>
      <c r="F60" s="271"/>
      <c r="G60" s="271"/>
      <c r="H60" s="271"/>
      <c r="I60" s="271"/>
      <c r="J60" s="271"/>
      <c r="K60" s="272"/>
      <c r="L60" s="272"/>
      <c r="M60" s="271"/>
    </row>
    <row r="61" spans="1:13">
      <c r="A61" s="595" t="s">
        <v>251</v>
      </c>
      <c r="B61" s="270"/>
      <c r="C61" s="271"/>
      <c r="D61" s="271"/>
      <c r="E61" s="271"/>
      <c r="F61" s="271"/>
      <c r="G61" s="271"/>
      <c r="H61" s="271"/>
      <c r="I61" s="271"/>
      <c r="J61" s="271"/>
      <c r="K61" s="272"/>
      <c r="L61" s="272"/>
      <c r="M61" s="271"/>
    </row>
  </sheetData>
  <mergeCells count="20">
    <mergeCell ref="A38:B39"/>
    <mergeCell ref="A5:B5"/>
    <mergeCell ref="A6:B7"/>
    <mergeCell ref="A9:B9"/>
    <mergeCell ref="B11:B12"/>
    <mergeCell ref="B13:B14"/>
    <mergeCell ref="B15:B16"/>
    <mergeCell ref="B17:B18"/>
    <mergeCell ref="B19:B20"/>
    <mergeCell ref="B21:B22"/>
    <mergeCell ref="B23:B24"/>
    <mergeCell ref="A37:B37"/>
    <mergeCell ref="B53:B54"/>
    <mergeCell ref="B55:B56"/>
    <mergeCell ref="A41:B41"/>
    <mergeCell ref="B43:B44"/>
    <mergeCell ref="B45:B46"/>
    <mergeCell ref="B47:B48"/>
    <mergeCell ref="B49:B50"/>
    <mergeCell ref="B51:B52"/>
  </mergeCells>
  <phoneticPr fontId="5"/>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65"/>
  <sheetViews>
    <sheetView showGridLines="0" workbookViewId="0"/>
  </sheetViews>
  <sheetFormatPr defaultRowHeight="20.100000000000001" customHeight="1"/>
  <cols>
    <col min="1" max="1" width="14.75" style="289" customWidth="1"/>
    <col min="2" max="2" width="7.875" style="289" customWidth="1"/>
    <col min="3" max="3" width="9.375" style="289" customWidth="1"/>
    <col min="4" max="35" width="7.75" style="289" customWidth="1"/>
    <col min="36" max="39" width="8.5" style="289" customWidth="1"/>
  </cols>
  <sheetData>
    <row r="2" spans="1:39" ht="20.100000000000001" customHeight="1">
      <c r="A2" s="288" t="s">
        <v>350</v>
      </c>
      <c r="AM2" s="290"/>
    </row>
    <row r="3" spans="1:39" ht="20.100000000000001" customHeight="1">
      <c r="A3" s="291" t="s">
        <v>351</v>
      </c>
      <c r="AM3" s="292"/>
    </row>
    <row r="4" spans="1:39" ht="20.100000000000001" customHeight="1">
      <c r="A4" s="293"/>
      <c r="B4" s="293"/>
      <c r="C4" s="293"/>
      <c r="D4" s="293"/>
      <c r="E4" s="293"/>
      <c r="F4" s="293"/>
      <c r="G4" s="293"/>
      <c r="H4" s="293"/>
      <c r="I4" s="293"/>
      <c r="J4" s="293"/>
      <c r="K4" s="293"/>
      <c r="L4" s="293"/>
      <c r="M4" s="293"/>
      <c r="N4" s="293"/>
      <c r="O4" s="293"/>
      <c r="P4" s="293"/>
      <c r="Q4" s="293"/>
      <c r="R4" s="293"/>
      <c r="S4" s="293"/>
      <c r="T4" s="293"/>
      <c r="U4" s="293"/>
      <c r="V4" s="293"/>
      <c r="W4" s="293"/>
      <c r="X4" s="293"/>
      <c r="Y4" s="294"/>
      <c r="Z4" s="294"/>
      <c r="AA4" s="294"/>
      <c r="AB4" s="294"/>
      <c r="AC4" s="294"/>
      <c r="AD4" s="294"/>
      <c r="AE4" s="294"/>
      <c r="AF4" s="294"/>
      <c r="AG4" s="294"/>
      <c r="AH4" s="294"/>
      <c r="AI4" s="294"/>
      <c r="AM4" s="295"/>
    </row>
    <row r="5" spans="1:39" ht="20.100000000000001" customHeight="1">
      <c r="A5" s="296" t="s">
        <v>254</v>
      </c>
      <c r="B5" s="296" t="s">
        <v>255</v>
      </c>
      <c r="C5" s="296" t="s">
        <v>256</v>
      </c>
      <c r="D5" s="296" t="s">
        <v>257</v>
      </c>
      <c r="E5" s="296" t="s">
        <v>258</v>
      </c>
      <c r="F5" s="296" t="s">
        <v>259</v>
      </c>
      <c r="G5" s="296" t="s">
        <v>260</v>
      </c>
      <c r="H5" s="296" t="s">
        <v>261</v>
      </c>
      <c r="I5" s="296" t="s">
        <v>262</v>
      </c>
      <c r="J5" s="296" t="s">
        <v>263</v>
      </c>
      <c r="K5" s="296" t="s">
        <v>264</v>
      </c>
      <c r="L5" s="297" t="s">
        <v>930</v>
      </c>
      <c r="M5" s="296" t="s">
        <v>265</v>
      </c>
      <c r="N5" s="296" t="s">
        <v>266</v>
      </c>
      <c r="O5" s="296" t="s">
        <v>267</v>
      </c>
      <c r="P5" s="296" t="s">
        <v>268</v>
      </c>
      <c r="Q5" s="296" t="s">
        <v>269</v>
      </c>
      <c r="R5" s="296" t="s">
        <v>270</v>
      </c>
      <c r="S5" s="296" t="s">
        <v>271</v>
      </c>
      <c r="T5" s="296" t="s">
        <v>272</v>
      </c>
      <c r="U5" s="296" t="s">
        <v>273</v>
      </c>
      <c r="V5" s="296" t="s">
        <v>274</v>
      </c>
      <c r="W5" s="297" t="s">
        <v>275</v>
      </c>
      <c r="X5" s="297" t="s">
        <v>276</v>
      </c>
      <c r="Y5" s="297" t="s">
        <v>277</v>
      </c>
      <c r="Z5" s="297" t="s">
        <v>133</v>
      </c>
      <c r="AA5" s="297" t="s">
        <v>278</v>
      </c>
      <c r="AB5" s="297" t="s">
        <v>135</v>
      </c>
      <c r="AC5" s="297" t="s">
        <v>136</v>
      </c>
      <c r="AD5" s="297" t="s">
        <v>279</v>
      </c>
      <c r="AE5" s="297" t="s">
        <v>280</v>
      </c>
      <c r="AF5" s="297" t="s">
        <v>281</v>
      </c>
      <c r="AG5" s="297" t="s">
        <v>282</v>
      </c>
      <c r="AH5" s="297" t="s">
        <v>283</v>
      </c>
      <c r="AI5" s="297" t="s">
        <v>284</v>
      </c>
      <c r="AJ5" s="297" t="s">
        <v>285</v>
      </c>
      <c r="AK5" s="591" t="s">
        <v>286</v>
      </c>
      <c r="AL5" s="591" t="s">
        <v>287</v>
      </c>
      <c r="AM5" s="591" t="s">
        <v>288</v>
      </c>
    </row>
    <row r="6" spans="1:39" ht="20.100000000000001" customHeight="1">
      <c r="A6" s="298"/>
      <c r="B6" s="299"/>
      <c r="C6" s="299"/>
      <c r="D6" s="299"/>
      <c r="E6" s="299"/>
      <c r="F6" s="299"/>
      <c r="G6" s="299"/>
      <c r="H6" s="299"/>
      <c r="I6" s="299"/>
      <c r="J6" s="299"/>
      <c r="K6" s="299"/>
      <c r="L6" s="300"/>
      <c r="M6" s="299"/>
      <c r="N6" s="299"/>
      <c r="O6" s="299"/>
      <c r="P6" s="299"/>
      <c r="Q6" s="299"/>
      <c r="R6" s="299"/>
      <c r="S6" s="299"/>
      <c r="T6" s="299"/>
      <c r="U6" s="299"/>
      <c r="V6" s="299"/>
      <c r="W6" s="300"/>
      <c r="X6" s="300"/>
      <c r="Y6" s="300"/>
      <c r="Z6" s="301"/>
      <c r="AA6" s="301"/>
      <c r="AB6" s="301"/>
      <c r="AC6" s="301"/>
      <c r="AD6" s="301"/>
      <c r="AE6" s="301"/>
      <c r="AF6" s="301"/>
      <c r="AG6" s="301"/>
      <c r="AH6" s="301"/>
      <c r="AI6" s="301"/>
      <c r="AJ6" s="301"/>
      <c r="AK6" s="592"/>
      <c r="AL6" s="592"/>
      <c r="AM6" s="592"/>
    </row>
    <row r="7" spans="1:39" ht="20.100000000000001" customHeight="1">
      <c r="A7" s="302" t="s">
        <v>289</v>
      </c>
      <c r="B7" s="302" t="s">
        <v>290</v>
      </c>
      <c r="C7" s="302" t="s">
        <v>291</v>
      </c>
      <c r="D7" s="303">
        <v>2852</v>
      </c>
      <c r="E7" s="303">
        <v>6934</v>
      </c>
      <c r="F7" s="303">
        <v>8046</v>
      </c>
      <c r="G7" s="303">
        <v>9033</v>
      </c>
      <c r="H7" s="303">
        <v>9134</v>
      </c>
      <c r="I7" s="303">
        <v>8885</v>
      </c>
      <c r="J7" s="303">
        <v>8839</v>
      </c>
      <c r="K7" s="303">
        <v>9096</v>
      </c>
      <c r="L7" s="304">
        <v>9455</v>
      </c>
      <c r="M7" s="303">
        <v>10052</v>
      </c>
      <c r="N7" s="303">
        <v>10484</v>
      </c>
      <c r="O7" s="303">
        <v>10627</v>
      </c>
      <c r="P7" s="303">
        <v>10528.242074927954</v>
      </c>
      <c r="Q7" s="303">
        <v>10392.397660818713</v>
      </c>
      <c r="R7" s="303">
        <v>10032</v>
      </c>
      <c r="S7" s="303">
        <v>10974</v>
      </c>
      <c r="T7" s="303">
        <v>10545</v>
      </c>
      <c r="U7" s="303">
        <v>10415</v>
      </c>
      <c r="V7" s="303">
        <v>10498</v>
      </c>
      <c r="W7" s="304">
        <v>10038.74</v>
      </c>
      <c r="X7" s="304">
        <v>10074.571</v>
      </c>
      <c r="Y7" s="304">
        <v>10052</v>
      </c>
      <c r="Z7" s="304">
        <v>10037</v>
      </c>
      <c r="AA7" s="304">
        <v>9440.6589999999997</v>
      </c>
      <c r="AB7" s="304">
        <v>10822</v>
      </c>
      <c r="AC7" s="304">
        <v>11009</v>
      </c>
      <c r="AD7" s="304">
        <v>11457</v>
      </c>
      <c r="AE7" s="304">
        <v>11713</v>
      </c>
      <c r="AF7" s="304">
        <v>11604.530744336571</v>
      </c>
      <c r="AG7" s="304">
        <v>11770</v>
      </c>
      <c r="AH7" s="304">
        <v>11770</v>
      </c>
      <c r="AI7" s="304">
        <v>11758</v>
      </c>
      <c r="AJ7" s="304">
        <v>12115.841584158399</v>
      </c>
      <c r="AK7" s="593">
        <v>12422.847682119205</v>
      </c>
      <c r="AL7" s="593">
        <v>12792.307692307691</v>
      </c>
      <c r="AM7" s="593">
        <v>12945.302013422819</v>
      </c>
    </row>
    <row r="8" spans="1:39" ht="20.100000000000001" customHeight="1">
      <c r="A8" s="305"/>
      <c r="B8" s="306"/>
      <c r="C8" s="306"/>
      <c r="D8" s="306"/>
      <c r="E8" s="306"/>
      <c r="F8" s="306"/>
      <c r="G8" s="306"/>
      <c r="H8" s="306"/>
      <c r="I8" s="306"/>
      <c r="J8" s="306"/>
      <c r="K8" s="306"/>
      <c r="L8" s="307"/>
      <c r="M8" s="306"/>
      <c r="N8" s="306"/>
      <c r="O8" s="306"/>
      <c r="P8" s="306"/>
      <c r="Q8" s="306"/>
      <c r="R8" s="306"/>
      <c r="S8" s="306"/>
      <c r="T8" s="306"/>
      <c r="U8" s="306"/>
      <c r="V8" s="306"/>
      <c r="W8" s="307"/>
      <c r="X8" s="307"/>
      <c r="Y8" s="307"/>
      <c r="Z8" s="308"/>
      <c r="AA8" s="308"/>
      <c r="AB8" s="308"/>
      <c r="AC8" s="308"/>
      <c r="AD8" s="308"/>
      <c r="AE8" s="308"/>
      <c r="AF8" s="308"/>
      <c r="AG8" s="308"/>
      <c r="AH8" s="308"/>
      <c r="AI8" s="308"/>
      <c r="AJ8" s="308"/>
      <c r="AK8" s="594"/>
      <c r="AL8" s="594"/>
      <c r="AM8" s="594"/>
    </row>
    <row r="9" spans="1:39" ht="20.100000000000001" customHeight="1">
      <c r="A9" s="298"/>
      <c r="B9" s="302" t="s">
        <v>290</v>
      </c>
      <c r="C9" s="302" t="s">
        <v>291</v>
      </c>
      <c r="D9" s="303">
        <v>66</v>
      </c>
      <c r="E9" s="303">
        <v>80</v>
      </c>
      <c r="F9" s="303">
        <v>116</v>
      </c>
      <c r="G9" s="303">
        <v>142</v>
      </c>
      <c r="H9" s="303">
        <v>143</v>
      </c>
      <c r="I9" s="303">
        <v>135</v>
      </c>
      <c r="J9" s="303">
        <v>135</v>
      </c>
      <c r="K9" s="303">
        <v>140</v>
      </c>
      <c r="L9" s="304">
        <v>143</v>
      </c>
      <c r="M9" s="303">
        <v>145</v>
      </c>
      <c r="N9" s="303">
        <v>176</v>
      </c>
      <c r="O9" s="303">
        <v>183</v>
      </c>
      <c r="P9" s="303">
        <v>219.30835734870317</v>
      </c>
      <c r="Q9" s="303">
        <v>184.79532163742689</v>
      </c>
      <c r="R9" s="303">
        <v>176.2</v>
      </c>
      <c r="S9" s="303">
        <v>195</v>
      </c>
      <c r="T9" s="303">
        <v>185.7</v>
      </c>
      <c r="U9" s="303">
        <v>181.25</v>
      </c>
      <c r="V9" s="303">
        <v>186</v>
      </c>
      <c r="W9" s="304">
        <v>191.7379</v>
      </c>
      <c r="X9" s="304">
        <v>198.857</v>
      </c>
      <c r="Y9" s="304">
        <v>189.398</v>
      </c>
      <c r="Z9" s="304">
        <v>189.08045999999999</v>
      </c>
      <c r="AA9" s="304">
        <v>175.14449999999999</v>
      </c>
      <c r="AB9" s="304">
        <v>190</v>
      </c>
      <c r="AC9" s="304">
        <v>185</v>
      </c>
      <c r="AD9" s="304">
        <v>187</v>
      </c>
      <c r="AE9" s="304">
        <v>186</v>
      </c>
      <c r="AF9" s="304">
        <v>177.99352750809064</v>
      </c>
      <c r="AG9" s="304">
        <v>170</v>
      </c>
      <c r="AH9" s="304">
        <v>163</v>
      </c>
      <c r="AI9" s="304">
        <v>160.32786885245901</v>
      </c>
      <c r="AJ9" s="304">
        <v>161.05610561056108</v>
      </c>
      <c r="AK9" s="309">
        <v>166.88741721854305</v>
      </c>
      <c r="AL9" s="310">
        <v>150.50167224080266</v>
      </c>
      <c r="AM9" s="310">
        <v>152.34899328859061</v>
      </c>
    </row>
    <row r="10" spans="1:39" ht="20.100000000000001" customHeight="1">
      <c r="A10" s="302" t="s">
        <v>292</v>
      </c>
      <c r="B10" s="302" t="s">
        <v>293</v>
      </c>
      <c r="C10" s="302" t="s">
        <v>294</v>
      </c>
      <c r="D10" s="303">
        <v>1761</v>
      </c>
      <c r="E10" s="303">
        <v>1402</v>
      </c>
      <c r="F10" s="303">
        <v>1169</v>
      </c>
      <c r="G10" s="303">
        <v>1084</v>
      </c>
      <c r="H10" s="303">
        <v>1040</v>
      </c>
      <c r="I10" s="303">
        <v>967</v>
      </c>
      <c r="J10" s="303">
        <v>923</v>
      </c>
      <c r="K10" s="303">
        <v>899</v>
      </c>
      <c r="L10" s="304">
        <v>877</v>
      </c>
      <c r="M10" s="303">
        <v>843</v>
      </c>
      <c r="N10" s="303">
        <v>936</v>
      </c>
      <c r="O10" s="303">
        <v>889</v>
      </c>
      <c r="P10" s="303">
        <v>981.8443804034581</v>
      </c>
      <c r="Q10" s="303">
        <v>879.53216374269005</v>
      </c>
      <c r="R10" s="303">
        <v>845.6</v>
      </c>
      <c r="S10" s="303">
        <v>891.91616766467075</v>
      </c>
      <c r="T10" s="303">
        <v>825</v>
      </c>
      <c r="U10" s="303">
        <v>829.54499999999996</v>
      </c>
      <c r="V10" s="303">
        <v>843</v>
      </c>
      <c r="W10" s="304">
        <v>862.39300000000003</v>
      </c>
      <c r="X10" s="304">
        <v>910.57100000000003</v>
      </c>
      <c r="Y10" s="304">
        <v>872.20600000000002</v>
      </c>
      <c r="Z10" s="304">
        <v>799.71199999999999</v>
      </c>
      <c r="AA10" s="304">
        <v>848.84389999999996</v>
      </c>
      <c r="AB10" s="304">
        <v>912</v>
      </c>
      <c r="AC10" s="304">
        <v>829</v>
      </c>
      <c r="AD10" s="304">
        <v>772</v>
      </c>
      <c r="AE10" s="304">
        <v>812</v>
      </c>
      <c r="AF10" s="304">
        <v>830.42071197411008</v>
      </c>
      <c r="AG10" s="304">
        <v>809</v>
      </c>
      <c r="AH10" s="304">
        <v>669</v>
      </c>
      <c r="AI10" s="304">
        <v>720</v>
      </c>
      <c r="AJ10" s="304">
        <v>685.80858085808586</v>
      </c>
      <c r="AK10" s="309">
        <v>700.33112582781462</v>
      </c>
      <c r="AL10" s="310">
        <v>629.09698996655516</v>
      </c>
      <c r="AM10" s="310">
        <v>553.69127516778519</v>
      </c>
    </row>
    <row r="11" spans="1:39" ht="20.100000000000001" customHeight="1">
      <c r="A11" s="305"/>
      <c r="B11" s="296" t="s">
        <v>295</v>
      </c>
      <c r="C11" s="296" t="s">
        <v>296</v>
      </c>
      <c r="D11" s="311">
        <v>3.75</v>
      </c>
      <c r="E11" s="311">
        <v>5.72</v>
      </c>
      <c r="F11" s="311">
        <v>9.91</v>
      </c>
      <c r="G11" s="311">
        <v>13.1</v>
      </c>
      <c r="H11" s="311">
        <v>13.7</v>
      </c>
      <c r="I11" s="311">
        <v>13.92</v>
      </c>
      <c r="J11" s="311">
        <v>14.58</v>
      </c>
      <c r="K11" s="311">
        <v>15.52</v>
      </c>
      <c r="L11" s="312">
        <v>16.260000000000002</v>
      </c>
      <c r="M11" s="311">
        <v>17.239999999999998</v>
      </c>
      <c r="N11" s="311">
        <v>18.809999999999999</v>
      </c>
      <c r="O11" s="311">
        <v>20.58</v>
      </c>
      <c r="P11" s="311">
        <v>22.33</v>
      </c>
      <c r="Q11" s="311">
        <v>21</v>
      </c>
      <c r="R11" s="311">
        <v>20.84</v>
      </c>
      <c r="S11" s="311">
        <v>21.87</v>
      </c>
      <c r="T11" s="311">
        <v>22.52</v>
      </c>
      <c r="U11" s="311">
        <v>21.86</v>
      </c>
      <c r="V11" s="311">
        <v>22.08</v>
      </c>
      <c r="W11" s="312">
        <v>22.22</v>
      </c>
      <c r="X11" s="312">
        <v>21.83</v>
      </c>
      <c r="Y11" s="312">
        <v>21.71</v>
      </c>
      <c r="Z11" s="313">
        <v>23.66</v>
      </c>
      <c r="AA11" s="313">
        <v>20.65</v>
      </c>
      <c r="AB11" s="312">
        <v>20.833333333333336</v>
      </c>
      <c r="AC11" s="312">
        <v>22.316043425814232</v>
      </c>
      <c r="AD11" s="312">
        <v>23.17</v>
      </c>
      <c r="AE11" s="312">
        <v>22.97</v>
      </c>
      <c r="AF11" s="312">
        <v>21.44</v>
      </c>
      <c r="AG11" s="312">
        <v>21.07</v>
      </c>
      <c r="AH11" s="312">
        <v>24.364723467862483</v>
      </c>
      <c r="AI11" s="312">
        <v>22.29</v>
      </c>
      <c r="AJ11" s="312">
        <v>23.49</v>
      </c>
      <c r="AK11" s="314">
        <v>23.82</v>
      </c>
      <c r="AL11" s="314">
        <v>23.92</v>
      </c>
      <c r="AM11" s="314">
        <v>27.5</v>
      </c>
    </row>
    <row r="12" spans="1:39" ht="20.100000000000001" customHeight="1">
      <c r="A12" s="298"/>
      <c r="B12" s="302" t="s">
        <v>290</v>
      </c>
      <c r="C12" s="302" t="s">
        <v>291</v>
      </c>
      <c r="D12" s="303">
        <v>595</v>
      </c>
      <c r="E12" s="303">
        <v>995</v>
      </c>
      <c r="F12" s="303">
        <v>1064</v>
      </c>
      <c r="G12" s="303">
        <v>940</v>
      </c>
      <c r="H12" s="303">
        <v>932</v>
      </c>
      <c r="I12" s="303">
        <v>877</v>
      </c>
      <c r="J12" s="303">
        <v>826</v>
      </c>
      <c r="K12" s="303">
        <v>816</v>
      </c>
      <c r="L12" s="304">
        <v>829</v>
      </c>
      <c r="M12" s="303">
        <v>934</v>
      </c>
      <c r="N12" s="303">
        <v>979</v>
      </c>
      <c r="O12" s="303">
        <v>948</v>
      </c>
      <c r="P12" s="303">
        <v>884.43804034582126</v>
      </c>
      <c r="Q12" s="303">
        <v>871.34502923976606</v>
      </c>
      <c r="R12" s="303">
        <v>827.76199999999994</v>
      </c>
      <c r="S12" s="303">
        <v>876.04790419161679</v>
      </c>
      <c r="T12" s="303">
        <v>782</v>
      </c>
      <c r="U12" s="303">
        <v>771.02200000000005</v>
      </c>
      <c r="V12" s="303">
        <v>753.75699999999995</v>
      </c>
      <c r="W12" s="304">
        <v>723.36099999999999</v>
      </c>
      <c r="X12" s="304">
        <v>737.42849999999999</v>
      </c>
      <c r="Y12" s="304">
        <v>687.10619999999994</v>
      </c>
      <c r="Z12" s="315">
        <v>675.57399999999996</v>
      </c>
      <c r="AA12" s="315">
        <v>654.04600000000005</v>
      </c>
      <c r="AB12" s="304">
        <v>707</v>
      </c>
      <c r="AC12" s="315">
        <v>707</v>
      </c>
      <c r="AD12" s="315">
        <v>707</v>
      </c>
      <c r="AE12" s="315">
        <v>724</v>
      </c>
      <c r="AF12" s="304">
        <v>681.55339805825247</v>
      </c>
      <c r="AG12" s="304">
        <v>682</v>
      </c>
      <c r="AH12" s="304">
        <v>640</v>
      </c>
      <c r="AI12" s="304">
        <v>637.04918032786804</v>
      </c>
      <c r="AJ12" s="304">
        <v>643.8943894389439</v>
      </c>
      <c r="AK12" s="309">
        <v>629.13907284768209</v>
      </c>
      <c r="AL12" s="310">
        <v>629.43143812709025</v>
      </c>
      <c r="AM12" s="310">
        <v>610.73825503355704</v>
      </c>
    </row>
    <row r="13" spans="1:39" ht="20.100000000000001" customHeight="1">
      <c r="A13" s="302" t="s">
        <v>297</v>
      </c>
      <c r="B13" s="302" t="s">
        <v>293</v>
      </c>
      <c r="C13" s="302" t="s">
        <v>298</v>
      </c>
      <c r="D13" s="303">
        <v>6927</v>
      </c>
      <c r="E13" s="303">
        <v>5004</v>
      </c>
      <c r="F13" s="303">
        <v>4517</v>
      </c>
      <c r="G13" s="303">
        <v>3881</v>
      </c>
      <c r="H13" s="303">
        <v>3907</v>
      </c>
      <c r="I13" s="303">
        <v>3722</v>
      </c>
      <c r="J13" s="303">
        <v>3563</v>
      </c>
      <c r="K13" s="303">
        <v>3404</v>
      </c>
      <c r="L13" s="304">
        <v>3320</v>
      </c>
      <c r="M13" s="303">
        <v>3316</v>
      </c>
      <c r="N13" s="303">
        <v>3443</v>
      </c>
      <c r="O13" s="303">
        <v>3338</v>
      </c>
      <c r="P13" s="303">
        <v>3132.564841498559</v>
      </c>
      <c r="Q13" s="303">
        <v>3186.5497076023394</v>
      </c>
      <c r="R13" s="303">
        <v>3055.24</v>
      </c>
      <c r="S13" s="303">
        <v>3148.8023952095809</v>
      </c>
      <c r="T13" s="303">
        <v>2768</v>
      </c>
      <c r="U13" s="303">
        <v>2727.556</v>
      </c>
      <c r="V13" s="303">
        <v>2703.7570000000001</v>
      </c>
      <c r="W13" s="304">
        <v>2607.692</v>
      </c>
      <c r="X13" s="304">
        <v>2532.2849999999999</v>
      </c>
      <c r="Y13" s="304">
        <v>2439.5415499999999</v>
      </c>
      <c r="Z13" s="304">
        <v>2477.2979999999998</v>
      </c>
      <c r="AA13" s="304">
        <v>2581</v>
      </c>
      <c r="AB13" s="304">
        <v>2583</v>
      </c>
      <c r="AC13" s="304">
        <v>2529</v>
      </c>
      <c r="AD13" s="304">
        <v>2406</v>
      </c>
      <c r="AE13" s="304">
        <v>2278</v>
      </c>
      <c r="AF13" s="304">
        <v>2248.5436893203882</v>
      </c>
      <c r="AG13" s="304">
        <v>2239</v>
      </c>
      <c r="AH13" s="304">
        <v>2146</v>
      </c>
      <c r="AI13" s="304">
        <v>1945.5737704917999</v>
      </c>
      <c r="AJ13" s="304">
        <v>1990.0990099009903</v>
      </c>
      <c r="AK13" s="309">
        <v>1911.5894039735099</v>
      </c>
      <c r="AL13" s="310">
        <v>1878.9297658862874</v>
      </c>
      <c r="AM13" s="310">
        <v>1761.4093959731545</v>
      </c>
    </row>
    <row r="14" spans="1:39" ht="20.100000000000001" customHeight="1">
      <c r="A14" s="305"/>
      <c r="B14" s="296" t="s">
        <v>295</v>
      </c>
      <c r="C14" s="296" t="s">
        <v>296</v>
      </c>
      <c r="D14" s="311">
        <v>5.59</v>
      </c>
      <c r="E14" s="311">
        <v>19.89</v>
      </c>
      <c r="F14" s="311">
        <v>23.56</v>
      </c>
      <c r="G14" s="311">
        <v>24.22</v>
      </c>
      <c r="H14" s="311">
        <v>23.86</v>
      </c>
      <c r="I14" s="311">
        <v>23.55</v>
      </c>
      <c r="J14" s="311">
        <v>23.2</v>
      </c>
      <c r="K14" s="311">
        <v>23.98</v>
      </c>
      <c r="L14" s="312">
        <v>24.98</v>
      </c>
      <c r="M14" s="311">
        <v>28.15</v>
      </c>
      <c r="N14" s="311">
        <v>28.43</v>
      </c>
      <c r="O14" s="311">
        <v>28.39</v>
      </c>
      <c r="P14" s="311">
        <v>28.23</v>
      </c>
      <c r="Q14" s="311">
        <v>27.35</v>
      </c>
      <c r="R14" s="311">
        <v>27.1</v>
      </c>
      <c r="S14" s="311">
        <v>27.82</v>
      </c>
      <c r="T14" s="311">
        <v>28.24</v>
      </c>
      <c r="U14" s="311">
        <v>28.27</v>
      </c>
      <c r="V14" s="311">
        <v>27.87</v>
      </c>
      <c r="W14" s="312">
        <v>27.74</v>
      </c>
      <c r="X14" s="312">
        <v>29.12</v>
      </c>
      <c r="Y14" s="312">
        <v>28.16</v>
      </c>
      <c r="Z14" s="312">
        <v>27.28</v>
      </c>
      <c r="AA14" s="312">
        <v>27.66</v>
      </c>
      <c r="AB14" s="312">
        <v>27.35</v>
      </c>
      <c r="AC14" s="312">
        <v>27.955713720838276</v>
      </c>
      <c r="AD14" s="312">
        <v>29.31</v>
      </c>
      <c r="AE14" s="312">
        <v>31.77</v>
      </c>
      <c r="AF14" s="312">
        <v>30.31</v>
      </c>
      <c r="AG14" s="312">
        <v>30.47</v>
      </c>
      <c r="AH14" s="312">
        <v>29.82292637465051</v>
      </c>
      <c r="AI14" s="312">
        <v>32.75</v>
      </c>
      <c r="AJ14" s="312">
        <v>32.35</v>
      </c>
      <c r="AK14" s="314">
        <v>32.909999999999997</v>
      </c>
      <c r="AL14" s="314">
        <v>33.5</v>
      </c>
      <c r="AM14" s="314">
        <v>34.68</v>
      </c>
    </row>
    <row r="15" spans="1:39" ht="20.100000000000001" customHeight="1">
      <c r="A15" s="298"/>
      <c r="B15" s="302" t="s">
        <v>290</v>
      </c>
      <c r="C15" s="302" t="s">
        <v>291</v>
      </c>
      <c r="D15" s="303">
        <v>454</v>
      </c>
      <c r="E15" s="303">
        <v>898</v>
      </c>
      <c r="F15" s="303">
        <v>996</v>
      </c>
      <c r="G15" s="303">
        <v>1028</v>
      </c>
      <c r="H15" s="303">
        <v>1009</v>
      </c>
      <c r="I15" s="303">
        <v>954</v>
      </c>
      <c r="J15" s="303">
        <v>915</v>
      </c>
      <c r="K15" s="303">
        <v>909</v>
      </c>
      <c r="L15" s="304">
        <v>953</v>
      </c>
      <c r="M15" s="303">
        <v>1040</v>
      </c>
      <c r="N15" s="303">
        <v>1075</v>
      </c>
      <c r="O15" s="303">
        <v>1067</v>
      </c>
      <c r="P15" s="303">
        <v>1014.1210374639769</v>
      </c>
      <c r="Q15" s="303">
        <v>987.13450292397658</v>
      </c>
      <c r="R15" s="303">
        <v>961.75599999999997</v>
      </c>
      <c r="S15" s="303">
        <v>1046.4071856287426</v>
      </c>
      <c r="T15" s="303">
        <v>993</v>
      </c>
      <c r="U15" s="303">
        <v>940</v>
      </c>
      <c r="V15" s="303">
        <v>923.69899999999996</v>
      </c>
      <c r="W15" s="304">
        <v>866.66600000000005</v>
      </c>
      <c r="X15" s="304">
        <v>829.14200000000005</v>
      </c>
      <c r="Y15" s="304">
        <v>846.70488</v>
      </c>
      <c r="Z15" s="304">
        <v>791.95399999999995</v>
      </c>
      <c r="AA15" s="304">
        <v>778.90099999999995</v>
      </c>
      <c r="AB15" s="304">
        <v>853</v>
      </c>
      <c r="AC15" s="304">
        <v>838</v>
      </c>
      <c r="AD15" s="304">
        <v>870</v>
      </c>
      <c r="AE15" s="304">
        <v>858</v>
      </c>
      <c r="AF15" s="304">
        <v>821.03559870550168</v>
      </c>
      <c r="AG15" s="304">
        <v>794</v>
      </c>
      <c r="AH15" s="304">
        <v>750</v>
      </c>
      <c r="AI15" s="304">
        <v>769.18032786885203</v>
      </c>
      <c r="AJ15" s="304">
        <v>753.13531353135318</v>
      </c>
      <c r="AK15" s="309">
        <v>760.59602649006627</v>
      </c>
      <c r="AL15" s="310">
        <v>742.80936454849495</v>
      </c>
      <c r="AM15" s="310">
        <v>770.13422818791946</v>
      </c>
    </row>
    <row r="16" spans="1:39" ht="20.100000000000001" customHeight="1">
      <c r="A16" s="302" t="s">
        <v>299</v>
      </c>
      <c r="B16" s="302" t="s">
        <v>293</v>
      </c>
      <c r="C16" s="302" t="s">
        <v>294</v>
      </c>
      <c r="D16" s="303">
        <v>4178</v>
      </c>
      <c r="E16" s="303">
        <v>3597</v>
      </c>
      <c r="F16" s="303">
        <v>3288</v>
      </c>
      <c r="G16" s="303">
        <v>3005</v>
      </c>
      <c r="H16" s="303">
        <v>3022</v>
      </c>
      <c r="I16" s="303">
        <v>2843</v>
      </c>
      <c r="J16" s="303">
        <v>2767</v>
      </c>
      <c r="K16" s="303">
        <v>2718</v>
      </c>
      <c r="L16" s="304">
        <v>2683</v>
      </c>
      <c r="M16" s="303">
        <v>2633</v>
      </c>
      <c r="N16" s="303">
        <v>2712</v>
      </c>
      <c r="O16" s="303">
        <v>2708</v>
      </c>
      <c r="P16" s="303">
        <v>2550.14409221902</v>
      </c>
      <c r="Q16" s="303">
        <v>2576.9005847953217</v>
      </c>
      <c r="R16" s="303">
        <v>2497.4499999999998</v>
      </c>
      <c r="S16" s="303">
        <v>2655.0898203592815</v>
      </c>
      <c r="T16" s="303">
        <v>2480</v>
      </c>
      <c r="U16" s="303">
        <v>2381</v>
      </c>
      <c r="V16" s="303">
        <v>2371.098</v>
      </c>
      <c r="W16" s="304">
        <v>2295.7265000000002</v>
      </c>
      <c r="X16" s="304">
        <v>2128</v>
      </c>
      <c r="Y16" s="304">
        <v>2236.6759999999999</v>
      </c>
      <c r="Z16" s="304">
        <v>2127.011</v>
      </c>
      <c r="AA16" s="304">
        <v>2102.6</v>
      </c>
      <c r="AB16" s="304">
        <v>2308</v>
      </c>
      <c r="AC16" s="304">
        <v>2334</v>
      </c>
      <c r="AD16" s="304">
        <v>2321</v>
      </c>
      <c r="AE16" s="304">
        <v>2115</v>
      </c>
      <c r="AF16" s="304">
        <v>2124.2718446601943</v>
      </c>
      <c r="AG16" s="304">
        <v>2014</v>
      </c>
      <c r="AH16" s="304">
        <v>1918</v>
      </c>
      <c r="AI16" s="304">
        <v>1923.9344262295001</v>
      </c>
      <c r="AJ16" s="304">
        <v>1832.0132013201321</v>
      </c>
      <c r="AK16" s="309">
        <v>1815.5629139072848</v>
      </c>
      <c r="AL16" s="310">
        <v>1772.9096989966554</v>
      </c>
      <c r="AM16" s="310">
        <v>1734.2281879194632</v>
      </c>
    </row>
    <row r="17" spans="1:39" ht="20.100000000000001" customHeight="1">
      <c r="A17" s="305"/>
      <c r="B17" s="296" t="s">
        <v>295</v>
      </c>
      <c r="C17" s="296" t="s">
        <v>296</v>
      </c>
      <c r="D17" s="311">
        <v>10.87</v>
      </c>
      <c r="E17" s="311">
        <v>24.98</v>
      </c>
      <c r="F17" s="311">
        <v>30.28</v>
      </c>
      <c r="G17" s="311">
        <v>34.22</v>
      </c>
      <c r="H17" s="311">
        <v>33.39</v>
      </c>
      <c r="I17" s="311">
        <v>33.58</v>
      </c>
      <c r="J17" s="311">
        <v>33.07</v>
      </c>
      <c r="K17" s="311">
        <v>33.42</v>
      </c>
      <c r="L17" s="312">
        <v>35.51</v>
      </c>
      <c r="M17" s="311">
        <v>39.5</v>
      </c>
      <c r="N17" s="311">
        <v>39.630000000000003</v>
      </c>
      <c r="O17" s="311">
        <v>39.409999999999997</v>
      </c>
      <c r="P17" s="311">
        <v>39.76</v>
      </c>
      <c r="Q17" s="311">
        <v>38.31</v>
      </c>
      <c r="R17" s="311">
        <v>38.51</v>
      </c>
      <c r="S17" s="311">
        <v>39.409999999999997</v>
      </c>
      <c r="T17" s="311">
        <v>40.03</v>
      </c>
      <c r="U17" s="311">
        <v>39.479999999999997</v>
      </c>
      <c r="V17" s="311">
        <v>38.96</v>
      </c>
      <c r="W17" s="312">
        <v>37.75</v>
      </c>
      <c r="X17" s="312">
        <v>38.96</v>
      </c>
      <c r="Y17" s="312">
        <v>38.5</v>
      </c>
      <c r="Z17" s="316">
        <v>37.229999999999997</v>
      </c>
      <c r="AA17" s="316">
        <v>37.049999999999997</v>
      </c>
      <c r="AB17" s="312">
        <v>36.94</v>
      </c>
      <c r="AC17" s="312">
        <v>35.904027420736931</v>
      </c>
      <c r="AD17" s="312">
        <v>37.36</v>
      </c>
      <c r="AE17" s="312">
        <v>40.549999999999997</v>
      </c>
      <c r="AF17" s="312">
        <v>38.659999999999997</v>
      </c>
      <c r="AG17" s="312">
        <v>39.42</v>
      </c>
      <c r="AH17" s="312">
        <v>39.103232533889468</v>
      </c>
      <c r="AI17" s="312">
        <v>39.97</v>
      </c>
      <c r="AJ17" s="312">
        <v>41.12</v>
      </c>
      <c r="AK17" s="314">
        <v>41.91</v>
      </c>
      <c r="AL17" s="314">
        <v>41.9</v>
      </c>
      <c r="AM17" s="314">
        <v>44.4</v>
      </c>
    </row>
    <row r="18" spans="1:39" ht="20.100000000000001" customHeight="1">
      <c r="A18" s="298"/>
      <c r="B18" s="302" t="s">
        <v>290</v>
      </c>
      <c r="C18" s="302" t="s">
        <v>291</v>
      </c>
      <c r="D18" s="303">
        <v>579</v>
      </c>
      <c r="E18" s="303">
        <v>1258</v>
      </c>
      <c r="F18" s="303">
        <v>961</v>
      </c>
      <c r="G18" s="303">
        <v>838</v>
      </c>
      <c r="H18" s="303">
        <v>792</v>
      </c>
      <c r="I18" s="303">
        <v>714</v>
      </c>
      <c r="J18" s="303">
        <v>680</v>
      </c>
      <c r="K18" s="303">
        <v>642</v>
      </c>
      <c r="L18" s="304">
        <v>669</v>
      </c>
      <c r="M18" s="303">
        <v>642</v>
      </c>
      <c r="N18" s="303">
        <v>621</v>
      </c>
      <c r="O18" s="303">
        <v>628</v>
      </c>
      <c r="P18" s="303">
        <v>575.50432276657057</v>
      </c>
      <c r="Q18" s="303">
        <v>544.73684210526312</v>
      </c>
      <c r="R18" s="303">
        <v>501.13299999999998</v>
      </c>
      <c r="S18" s="303">
        <v>540.71856287425157</v>
      </c>
      <c r="T18" s="303">
        <v>476</v>
      </c>
      <c r="U18" s="303">
        <v>461.07900000000001</v>
      </c>
      <c r="V18" s="303">
        <v>460.69299999999998</v>
      </c>
      <c r="W18" s="304">
        <v>443.589</v>
      </c>
      <c r="X18" s="304">
        <v>428.28570000000002</v>
      </c>
      <c r="Y18" s="304">
        <v>415.47278</v>
      </c>
      <c r="Z18" s="315">
        <v>390.22899999999998</v>
      </c>
      <c r="AA18" s="315">
        <v>339.71098999999998</v>
      </c>
      <c r="AB18" s="304">
        <v>447</v>
      </c>
      <c r="AC18" s="315">
        <v>463</v>
      </c>
      <c r="AD18" s="315">
        <v>468</v>
      </c>
      <c r="AE18" s="315">
        <v>463</v>
      </c>
      <c r="AF18" s="304">
        <v>443.04207119741102</v>
      </c>
      <c r="AG18" s="304">
        <v>460</v>
      </c>
      <c r="AH18" s="304">
        <v>448</v>
      </c>
      <c r="AI18" s="304">
        <v>439.34426229508102</v>
      </c>
      <c r="AJ18" s="304">
        <v>431.02310231023102</v>
      </c>
      <c r="AK18" s="309">
        <v>424.83443708609269</v>
      </c>
      <c r="AL18" s="310">
        <v>413.7123745819398</v>
      </c>
      <c r="AM18" s="310">
        <v>406.71140939597313</v>
      </c>
    </row>
    <row r="19" spans="1:39" ht="20.100000000000001" customHeight="1">
      <c r="A19" s="302" t="s">
        <v>300</v>
      </c>
      <c r="B19" s="302" t="s">
        <v>293</v>
      </c>
      <c r="C19" s="302" t="s">
        <v>294</v>
      </c>
      <c r="D19" s="303">
        <v>4522</v>
      </c>
      <c r="E19" s="303">
        <v>4225</v>
      </c>
      <c r="F19" s="303">
        <v>3430</v>
      </c>
      <c r="G19" s="303">
        <v>3158</v>
      </c>
      <c r="H19" s="303">
        <v>3136</v>
      </c>
      <c r="I19" s="303">
        <v>2918</v>
      </c>
      <c r="J19" s="303">
        <v>2817</v>
      </c>
      <c r="K19" s="303">
        <v>2740</v>
      </c>
      <c r="L19" s="304">
        <v>2722</v>
      </c>
      <c r="M19" s="303">
        <v>2597</v>
      </c>
      <c r="N19" s="303">
        <v>2616</v>
      </c>
      <c r="O19" s="303">
        <v>2659</v>
      </c>
      <c r="P19" s="303">
        <v>2537.7521613832851</v>
      </c>
      <c r="Q19" s="303">
        <v>2495.906432748538</v>
      </c>
      <c r="R19" s="303">
        <v>2375.0700000000002</v>
      </c>
      <c r="S19" s="303">
        <v>2547.0059880239523</v>
      </c>
      <c r="T19" s="303">
        <v>2032</v>
      </c>
      <c r="U19" s="303">
        <v>2234</v>
      </c>
      <c r="V19" s="303">
        <v>2384.393</v>
      </c>
      <c r="W19" s="304">
        <v>2329.0590000000002</v>
      </c>
      <c r="X19" s="304">
        <v>2367.4279999999999</v>
      </c>
      <c r="Y19" s="304">
        <v>2292.8366799999999</v>
      </c>
      <c r="Z19" s="304">
        <v>2125.8620000000001</v>
      </c>
      <c r="AA19" s="304">
        <v>2188.4389999999999</v>
      </c>
      <c r="AB19" s="304">
        <v>2304</v>
      </c>
      <c r="AC19" s="304">
        <v>2328</v>
      </c>
      <c r="AD19" s="304">
        <v>2278</v>
      </c>
      <c r="AE19" s="304">
        <v>2193</v>
      </c>
      <c r="AF19" s="304">
        <v>2204.2071197411005</v>
      </c>
      <c r="AG19" s="304">
        <v>2155</v>
      </c>
      <c r="AH19" s="304">
        <v>2049</v>
      </c>
      <c r="AI19" s="304">
        <v>1953.77049180327</v>
      </c>
      <c r="AJ19" s="304">
        <v>1978.5478547854786</v>
      </c>
      <c r="AK19" s="309">
        <v>1851.6556291390727</v>
      </c>
      <c r="AL19" s="310">
        <v>1806.0200668896321</v>
      </c>
      <c r="AM19" s="310">
        <v>1725.8389261744967</v>
      </c>
    </row>
    <row r="20" spans="1:39" ht="20.100000000000001" customHeight="1">
      <c r="A20" s="305"/>
      <c r="B20" s="296" t="s">
        <v>295</v>
      </c>
      <c r="C20" s="296" t="s">
        <v>296</v>
      </c>
      <c r="D20" s="311">
        <v>12.8</v>
      </c>
      <c r="E20" s="311">
        <v>29.78</v>
      </c>
      <c r="F20" s="311">
        <v>28.01</v>
      </c>
      <c r="G20" s="311">
        <v>26.54</v>
      </c>
      <c r="H20" s="311">
        <v>25.27</v>
      </c>
      <c r="I20" s="311">
        <v>24.48</v>
      </c>
      <c r="J20" s="311">
        <v>24.13</v>
      </c>
      <c r="K20" s="311">
        <v>23.43</v>
      </c>
      <c r="L20" s="312">
        <v>24.56</v>
      </c>
      <c r="M20" s="311">
        <v>24.71</v>
      </c>
      <c r="N20" s="311">
        <v>23.74</v>
      </c>
      <c r="O20" s="311">
        <v>23.6</v>
      </c>
      <c r="P20" s="311">
        <v>22.67</v>
      </c>
      <c r="Q20" s="311">
        <v>21.82</v>
      </c>
      <c r="R20" s="311">
        <v>21.1</v>
      </c>
      <c r="S20" s="311">
        <v>21.23</v>
      </c>
      <c r="T20" s="311">
        <v>20.67</v>
      </c>
      <c r="U20" s="311">
        <v>20.64</v>
      </c>
      <c r="V20" s="311">
        <v>19.32</v>
      </c>
      <c r="W20" s="312">
        <v>19.04</v>
      </c>
      <c r="X20" s="312">
        <v>18.09</v>
      </c>
      <c r="Y20" s="312">
        <v>18.11</v>
      </c>
      <c r="Z20" s="312">
        <v>18.350000000000001</v>
      </c>
      <c r="AA20" s="312">
        <v>18.27</v>
      </c>
      <c r="AB20" s="312">
        <v>19.41</v>
      </c>
      <c r="AC20" s="312">
        <v>19.888316151202748</v>
      </c>
      <c r="AD20" s="312">
        <v>20.45</v>
      </c>
      <c r="AE20" s="312">
        <v>21.1</v>
      </c>
      <c r="AF20" s="312">
        <v>20.09</v>
      </c>
      <c r="AG20" s="312">
        <v>21.34</v>
      </c>
      <c r="AH20" s="312">
        <v>21.864324060517326</v>
      </c>
      <c r="AI20" s="312">
        <v>22.48</v>
      </c>
      <c r="AJ20" s="312">
        <v>21.78</v>
      </c>
      <c r="AK20" s="314">
        <v>22.94</v>
      </c>
      <c r="AL20" s="314">
        <v>22.91</v>
      </c>
      <c r="AM20" s="314">
        <v>23.56</v>
      </c>
    </row>
    <row r="21" spans="1:39" ht="20.100000000000001" customHeight="1">
      <c r="A21" s="298"/>
      <c r="B21" s="302" t="s">
        <v>290</v>
      </c>
      <c r="C21" s="302" t="s">
        <v>291</v>
      </c>
      <c r="D21" s="303">
        <v>51</v>
      </c>
      <c r="E21" s="303">
        <v>172</v>
      </c>
      <c r="F21" s="303">
        <v>213</v>
      </c>
      <c r="G21" s="303">
        <v>352</v>
      </c>
      <c r="H21" s="303">
        <v>320</v>
      </c>
      <c r="I21" s="303">
        <v>309</v>
      </c>
      <c r="J21" s="303">
        <v>302</v>
      </c>
      <c r="K21" s="303">
        <v>311</v>
      </c>
      <c r="L21" s="304">
        <v>295</v>
      </c>
      <c r="M21" s="303">
        <v>305</v>
      </c>
      <c r="N21" s="303">
        <v>307</v>
      </c>
      <c r="O21" s="303">
        <v>297</v>
      </c>
      <c r="P21" s="303">
        <v>302.01729106628238</v>
      </c>
      <c r="Q21" s="303">
        <v>307.60233918128654</v>
      </c>
      <c r="R21" s="303">
        <v>302.83199999999999</v>
      </c>
      <c r="S21" s="303">
        <v>346.70658682634735</v>
      </c>
      <c r="T21" s="303">
        <v>370</v>
      </c>
      <c r="U21" s="303">
        <v>357</v>
      </c>
      <c r="V21" s="303">
        <v>368.786</v>
      </c>
      <c r="W21" s="304">
        <v>375.49799999999999</v>
      </c>
      <c r="X21" s="304">
        <v>423.428</v>
      </c>
      <c r="Y21" s="304">
        <v>420.05700000000002</v>
      </c>
      <c r="Z21" s="304">
        <v>478.73563999999999</v>
      </c>
      <c r="AA21" s="304">
        <v>437.572</v>
      </c>
      <c r="AB21" s="304">
        <v>477</v>
      </c>
      <c r="AC21" s="304">
        <v>458</v>
      </c>
      <c r="AD21" s="304">
        <v>428</v>
      </c>
      <c r="AE21" s="304">
        <v>421</v>
      </c>
      <c r="AF21" s="304">
        <v>420</v>
      </c>
      <c r="AG21" s="304">
        <v>405</v>
      </c>
      <c r="AH21" s="304">
        <v>379</v>
      </c>
      <c r="AI21" s="304">
        <v>382.29508196721298</v>
      </c>
      <c r="AJ21" s="304">
        <v>369.96699669967001</v>
      </c>
      <c r="AK21" s="309">
        <v>303.64238410596028</v>
      </c>
      <c r="AL21" s="310">
        <v>317.39130434782606</v>
      </c>
      <c r="AM21" s="310">
        <v>331.54362416107381</v>
      </c>
    </row>
    <row r="22" spans="1:39" ht="20.100000000000001" customHeight="1">
      <c r="A22" s="302" t="s">
        <v>301</v>
      </c>
      <c r="B22" s="302" t="s">
        <v>293</v>
      </c>
      <c r="C22" s="302" t="s">
        <v>298</v>
      </c>
      <c r="D22" s="303">
        <v>589</v>
      </c>
      <c r="E22" s="303">
        <v>698</v>
      </c>
      <c r="F22" s="303">
        <v>706</v>
      </c>
      <c r="G22" s="303">
        <v>818</v>
      </c>
      <c r="H22" s="303">
        <v>788</v>
      </c>
      <c r="I22" s="303">
        <v>773</v>
      </c>
      <c r="J22" s="303">
        <v>760</v>
      </c>
      <c r="K22" s="303">
        <v>760</v>
      </c>
      <c r="L22" s="304">
        <v>721</v>
      </c>
      <c r="M22" s="303">
        <v>708</v>
      </c>
      <c r="N22" s="303">
        <v>717</v>
      </c>
      <c r="O22" s="303">
        <v>717</v>
      </c>
      <c r="P22" s="303">
        <v>702.01729106628238</v>
      </c>
      <c r="Q22" s="303">
        <v>703.50877192982455</v>
      </c>
      <c r="R22" s="303">
        <v>694.61699999999996</v>
      </c>
      <c r="S22" s="303">
        <v>759.5808383233533</v>
      </c>
      <c r="T22" s="303">
        <v>733</v>
      </c>
      <c r="U22" s="303">
        <v>728</v>
      </c>
      <c r="V22" s="303">
        <v>744.50800000000004</v>
      </c>
      <c r="W22" s="304">
        <v>816.23900000000003</v>
      </c>
      <c r="X22" s="304">
        <v>812.57142999999996</v>
      </c>
      <c r="Y22" s="304">
        <v>853.58159999999998</v>
      </c>
      <c r="Z22" s="304">
        <v>943.96551999999997</v>
      </c>
      <c r="AA22" s="304">
        <v>911.27099999999996</v>
      </c>
      <c r="AB22" s="304">
        <v>948</v>
      </c>
      <c r="AC22" s="304">
        <v>968</v>
      </c>
      <c r="AD22" s="304">
        <v>871</v>
      </c>
      <c r="AE22" s="304">
        <v>895</v>
      </c>
      <c r="AF22" s="304">
        <v>873.4627831715211</v>
      </c>
      <c r="AG22" s="304">
        <v>842</v>
      </c>
      <c r="AH22" s="304">
        <v>784</v>
      </c>
      <c r="AI22" s="304">
        <v>799.67213114753997</v>
      </c>
      <c r="AJ22" s="304">
        <v>750.16501650165026</v>
      </c>
      <c r="AK22" s="309">
        <v>655.62913907284769</v>
      </c>
      <c r="AL22" s="310">
        <v>676.92307692307691</v>
      </c>
      <c r="AM22" s="310">
        <v>655.70469798657723</v>
      </c>
    </row>
    <row r="23" spans="1:39" ht="20.100000000000001" customHeight="1">
      <c r="A23" s="305"/>
      <c r="B23" s="296" t="s">
        <v>295</v>
      </c>
      <c r="C23" s="296" t="s">
        <v>296</v>
      </c>
      <c r="D23" s="311">
        <v>8.7899999999999991</v>
      </c>
      <c r="E23" s="311">
        <v>24.66</v>
      </c>
      <c r="F23" s="311">
        <v>30.24</v>
      </c>
      <c r="G23" s="311">
        <v>43</v>
      </c>
      <c r="H23" s="311">
        <v>40.51</v>
      </c>
      <c r="I23" s="311">
        <v>40.01</v>
      </c>
      <c r="J23" s="311">
        <v>39.799999999999997</v>
      </c>
      <c r="K23" s="311">
        <v>40.880000000000003</v>
      </c>
      <c r="L23" s="312">
        <v>40.909999999999997</v>
      </c>
      <c r="M23" s="311">
        <v>43.08</v>
      </c>
      <c r="N23" s="311">
        <v>42.74</v>
      </c>
      <c r="O23" s="311">
        <v>41.44</v>
      </c>
      <c r="P23" s="311">
        <v>43.05</v>
      </c>
      <c r="Q23" s="311">
        <v>43.75</v>
      </c>
      <c r="R23" s="311">
        <v>43.58</v>
      </c>
      <c r="S23" s="311">
        <v>45.63</v>
      </c>
      <c r="T23" s="311">
        <v>50.45</v>
      </c>
      <c r="U23" s="311">
        <v>48.98</v>
      </c>
      <c r="V23" s="311">
        <v>49.53</v>
      </c>
      <c r="W23" s="312">
        <v>49.08</v>
      </c>
      <c r="X23" s="312">
        <v>52.11</v>
      </c>
      <c r="Y23" s="312">
        <v>49.21</v>
      </c>
      <c r="Z23" s="313">
        <v>50.73</v>
      </c>
      <c r="AA23" s="313">
        <v>48</v>
      </c>
      <c r="AB23" s="312">
        <v>50.36</v>
      </c>
      <c r="AC23" s="312">
        <v>47.29</v>
      </c>
      <c r="AD23" s="312">
        <v>49.1</v>
      </c>
      <c r="AE23" s="312">
        <v>47.05</v>
      </c>
      <c r="AF23" s="312">
        <v>48.04</v>
      </c>
      <c r="AG23" s="312">
        <v>48.15</v>
      </c>
      <c r="AH23" s="312">
        <v>48.341836734693878</v>
      </c>
      <c r="AI23" s="312">
        <v>47.81</v>
      </c>
      <c r="AJ23" s="312">
        <v>49.33</v>
      </c>
      <c r="AK23" s="314">
        <v>46.3</v>
      </c>
      <c r="AL23" s="314">
        <v>46.87</v>
      </c>
      <c r="AM23" s="314">
        <v>50.55</v>
      </c>
    </row>
    <row r="24" spans="1:39" ht="20.100000000000001" customHeight="1">
      <c r="A24" s="298"/>
      <c r="B24" s="302" t="s">
        <v>290</v>
      </c>
      <c r="C24" s="302" t="s">
        <v>291</v>
      </c>
      <c r="D24" s="303">
        <v>80</v>
      </c>
      <c r="E24" s="303">
        <v>269</v>
      </c>
      <c r="F24" s="303">
        <v>269</v>
      </c>
      <c r="G24" s="303">
        <v>237</v>
      </c>
      <c r="H24" s="303">
        <v>236</v>
      </c>
      <c r="I24" s="303">
        <v>228</v>
      </c>
      <c r="J24" s="303">
        <v>231</v>
      </c>
      <c r="K24" s="303">
        <v>244</v>
      </c>
      <c r="L24" s="304">
        <v>245</v>
      </c>
      <c r="M24" s="303">
        <v>280</v>
      </c>
      <c r="N24" s="303">
        <v>293</v>
      </c>
      <c r="O24" s="303">
        <v>303</v>
      </c>
      <c r="P24" s="303">
        <v>300.864553314121</v>
      </c>
      <c r="Q24" s="303">
        <v>291.81286549707602</v>
      </c>
      <c r="R24" s="303">
        <v>273.654</v>
      </c>
      <c r="S24" s="303">
        <v>288.92215568862275</v>
      </c>
      <c r="T24" s="303">
        <v>264</v>
      </c>
      <c r="U24" s="303">
        <v>257</v>
      </c>
      <c r="V24" s="303">
        <v>251.73400000000001</v>
      </c>
      <c r="W24" s="304">
        <v>230.19900000000001</v>
      </c>
      <c r="X24" s="304">
        <v>230.57142999999999</v>
      </c>
      <c r="Y24" s="304">
        <v>224.06877</v>
      </c>
      <c r="Z24" s="315">
        <v>218.39080000000001</v>
      </c>
      <c r="AA24" s="315">
        <v>222.54300000000001</v>
      </c>
      <c r="AB24" s="304">
        <v>234</v>
      </c>
      <c r="AC24" s="315">
        <v>250</v>
      </c>
      <c r="AD24" s="315">
        <v>253</v>
      </c>
      <c r="AE24" s="315">
        <v>259</v>
      </c>
      <c r="AF24" s="304">
        <v>251.45631067961168</v>
      </c>
      <c r="AG24" s="304">
        <v>253</v>
      </c>
      <c r="AH24" s="304">
        <v>238</v>
      </c>
      <c r="AI24" s="304">
        <v>228.52459016393399</v>
      </c>
      <c r="AJ24" s="304">
        <v>236.30363036303632</v>
      </c>
      <c r="AK24" s="309">
        <v>239.73509933774835</v>
      </c>
      <c r="AL24" s="310">
        <v>246.48829431438125</v>
      </c>
      <c r="AM24" s="310">
        <v>247.98657718120805</v>
      </c>
    </row>
    <row r="25" spans="1:39" ht="20.100000000000001" customHeight="1">
      <c r="A25" s="302" t="s">
        <v>302</v>
      </c>
      <c r="B25" s="302" t="s">
        <v>293</v>
      </c>
      <c r="C25" s="302" t="s">
        <v>298</v>
      </c>
      <c r="D25" s="303">
        <v>607</v>
      </c>
      <c r="E25" s="303">
        <v>646</v>
      </c>
      <c r="F25" s="303">
        <v>603</v>
      </c>
      <c r="G25" s="303">
        <v>526</v>
      </c>
      <c r="H25" s="303">
        <v>526</v>
      </c>
      <c r="I25" s="303">
        <v>507</v>
      </c>
      <c r="J25" s="303">
        <v>507</v>
      </c>
      <c r="K25" s="303">
        <v>515</v>
      </c>
      <c r="L25" s="304">
        <v>488</v>
      </c>
      <c r="M25" s="303">
        <v>518</v>
      </c>
      <c r="N25" s="303">
        <v>544</v>
      </c>
      <c r="O25" s="303">
        <v>568</v>
      </c>
      <c r="P25" s="303">
        <v>564.84149855907776</v>
      </c>
      <c r="Q25" s="303">
        <v>561.40350877192986</v>
      </c>
      <c r="R25" s="303">
        <v>537.67700000000002</v>
      </c>
      <c r="S25" s="303">
        <v>554.49101796407183</v>
      </c>
      <c r="T25" s="303">
        <v>509</v>
      </c>
      <c r="U25" s="303">
        <v>502</v>
      </c>
      <c r="V25" s="303">
        <v>499.42099999999999</v>
      </c>
      <c r="W25" s="304">
        <v>464.387</v>
      </c>
      <c r="X25" s="304">
        <v>475.71429000000001</v>
      </c>
      <c r="Y25" s="304">
        <v>469.62750999999997</v>
      </c>
      <c r="Z25" s="304">
        <v>457.7586</v>
      </c>
      <c r="AA25" s="304">
        <v>474.27746000000002</v>
      </c>
      <c r="AB25" s="304">
        <v>496</v>
      </c>
      <c r="AC25" s="304">
        <v>525</v>
      </c>
      <c r="AD25" s="304">
        <v>539</v>
      </c>
      <c r="AE25" s="304">
        <v>554</v>
      </c>
      <c r="AF25" s="304">
        <v>549.19093851132686</v>
      </c>
      <c r="AG25" s="304">
        <v>552</v>
      </c>
      <c r="AH25" s="304">
        <v>510</v>
      </c>
      <c r="AI25" s="304">
        <v>499.01639344262202</v>
      </c>
      <c r="AJ25" s="304">
        <v>495.04950495049508</v>
      </c>
      <c r="AK25" s="309">
        <v>504.63576158940396</v>
      </c>
      <c r="AL25" s="310">
        <v>494.31438127090297</v>
      </c>
      <c r="AM25" s="310">
        <v>485.57046979865771</v>
      </c>
    </row>
    <row r="26" spans="1:39" ht="20.100000000000001" customHeight="1">
      <c r="A26" s="305"/>
      <c r="B26" s="296" t="s">
        <v>295</v>
      </c>
      <c r="C26" s="296" t="s">
        <v>296</v>
      </c>
      <c r="D26" s="311">
        <v>13.09</v>
      </c>
      <c r="E26" s="311">
        <v>41.65</v>
      </c>
      <c r="F26" s="311">
        <v>44.55</v>
      </c>
      <c r="G26" s="311">
        <v>45.03</v>
      </c>
      <c r="H26" s="311">
        <v>44.86</v>
      </c>
      <c r="I26" s="311">
        <v>45.05</v>
      </c>
      <c r="J26" s="311">
        <v>45.6</v>
      </c>
      <c r="K26" s="311">
        <v>47.37</v>
      </c>
      <c r="L26" s="312">
        <v>50.09</v>
      </c>
      <c r="M26" s="311">
        <v>53.97</v>
      </c>
      <c r="N26" s="311">
        <v>53.83</v>
      </c>
      <c r="O26" s="311">
        <v>53.41</v>
      </c>
      <c r="P26" s="311">
        <v>53.27</v>
      </c>
      <c r="Q26" s="311">
        <v>51.96</v>
      </c>
      <c r="R26" s="311">
        <v>50.91</v>
      </c>
      <c r="S26" s="311">
        <v>52.07</v>
      </c>
      <c r="T26" s="311">
        <v>51.94</v>
      </c>
      <c r="U26" s="311">
        <v>51.16</v>
      </c>
      <c r="V26" s="311">
        <v>50.42</v>
      </c>
      <c r="W26" s="312">
        <v>49.54</v>
      </c>
      <c r="X26" s="312">
        <v>48.51</v>
      </c>
      <c r="Y26" s="312">
        <v>47.71</v>
      </c>
      <c r="Z26" s="312">
        <v>47.69</v>
      </c>
      <c r="AA26" s="312">
        <v>46.94</v>
      </c>
      <c r="AB26" s="312">
        <v>47.33</v>
      </c>
      <c r="AC26" s="312">
        <v>47.66</v>
      </c>
      <c r="AD26" s="312">
        <v>47.12</v>
      </c>
      <c r="AE26" s="312">
        <v>46.68</v>
      </c>
      <c r="AF26" s="312">
        <v>45.79</v>
      </c>
      <c r="AG26" s="312">
        <v>45.83</v>
      </c>
      <c r="AH26" s="312">
        <v>46.666666666666664</v>
      </c>
      <c r="AI26" s="312">
        <v>45.75</v>
      </c>
      <c r="AJ26" s="312">
        <v>47.72</v>
      </c>
      <c r="AK26" s="314">
        <v>47.52</v>
      </c>
      <c r="AL26" s="314">
        <v>49.89</v>
      </c>
      <c r="AM26" s="314">
        <v>51.11</v>
      </c>
    </row>
    <row r="27" spans="1:39" ht="20.100000000000001" customHeight="1">
      <c r="A27" s="298"/>
      <c r="B27" s="302" t="s">
        <v>290</v>
      </c>
      <c r="C27" s="302" t="s">
        <v>291</v>
      </c>
      <c r="D27" s="303">
        <v>58</v>
      </c>
      <c r="E27" s="303">
        <v>208</v>
      </c>
      <c r="F27" s="303">
        <v>259</v>
      </c>
      <c r="G27" s="303">
        <v>265</v>
      </c>
      <c r="H27" s="303">
        <v>256</v>
      </c>
      <c r="I27" s="303">
        <v>247</v>
      </c>
      <c r="J27" s="303">
        <v>231</v>
      </c>
      <c r="K27" s="303">
        <v>233</v>
      </c>
      <c r="L27" s="304">
        <v>232</v>
      </c>
      <c r="M27" s="303">
        <v>244</v>
      </c>
      <c r="N27" s="303">
        <v>250</v>
      </c>
      <c r="O27" s="303">
        <v>252</v>
      </c>
      <c r="P27" s="303">
        <v>236.88760806916426</v>
      </c>
      <c r="Q27" s="303">
        <v>216.08187134502924</v>
      </c>
      <c r="R27" s="303">
        <v>198.583</v>
      </c>
      <c r="S27" s="303">
        <v>212.27544910179643</v>
      </c>
      <c r="T27" s="303">
        <v>199</v>
      </c>
      <c r="U27" s="303">
        <v>193</v>
      </c>
      <c r="V27" s="303">
        <v>183.23699999999999</v>
      </c>
      <c r="W27" s="304">
        <v>162.108</v>
      </c>
      <c r="X27" s="304">
        <v>167.71429000000001</v>
      </c>
      <c r="Y27" s="304">
        <v>164.18339</v>
      </c>
      <c r="Z27" s="304">
        <v>166.66659999999999</v>
      </c>
      <c r="AA27" s="304">
        <v>163.87200000000001</v>
      </c>
      <c r="AB27" s="304">
        <v>177</v>
      </c>
      <c r="AC27" s="304">
        <v>188</v>
      </c>
      <c r="AD27" s="304">
        <v>193</v>
      </c>
      <c r="AE27" s="304">
        <v>191</v>
      </c>
      <c r="AF27" s="304">
        <v>188.34951456310679</v>
      </c>
      <c r="AG27" s="304">
        <v>187</v>
      </c>
      <c r="AH27" s="304">
        <v>186</v>
      </c>
      <c r="AI27" s="304">
        <v>188.52459016393399</v>
      </c>
      <c r="AJ27" s="304">
        <v>188.11881188118812</v>
      </c>
      <c r="AK27" s="309">
        <v>196.35761589403972</v>
      </c>
      <c r="AL27" s="310">
        <v>205.01672240802674</v>
      </c>
      <c r="AM27" s="310">
        <v>207.04697986577182</v>
      </c>
    </row>
    <row r="28" spans="1:39" ht="20.100000000000001" customHeight="1">
      <c r="A28" s="302" t="s">
        <v>303</v>
      </c>
      <c r="B28" s="302" t="s">
        <v>293</v>
      </c>
      <c r="C28" s="302" t="s">
        <v>294</v>
      </c>
      <c r="D28" s="303">
        <v>219</v>
      </c>
      <c r="E28" s="303">
        <v>405</v>
      </c>
      <c r="F28" s="303">
        <v>485</v>
      </c>
      <c r="G28" s="303">
        <v>498</v>
      </c>
      <c r="H28" s="303">
        <v>489</v>
      </c>
      <c r="I28" s="303">
        <v>486</v>
      </c>
      <c r="J28" s="303">
        <v>469</v>
      </c>
      <c r="K28" s="303">
        <v>475</v>
      </c>
      <c r="L28" s="304">
        <v>449</v>
      </c>
      <c r="M28" s="303">
        <v>444</v>
      </c>
      <c r="N28" s="303">
        <v>459</v>
      </c>
      <c r="O28" s="303">
        <v>475</v>
      </c>
      <c r="P28" s="303">
        <v>471.75792507204608</v>
      </c>
      <c r="Q28" s="303">
        <v>468.42105263157896</v>
      </c>
      <c r="R28" s="303">
        <v>436.54300000000001</v>
      </c>
      <c r="S28" s="303">
        <v>461.07784431137725</v>
      </c>
      <c r="T28" s="303">
        <v>443</v>
      </c>
      <c r="U28" s="303">
        <v>430</v>
      </c>
      <c r="V28" s="303">
        <v>419.94200000000001</v>
      </c>
      <c r="W28" s="304">
        <v>388.31900000000002</v>
      </c>
      <c r="X28" s="304">
        <v>393.14285999999998</v>
      </c>
      <c r="Y28" s="304">
        <v>402.5788</v>
      </c>
      <c r="Z28" s="304">
        <v>420.11399999999998</v>
      </c>
      <c r="AA28" s="304">
        <v>416.47300000000001</v>
      </c>
      <c r="AB28" s="304">
        <v>456</v>
      </c>
      <c r="AC28" s="304">
        <v>481</v>
      </c>
      <c r="AD28" s="304">
        <v>499</v>
      </c>
      <c r="AE28" s="304">
        <v>516</v>
      </c>
      <c r="AF28" s="304">
        <v>517.79935275080913</v>
      </c>
      <c r="AG28" s="304">
        <v>515</v>
      </c>
      <c r="AH28" s="304">
        <v>521</v>
      </c>
      <c r="AI28" s="304">
        <v>530.81967213114694</v>
      </c>
      <c r="AJ28" s="304">
        <v>528.38283828382839</v>
      </c>
      <c r="AK28" s="309">
        <v>528.14569536423846</v>
      </c>
      <c r="AL28" s="310">
        <v>538.79598662207354</v>
      </c>
      <c r="AM28" s="310">
        <v>526.17449664429535</v>
      </c>
    </row>
    <row r="29" spans="1:39" ht="20.100000000000001" customHeight="1">
      <c r="A29" s="305"/>
      <c r="B29" s="296" t="s">
        <v>295</v>
      </c>
      <c r="C29" s="296" t="s">
        <v>296</v>
      </c>
      <c r="D29" s="311">
        <v>26.32</v>
      </c>
      <c r="E29" s="311">
        <v>51.35</v>
      </c>
      <c r="F29" s="311">
        <v>53.41</v>
      </c>
      <c r="G29" s="311">
        <v>53.1</v>
      </c>
      <c r="H29" s="311">
        <v>52.22</v>
      </c>
      <c r="I29" s="311">
        <v>50.81</v>
      </c>
      <c r="J29" s="311">
        <v>49.14</v>
      </c>
      <c r="K29" s="311">
        <v>49.12</v>
      </c>
      <c r="L29" s="312">
        <v>51.74</v>
      </c>
      <c r="M29" s="311">
        <v>55</v>
      </c>
      <c r="N29" s="311">
        <v>54.52</v>
      </c>
      <c r="O29" s="311">
        <v>53.18</v>
      </c>
      <c r="P29" s="311">
        <v>50.22</v>
      </c>
      <c r="Q29" s="311">
        <v>46.1</v>
      </c>
      <c r="R29" s="311">
        <v>45.52</v>
      </c>
      <c r="S29" s="311">
        <v>46.02</v>
      </c>
      <c r="T29" s="311">
        <v>44.99</v>
      </c>
      <c r="U29" s="311">
        <v>44.82</v>
      </c>
      <c r="V29" s="311">
        <v>43.64</v>
      </c>
      <c r="W29" s="312">
        <v>41.73</v>
      </c>
      <c r="X29" s="312">
        <v>42.64</v>
      </c>
      <c r="Y29" s="312">
        <v>40.78</v>
      </c>
      <c r="Z29" s="313">
        <v>39.630000000000003</v>
      </c>
      <c r="AA29" s="313">
        <v>39.33</v>
      </c>
      <c r="AB29" s="312">
        <v>38.74</v>
      </c>
      <c r="AC29" s="312">
        <v>39.085239085239088</v>
      </c>
      <c r="AD29" s="312">
        <v>38.72</v>
      </c>
      <c r="AE29" s="312">
        <v>37.11</v>
      </c>
      <c r="AF29" s="312">
        <v>36.369999999999997</v>
      </c>
      <c r="AG29" s="312">
        <v>36.33</v>
      </c>
      <c r="AH29" s="312">
        <v>35.700575815738958</v>
      </c>
      <c r="AI29" s="312">
        <v>35.549999999999997</v>
      </c>
      <c r="AJ29" s="312">
        <v>35.6</v>
      </c>
      <c r="AK29" s="314">
        <v>37.159999999999997</v>
      </c>
      <c r="AL29" s="314">
        <v>38.08</v>
      </c>
      <c r="AM29" s="314">
        <v>39.380000000000003</v>
      </c>
    </row>
    <row r="30" spans="1:39" ht="20.100000000000001" customHeight="1">
      <c r="A30" s="702" t="s">
        <v>304</v>
      </c>
      <c r="B30" s="302" t="s">
        <v>290</v>
      </c>
      <c r="C30" s="302" t="s">
        <v>291</v>
      </c>
      <c r="D30" s="303">
        <v>145</v>
      </c>
      <c r="E30" s="303">
        <v>524</v>
      </c>
      <c r="F30" s="303">
        <v>606</v>
      </c>
      <c r="G30" s="303">
        <v>735</v>
      </c>
      <c r="H30" s="303">
        <v>751</v>
      </c>
      <c r="I30" s="303">
        <v>698</v>
      </c>
      <c r="J30" s="303">
        <v>667</v>
      </c>
      <c r="K30" s="303">
        <v>705</v>
      </c>
      <c r="L30" s="304">
        <v>730</v>
      </c>
      <c r="M30" s="303">
        <v>765</v>
      </c>
      <c r="N30" s="303">
        <v>811</v>
      </c>
      <c r="O30" s="303">
        <v>796</v>
      </c>
      <c r="P30" s="303">
        <v>807.20461095100859</v>
      </c>
      <c r="Q30" s="303">
        <v>784.21052631578948</v>
      </c>
      <c r="R30" s="303">
        <v>762.60599999999999</v>
      </c>
      <c r="S30" s="303">
        <v>802.69461077844312</v>
      </c>
      <c r="T30" s="303">
        <v>782</v>
      </c>
      <c r="U30" s="303">
        <v>786</v>
      </c>
      <c r="V30" s="303">
        <v>823.98800000000006</v>
      </c>
      <c r="W30" s="304">
        <v>806.83699999999999</v>
      </c>
      <c r="X30" s="304">
        <v>818</v>
      </c>
      <c r="Y30" s="304">
        <v>816.90544999999997</v>
      </c>
      <c r="Z30" s="315">
        <v>816.37900000000002</v>
      </c>
      <c r="AA30" s="315">
        <v>828.61199999999997</v>
      </c>
      <c r="AB30" s="304">
        <v>928</v>
      </c>
      <c r="AC30" s="315">
        <v>955</v>
      </c>
      <c r="AD30" s="315">
        <v>994</v>
      </c>
      <c r="AE30" s="315">
        <v>1078</v>
      </c>
      <c r="AF30" s="317" t="s">
        <v>305</v>
      </c>
      <c r="AG30" s="317" t="s">
        <v>305</v>
      </c>
      <c r="AH30" s="317" t="s">
        <v>305</v>
      </c>
      <c r="AI30" s="317" t="s">
        <v>305</v>
      </c>
      <c r="AJ30" s="317" t="s">
        <v>305</v>
      </c>
      <c r="AK30" s="318" t="s">
        <v>305</v>
      </c>
      <c r="AL30" s="318" t="s">
        <v>305</v>
      </c>
      <c r="AM30" s="318" t="s">
        <v>305</v>
      </c>
    </row>
    <row r="31" spans="1:39" ht="20.100000000000001" customHeight="1">
      <c r="A31" s="703"/>
      <c r="B31" s="302" t="s">
        <v>293</v>
      </c>
      <c r="C31" s="302" t="s">
        <v>294</v>
      </c>
      <c r="D31" s="303">
        <v>411</v>
      </c>
      <c r="E31" s="303">
        <v>858</v>
      </c>
      <c r="F31" s="303">
        <v>1097</v>
      </c>
      <c r="G31" s="303">
        <v>1192</v>
      </c>
      <c r="H31" s="303">
        <v>1236</v>
      </c>
      <c r="I31" s="303">
        <v>1216</v>
      </c>
      <c r="J31" s="303">
        <v>1206</v>
      </c>
      <c r="K31" s="303">
        <v>1247</v>
      </c>
      <c r="L31" s="304">
        <v>1215</v>
      </c>
      <c r="M31" s="303">
        <v>1212</v>
      </c>
      <c r="N31" s="303">
        <v>1284</v>
      </c>
      <c r="O31" s="303">
        <v>1291</v>
      </c>
      <c r="P31" s="303">
        <v>1328.8184438040346</v>
      </c>
      <c r="Q31" s="303">
        <v>1333.0409356725147</v>
      </c>
      <c r="R31" s="303">
        <v>1341.3589999999999</v>
      </c>
      <c r="S31" s="303">
        <v>1354.4910179640719</v>
      </c>
      <c r="T31" s="303">
        <v>1307</v>
      </c>
      <c r="U31" s="303">
        <v>1315</v>
      </c>
      <c r="V31" s="303">
        <v>1384</v>
      </c>
      <c r="W31" s="304">
        <v>1384.0450000000001</v>
      </c>
      <c r="X31" s="304">
        <v>1381.7142899999999</v>
      </c>
      <c r="Y31" s="304">
        <v>1366.1890000000001</v>
      </c>
      <c r="Z31" s="304">
        <v>1370.1149499999999</v>
      </c>
      <c r="AA31" s="304">
        <v>1340.751</v>
      </c>
      <c r="AB31" s="304">
        <v>1509</v>
      </c>
      <c r="AC31" s="304">
        <v>1496</v>
      </c>
      <c r="AD31" s="304">
        <v>1495</v>
      </c>
      <c r="AE31" s="304">
        <v>1572</v>
      </c>
      <c r="AF31" s="319" t="s">
        <v>305</v>
      </c>
      <c r="AG31" s="319" t="s">
        <v>305</v>
      </c>
      <c r="AH31" s="319" t="s">
        <v>305</v>
      </c>
      <c r="AI31" s="319" t="s">
        <v>305</v>
      </c>
      <c r="AJ31" s="319" t="s">
        <v>305</v>
      </c>
      <c r="AK31" s="320" t="s">
        <v>305</v>
      </c>
      <c r="AL31" s="320" t="s">
        <v>305</v>
      </c>
      <c r="AM31" s="320" t="s">
        <v>305</v>
      </c>
    </row>
    <row r="32" spans="1:39" ht="20.100000000000001" customHeight="1">
      <c r="A32" s="704"/>
      <c r="B32" s="296" t="s">
        <v>295</v>
      </c>
      <c r="C32" s="296" t="s">
        <v>306</v>
      </c>
      <c r="D32" s="311">
        <v>35.39</v>
      </c>
      <c r="E32" s="311">
        <v>61.09</v>
      </c>
      <c r="F32" s="311">
        <v>55.27</v>
      </c>
      <c r="G32" s="311">
        <v>61.68</v>
      </c>
      <c r="H32" s="311">
        <v>60.75</v>
      </c>
      <c r="I32" s="311">
        <v>57.41</v>
      </c>
      <c r="J32" s="311">
        <v>55.3</v>
      </c>
      <c r="K32" s="311">
        <v>56.54</v>
      </c>
      <c r="L32" s="312">
        <v>60.13</v>
      </c>
      <c r="M32" s="311">
        <v>63.15</v>
      </c>
      <c r="N32" s="311">
        <v>63.17</v>
      </c>
      <c r="O32" s="311">
        <v>61.67</v>
      </c>
      <c r="P32" s="311">
        <v>60.76</v>
      </c>
      <c r="Q32" s="311">
        <v>58.82</v>
      </c>
      <c r="R32" s="311">
        <v>59.44</v>
      </c>
      <c r="S32" s="311">
        <v>59.26</v>
      </c>
      <c r="T32" s="311">
        <v>59.79</v>
      </c>
      <c r="U32" s="311">
        <v>59.77</v>
      </c>
      <c r="V32" s="311">
        <v>59.53</v>
      </c>
      <c r="W32" s="312">
        <v>58.3</v>
      </c>
      <c r="X32" s="312">
        <v>59.2</v>
      </c>
      <c r="Y32" s="312">
        <v>59.79</v>
      </c>
      <c r="Z32" s="312">
        <v>59.86</v>
      </c>
      <c r="AA32" s="312">
        <v>61.8</v>
      </c>
      <c r="AB32" s="312">
        <v>61.51</v>
      </c>
      <c r="AC32" s="312">
        <v>63.836898395721931</v>
      </c>
      <c r="AD32" s="312">
        <v>66.27</v>
      </c>
      <c r="AE32" s="312">
        <v>68.56</v>
      </c>
      <c r="AF32" s="321" t="s">
        <v>305</v>
      </c>
      <c r="AG32" s="321" t="s">
        <v>305</v>
      </c>
      <c r="AH32" s="321" t="s">
        <v>305</v>
      </c>
      <c r="AI32" s="321" t="s">
        <v>305</v>
      </c>
      <c r="AJ32" s="321" t="s">
        <v>305</v>
      </c>
      <c r="AK32" s="322" t="s">
        <v>305</v>
      </c>
      <c r="AL32" s="322" t="s">
        <v>305</v>
      </c>
      <c r="AM32" s="322" t="s">
        <v>305</v>
      </c>
    </row>
    <row r="33" spans="1:39" ht="20.100000000000001" customHeight="1">
      <c r="A33" s="702" t="s">
        <v>307</v>
      </c>
      <c r="B33" s="302" t="s">
        <v>290</v>
      </c>
      <c r="C33" s="302" t="s">
        <v>291</v>
      </c>
      <c r="D33" s="323" t="s">
        <v>308</v>
      </c>
      <c r="E33" s="323" t="s">
        <v>308</v>
      </c>
      <c r="F33" s="323" t="s">
        <v>308</v>
      </c>
      <c r="G33" s="323" t="s">
        <v>308</v>
      </c>
      <c r="H33" s="323" t="s">
        <v>308</v>
      </c>
      <c r="I33" s="323" t="s">
        <v>308</v>
      </c>
      <c r="J33" s="323" t="s">
        <v>308</v>
      </c>
      <c r="K33" s="323" t="s">
        <v>308</v>
      </c>
      <c r="L33" s="319" t="s">
        <v>308</v>
      </c>
      <c r="M33" s="323" t="s">
        <v>308</v>
      </c>
      <c r="N33" s="323" t="s">
        <v>308</v>
      </c>
      <c r="O33" s="323" t="s">
        <v>308</v>
      </c>
      <c r="P33" s="323" t="s">
        <v>308</v>
      </c>
      <c r="Q33" s="323" t="s">
        <v>308</v>
      </c>
      <c r="R33" s="323" t="s">
        <v>308</v>
      </c>
      <c r="S33" s="323" t="s">
        <v>308</v>
      </c>
      <c r="T33" s="323" t="s">
        <v>308</v>
      </c>
      <c r="U33" s="323" t="s">
        <v>308</v>
      </c>
      <c r="V33" s="323" t="s">
        <v>308</v>
      </c>
      <c r="W33" s="319" t="s">
        <v>308</v>
      </c>
      <c r="X33" s="319" t="s">
        <v>308</v>
      </c>
      <c r="Y33" s="319" t="s">
        <v>308</v>
      </c>
      <c r="Z33" s="317" t="s">
        <v>308</v>
      </c>
      <c r="AA33" s="317" t="s">
        <v>308</v>
      </c>
      <c r="AB33" s="324" t="s">
        <v>308</v>
      </c>
      <c r="AC33" s="325" t="s">
        <v>308</v>
      </c>
      <c r="AD33" s="325" t="s">
        <v>308</v>
      </c>
      <c r="AE33" s="325" t="s">
        <v>308</v>
      </c>
      <c r="AF33" s="317">
        <v>429.77346278317157</v>
      </c>
      <c r="AG33" s="317">
        <v>418</v>
      </c>
      <c r="AH33" s="317">
        <v>400</v>
      </c>
      <c r="AI33" s="317">
        <v>404.59016393442602</v>
      </c>
      <c r="AJ33" s="317">
        <v>415.51155115511551</v>
      </c>
      <c r="AK33" s="309">
        <v>409.60264900662253</v>
      </c>
      <c r="AL33" s="310">
        <v>417.72575250836115</v>
      </c>
      <c r="AM33" s="310">
        <v>418.79194630872485</v>
      </c>
    </row>
    <row r="34" spans="1:39" ht="20.100000000000001" customHeight="1">
      <c r="A34" s="703"/>
      <c r="B34" s="302" t="s">
        <v>293</v>
      </c>
      <c r="C34" s="302" t="s">
        <v>294</v>
      </c>
      <c r="D34" s="323" t="s">
        <v>308</v>
      </c>
      <c r="E34" s="323" t="s">
        <v>308</v>
      </c>
      <c r="F34" s="323" t="s">
        <v>308</v>
      </c>
      <c r="G34" s="323" t="s">
        <v>308</v>
      </c>
      <c r="H34" s="323" t="s">
        <v>308</v>
      </c>
      <c r="I34" s="323" t="s">
        <v>308</v>
      </c>
      <c r="J34" s="323" t="s">
        <v>308</v>
      </c>
      <c r="K34" s="323" t="s">
        <v>308</v>
      </c>
      <c r="L34" s="319" t="s">
        <v>308</v>
      </c>
      <c r="M34" s="323" t="s">
        <v>308</v>
      </c>
      <c r="N34" s="323" t="s">
        <v>308</v>
      </c>
      <c r="O34" s="323" t="s">
        <v>308</v>
      </c>
      <c r="P34" s="323" t="s">
        <v>308</v>
      </c>
      <c r="Q34" s="323" t="s">
        <v>308</v>
      </c>
      <c r="R34" s="323" t="s">
        <v>308</v>
      </c>
      <c r="S34" s="323" t="s">
        <v>308</v>
      </c>
      <c r="T34" s="323" t="s">
        <v>308</v>
      </c>
      <c r="U34" s="323" t="s">
        <v>308</v>
      </c>
      <c r="V34" s="323" t="s">
        <v>308</v>
      </c>
      <c r="W34" s="319" t="s">
        <v>308</v>
      </c>
      <c r="X34" s="319" t="s">
        <v>308</v>
      </c>
      <c r="Y34" s="319" t="s">
        <v>308</v>
      </c>
      <c r="Z34" s="319" t="s">
        <v>308</v>
      </c>
      <c r="AA34" s="319" t="s">
        <v>308</v>
      </c>
      <c r="AB34" s="324" t="s">
        <v>308</v>
      </c>
      <c r="AC34" s="324" t="s">
        <v>308</v>
      </c>
      <c r="AD34" s="324" t="s">
        <v>308</v>
      </c>
      <c r="AE34" s="324" t="s">
        <v>308</v>
      </c>
      <c r="AF34" s="319">
        <v>878.31715210355992</v>
      </c>
      <c r="AG34" s="319">
        <v>861</v>
      </c>
      <c r="AH34" s="319">
        <v>833</v>
      </c>
      <c r="AI34" s="319">
        <v>847.213114754098</v>
      </c>
      <c r="AJ34" s="319">
        <v>834.32343234323434</v>
      </c>
      <c r="AK34" s="309">
        <v>820.19867549668879</v>
      </c>
      <c r="AL34" s="310">
        <v>839.13043478260863</v>
      </c>
      <c r="AM34" s="310">
        <v>830.20134228187919</v>
      </c>
    </row>
    <row r="35" spans="1:39" ht="20.100000000000001" customHeight="1">
      <c r="A35" s="704"/>
      <c r="B35" s="296" t="s">
        <v>295</v>
      </c>
      <c r="C35" s="296" t="s">
        <v>309</v>
      </c>
      <c r="D35" s="326" t="s">
        <v>308</v>
      </c>
      <c r="E35" s="326" t="s">
        <v>308</v>
      </c>
      <c r="F35" s="326" t="s">
        <v>308</v>
      </c>
      <c r="G35" s="326" t="s">
        <v>308</v>
      </c>
      <c r="H35" s="326" t="s">
        <v>308</v>
      </c>
      <c r="I35" s="326" t="s">
        <v>308</v>
      </c>
      <c r="J35" s="326" t="s">
        <v>308</v>
      </c>
      <c r="K35" s="326" t="s">
        <v>308</v>
      </c>
      <c r="L35" s="321" t="s">
        <v>308</v>
      </c>
      <c r="M35" s="326" t="s">
        <v>308</v>
      </c>
      <c r="N35" s="326" t="s">
        <v>308</v>
      </c>
      <c r="O35" s="326" t="s">
        <v>308</v>
      </c>
      <c r="P35" s="326" t="s">
        <v>308</v>
      </c>
      <c r="Q35" s="326" t="s">
        <v>308</v>
      </c>
      <c r="R35" s="326" t="s">
        <v>308</v>
      </c>
      <c r="S35" s="326" t="s">
        <v>308</v>
      </c>
      <c r="T35" s="326" t="s">
        <v>308</v>
      </c>
      <c r="U35" s="326" t="s">
        <v>308</v>
      </c>
      <c r="V35" s="326" t="s">
        <v>308</v>
      </c>
      <c r="W35" s="321" t="s">
        <v>308</v>
      </c>
      <c r="X35" s="321" t="s">
        <v>308</v>
      </c>
      <c r="Y35" s="321" t="s">
        <v>308</v>
      </c>
      <c r="Z35" s="321" t="s">
        <v>308</v>
      </c>
      <c r="AA35" s="321" t="s">
        <v>308</v>
      </c>
      <c r="AB35" s="327" t="s">
        <v>308</v>
      </c>
      <c r="AC35" s="327" t="s">
        <v>308</v>
      </c>
      <c r="AD35" s="327" t="s">
        <v>308</v>
      </c>
      <c r="AE35" s="327" t="s">
        <v>308</v>
      </c>
      <c r="AF35" s="321">
        <v>48.93</v>
      </c>
      <c r="AG35" s="321">
        <v>48.6</v>
      </c>
      <c r="AH35" s="312">
        <v>48.019207683073226</v>
      </c>
      <c r="AI35" s="312">
        <v>47.74</v>
      </c>
      <c r="AJ35" s="312">
        <v>49.81</v>
      </c>
      <c r="AK35" s="314">
        <v>49.93</v>
      </c>
      <c r="AL35" s="314">
        <v>49.8</v>
      </c>
      <c r="AM35" s="314">
        <v>50.45</v>
      </c>
    </row>
    <row r="36" spans="1:39" ht="20.100000000000001" customHeight="1">
      <c r="A36" s="702" t="s">
        <v>310</v>
      </c>
      <c r="B36" s="302" t="s">
        <v>290</v>
      </c>
      <c r="C36" s="302" t="s">
        <v>291</v>
      </c>
      <c r="D36" s="323" t="s">
        <v>308</v>
      </c>
      <c r="E36" s="323" t="s">
        <v>308</v>
      </c>
      <c r="F36" s="323" t="s">
        <v>308</v>
      </c>
      <c r="G36" s="323" t="s">
        <v>308</v>
      </c>
      <c r="H36" s="323" t="s">
        <v>308</v>
      </c>
      <c r="I36" s="323" t="s">
        <v>308</v>
      </c>
      <c r="J36" s="323" t="s">
        <v>308</v>
      </c>
      <c r="K36" s="323" t="s">
        <v>308</v>
      </c>
      <c r="L36" s="319" t="s">
        <v>308</v>
      </c>
      <c r="M36" s="323" t="s">
        <v>308</v>
      </c>
      <c r="N36" s="323" t="s">
        <v>308</v>
      </c>
      <c r="O36" s="323" t="s">
        <v>308</v>
      </c>
      <c r="P36" s="323" t="s">
        <v>308</v>
      </c>
      <c r="Q36" s="323" t="s">
        <v>308</v>
      </c>
      <c r="R36" s="323" t="s">
        <v>308</v>
      </c>
      <c r="S36" s="323" t="s">
        <v>308</v>
      </c>
      <c r="T36" s="323" t="s">
        <v>308</v>
      </c>
      <c r="U36" s="323" t="s">
        <v>308</v>
      </c>
      <c r="V36" s="323" t="s">
        <v>308</v>
      </c>
      <c r="W36" s="319" t="s">
        <v>308</v>
      </c>
      <c r="X36" s="319" t="s">
        <v>308</v>
      </c>
      <c r="Y36" s="319" t="s">
        <v>308</v>
      </c>
      <c r="Z36" s="317" t="s">
        <v>308</v>
      </c>
      <c r="AA36" s="317" t="s">
        <v>308</v>
      </c>
      <c r="AB36" s="324" t="s">
        <v>308</v>
      </c>
      <c r="AC36" s="325" t="s">
        <v>308</v>
      </c>
      <c r="AD36" s="325" t="s">
        <v>308</v>
      </c>
      <c r="AE36" s="325" t="s">
        <v>308</v>
      </c>
      <c r="AF36" s="317">
        <v>566.01941747572823</v>
      </c>
      <c r="AG36" s="317">
        <v>595</v>
      </c>
      <c r="AH36" s="317">
        <v>638</v>
      </c>
      <c r="AI36" s="317">
        <v>674.098360655737</v>
      </c>
      <c r="AJ36" s="317">
        <v>702.64026402640263</v>
      </c>
      <c r="AK36" s="309">
        <v>747.0198675496689</v>
      </c>
      <c r="AL36" s="310">
        <v>736.45484949832769</v>
      </c>
      <c r="AM36" s="310">
        <v>757.71812080536915</v>
      </c>
    </row>
    <row r="37" spans="1:39" ht="20.100000000000001" customHeight="1">
      <c r="A37" s="703"/>
      <c r="B37" s="302" t="s">
        <v>293</v>
      </c>
      <c r="C37" s="302" t="s">
        <v>294</v>
      </c>
      <c r="D37" s="323" t="s">
        <v>308</v>
      </c>
      <c r="E37" s="323" t="s">
        <v>308</v>
      </c>
      <c r="F37" s="323" t="s">
        <v>308</v>
      </c>
      <c r="G37" s="323" t="s">
        <v>308</v>
      </c>
      <c r="H37" s="323" t="s">
        <v>308</v>
      </c>
      <c r="I37" s="323" t="s">
        <v>308</v>
      </c>
      <c r="J37" s="323" t="s">
        <v>308</v>
      </c>
      <c r="K37" s="323" t="s">
        <v>308</v>
      </c>
      <c r="L37" s="319" t="s">
        <v>308</v>
      </c>
      <c r="M37" s="323" t="s">
        <v>308</v>
      </c>
      <c r="N37" s="323" t="s">
        <v>308</v>
      </c>
      <c r="O37" s="323" t="s">
        <v>308</v>
      </c>
      <c r="P37" s="323" t="s">
        <v>308</v>
      </c>
      <c r="Q37" s="323" t="s">
        <v>308</v>
      </c>
      <c r="R37" s="323" t="s">
        <v>308</v>
      </c>
      <c r="S37" s="323" t="s">
        <v>308</v>
      </c>
      <c r="T37" s="323" t="s">
        <v>308</v>
      </c>
      <c r="U37" s="323" t="s">
        <v>308</v>
      </c>
      <c r="V37" s="323" t="s">
        <v>308</v>
      </c>
      <c r="W37" s="319" t="s">
        <v>308</v>
      </c>
      <c r="X37" s="319" t="s">
        <v>308</v>
      </c>
      <c r="Y37" s="319" t="s">
        <v>308</v>
      </c>
      <c r="Z37" s="319" t="s">
        <v>308</v>
      </c>
      <c r="AA37" s="319" t="s">
        <v>308</v>
      </c>
      <c r="AB37" s="324" t="s">
        <v>308</v>
      </c>
      <c r="AC37" s="324" t="s">
        <v>308</v>
      </c>
      <c r="AD37" s="324" t="s">
        <v>308</v>
      </c>
      <c r="AE37" s="324" t="s">
        <v>308</v>
      </c>
      <c r="AF37" s="319">
        <v>606.14886731391584</v>
      </c>
      <c r="AG37" s="319">
        <v>633</v>
      </c>
      <c r="AH37" s="319">
        <v>702</v>
      </c>
      <c r="AI37" s="319">
        <v>752.13114754098297</v>
      </c>
      <c r="AJ37" s="319">
        <v>754.455445544555</v>
      </c>
      <c r="AK37" s="309">
        <v>807.61589403973505</v>
      </c>
      <c r="AL37" s="310">
        <v>785.953177257525</v>
      </c>
      <c r="AM37" s="310">
        <v>806.71140939597319</v>
      </c>
    </row>
    <row r="38" spans="1:39" ht="20.100000000000001" customHeight="1">
      <c r="A38" s="704"/>
      <c r="B38" s="296" t="s">
        <v>295</v>
      </c>
      <c r="C38" s="296" t="s">
        <v>309</v>
      </c>
      <c r="D38" s="326" t="s">
        <v>308</v>
      </c>
      <c r="E38" s="326" t="s">
        <v>308</v>
      </c>
      <c r="F38" s="326" t="s">
        <v>308</v>
      </c>
      <c r="G38" s="326" t="s">
        <v>308</v>
      </c>
      <c r="H38" s="326" t="s">
        <v>308</v>
      </c>
      <c r="I38" s="326" t="s">
        <v>308</v>
      </c>
      <c r="J38" s="326" t="s">
        <v>308</v>
      </c>
      <c r="K38" s="326" t="s">
        <v>308</v>
      </c>
      <c r="L38" s="321" t="s">
        <v>308</v>
      </c>
      <c r="M38" s="326" t="s">
        <v>308</v>
      </c>
      <c r="N38" s="326" t="s">
        <v>308</v>
      </c>
      <c r="O38" s="326" t="s">
        <v>308</v>
      </c>
      <c r="P38" s="326" t="s">
        <v>308</v>
      </c>
      <c r="Q38" s="326" t="s">
        <v>308</v>
      </c>
      <c r="R38" s="326" t="s">
        <v>308</v>
      </c>
      <c r="S38" s="326" t="s">
        <v>308</v>
      </c>
      <c r="T38" s="326" t="s">
        <v>308</v>
      </c>
      <c r="U38" s="326" t="s">
        <v>308</v>
      </c>
      <c r="V38" s="326" t="s">
        <v>308</v>
      </c>
      <c r="W38" s="321" t="s">
        <v>308</v>
      </c>
      <c r="X38" s="321" t="s">
        <v>308</v>
      </c>
      <c r="Y38" s="321" t="s">
        <v>308</v>
      </c>
      <c r="Z38" s="321" t="s">
        <v>308</v>
      </c>
      <c r="AA38" s="321" t="s">
        <v>308</v>
      </c>
      <c r="AB38" s="327" t="s">
        <v>308</v>
      </c>
      <c r="AC38" s="327" t="s">
        <v>308</v>
      </c>
      <c r="AD38" s="327" t="s">
        <v>308</v>
      </c>
      <c r="AE38" s="327" t="s">
        <v>308</v>
      </c>
      <c r="AF38" s="321">
        <v>93.39</v>
      </c>
      <c r="AG38" s="321">
        <v>94.01</v>
      </c>
      <c r="AH38" s="312">
        <v>90.883190883190878</v>
      </c>
      <c r="AI38" s="312">
        <v>89.61</v>
      </c>
      <c r="AJ38" s="312">
        <v>93.13</v>
      </c>
      <c r="AK38" s="314">
        <v>92.48</v>
      </c>
      <c r="AL38" s="314">
        <v>93.71</v>
      </c>
      <c r="AM38" s="314">
        <v>93.9</v>
      </c>
    </row>
    <row r="39" spans="1:39" ht="20.100000000000001" customHeight="1">
      <c r="A39" s="328" t="s">
        <v>311</v>
      </c>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row>
    <row r="40" spans="1:39" ht="20.100000000000001" customHeight="1">
      <c r="A40" s="294" t="s">
        <v>312</v>
      </c>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row>
    <row r="41" spans="1:39" ht="20.100000000000001" customHeight="1">
      <c r="A41" s="294" t="s">
        <v>313</v>
      </c>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row>
    <row r="42" spans="1:39" ht="20.100000000000001" customHeight="1">
      <c r="A42" s="294"/>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row>
    <row r="43" spans="1:39" ht="20.100000000000001" customHeight="1">
      <c r="A43" s="294"/>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row>
    <row r="44" spans="1:39" ht="20.100000000000001" customHeight="1">
      <c r="A44" s="294" t="s">
        <v>314</v>
      </c>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row>
    <row r="45" spans="1:39" ht="20.100000000000001" customHeight="1">
      <c r="A45" s="294"/>
      <c r="B45" s="294"/>
      <c r="C45" s="294"/>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row>
    <row r="46" spans="1:39" ht="20.100000000000001" customHeight="1">
      <c r="A46" s="329" t="s">
        <v>352</v>
      </c>
      <c r="B46" s="330"/>
      <c r="C46" s="330"/>
      <c r="D46" s="330"/>
      <c r="E46" s="330"/>
      <c r="F46" s="330"/>
      <c r="G46" s="330"/>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row>
    <row r="47" spans="1:39" ht="20.100000000000001" customHeight="1">
      <c r="A47" s="329"/>
      <c r="B47" s="330"/>
      <c r="C47" s="330"/>
      <c r="D47" s="331"/>
      <c r="E47" s="330"/>
      <c r="F47" s="330"/>
      <c r="G47" s="331" t="s">
        <v>315</v>
      </c>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row>
    <row r="48" spans="1:39" ht="44.25" customHeight="1">
      <c r="A48" s="332"/>
      <c r="B48" s="333" t="s">
        <v>316</v>
      </c>
      <c r="C48" s="333" t="s">
        <v>317</v>
      </c>
      <c r="D48" s="333" t="s">
        <v>318</v>
      </c>
      <c r="E48" s="334" t="s">
        <v>319</v>
      </c>
      <c r="F48" s="333" t="s">
        <v>320</v>
      </c>
      <c r="G48" s="333" t="s">
        <v>321</v>
      </c>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row>
    <row r="49" spans="1:35" ht="20.100000000000001" customHeight="1">
      <c r="A49" s="335" t="s">
        <v>322</v>
      </c>
      <c r="B49" s="336">
        <v>210</v>
      </c>
      <c r="C49" s="337">
        <v>61.703000000000003</v>
      </c>
      <c r="D49" s="336">
        <v>95.641999999999996</v>
      </c>
      <c r="E49" s="338">
        <v>27.216999999999999</v>
      </c>
      <c r="F49" s="337">
        <v>123</v>
      </c>
      <c r="G49" s="336">
        <v>975</v>
      </c>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row>
    <row r="50" spans="1:35" ht="20.100000000000001" customHeight="1">
      <c r="A50" s="339" t="s">
        <v>323</v>
      </c>
      <c r="B50" s="336">
        <v>212</v>
      </c>
      <c r="C50" s="337">
        <v>63.054000000000002</v>
      </c>
      <c r="D50" s="336">
        <v>99.08</v>
      </c>
      <c r="E50" s="338">
        <v>28.934999999999999</v>
      </c>
      <c r="F50" s="337">
        <v>110</v>
      </c>
      <c r="G50" s="336">
        <v>957</v>
      </c>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row>
    <row r="51" spans="1:35" ht="20.100000000000001" customHeight="1">
      <c r="A51" s="339" t="s">
        <v>324</v>
      </c>
      <c r="B51" s="336">
        <v>209</v>
      </c>
      <c r="C51" s="337">
        <v>60.399000000000001</v>
      </c>
      <c r="D51" s="336">
        <v>93.745000000000005</v>
      </c>
      <c r="E51" s="338">
        <v>28.382999999999999</v>
      </c>
      <c r="F51" s="337">
        <v>122</v>
      </c>
      <c r="G51" s="336">
        <v>950</v>
      </c>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row>
    <row r="52" spans="1:35" ht="20.100000000000001" customHeight="1">
      <c r="A52" s="339" t="s">
        <v>325</v>
      </c>
      <c r="B52" s="336">
        <v>208</v>
      </c>
      <c r="C52" s="337">
        <v>63.353999999999999</v>
      </c>
      <c r="D52" s="336">
        <v>91.822000000000003</v>
      </c>
      <c r="E52" s="338">
        <v>26.574999999999999</v>
      </c>
      <c r="F52" s="337">
        <v>113</v>
      </c>
      <c r="G52" s="336">
        <v>910</v>
      </c>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row>
    <row r="53" spans="1:35" ht="20.100000000000001" customHeight="1">
      <c r="A53" s="339" t="s">
        <v>326</v>
      </c>
      <c r="B53" s="336">
        <v>204</v>
      </c>
      <c r="C53" s="336">
        <v>66.733000000000004</v>
      </c>
      <c r="D53" s="336">
        <v>93.671999999999997</v>
      </c>
      <c r="E53" s="338">
        <v>24.436</v>
      </c>
      <c r="F53" s="336">
        <v>120</v>
      </c>
      <c r="G53" s="336">
        <v>873</v>
      </c>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row>
    <row r="54" spans="1:35" ht="20.100000000000001" customHeight="1">
      <c r="A54" s="339" t="s">
        <v>327</v>
      </c>
      <c r="B54" s="336">
        <v>207</v>
      </c>
      <c r="C54" s="336">
        <v>64.722999999999999</v>
      </c>
      <c r="D54" s="336">
        <v>94.856999999999999</v>
      </c>
      <c r="E54" s="338">
        <v>24.173999999999999</v>
      </c>
      <c r="F54" s="336">
        <v>124</v>
      </c>
      <c r="G54" s="336">
        <v>780</v>
      </c>
    </row>
    <row r="55" spans="1:35" ht="20.100000000000001" customHeight="1">
      <c r="A55" s="339" t="s">
        <v>328</v>
      </c>
      <c r="B55" s="336">
        <v>209</v>
      </c>
      <c r="C55" s="336">
        <v>68.899000000000001</v>
      </c>
      <c r="D55" s="336">
        <v>97</v>
      </c>
      <c r="E55" s="338">
        <v>28.25</v>
      </c>
      <c r="F55" s="336">
        <v>119</v>
      </c>
      <c r="G55" s="336">
        <v>719</v>
      </c>
    </row>
    <row r="56" spans="1:35" ht="20.100000000000001" customHeight="1">
      <c r="A56" s="339" t="s">
        <v>329</v>
      </c>
      <c r="B56" s="336">
        <v>210</v>
      </c>
      <c r="C56" s="336">
        <v>63.683</v>
      </c>
      <c r="D56" s="336">
        <v>103.919</v>
      </c>
      <c r="E56" s="338">
        <v>30.975000000000001</v>
      </c>
      <c r="F56" s="336">
        <v>123</v>
      </c>
      <c r="G56" s="336">
        <v>719</v>
      </c>
    </row>
    <row r="57" spans="1:35" ht="20.100000000000001" customHeight="1">
      <c r="A57" s="339" t="s">
        <v>330</v>
      </c>
      <c r="B57" s="336">
        <v>213</v>
      </c>
      <c r="C57" s="336">
        <v>64.7</v>
      </c>
      <c r="D57" s="336">
        <v>101.129</v>
      </c>
      <c r="E57" s="338">
        <v>29.477</v>
      </c>
      <c r="F57" s="336">
        <v>124</v>
      </c>
      <c r="G57" s="336">
        <v>705</v>
      </c>
    </row>
    <row r="58" spans="1:35" ht="20.100000000000001" customHeight="1">
      <c r="A58" s="339" t="s">
        <v>331</v>
      </c>
      <c r="B58" s="336">
        <v>214.78299999999999</v>
      </c>
      <c r="C58" s="336">
        <v>62.631999999999998</v>
      </c>
      <c r="D58" s="336">
        <v>103.08</v>
      </c>
      <c r="E58" s="338">
        <v>29.018000000000001</v>
      </c>
      <c r="F58" s="340">
        <v>113</v>
      </c>
      <c r="G58" s="340">
        <v>723</v>
      </c>
    </row>
    <row r="59" spans="1:35" ht="20.100000000000001" customHeight="1">
      <c r="A59" s="339" t="s">
        <v>332</v>
      </c>
      <c r="B59" s="336">
        <v>222.15299999999999</v>
      </c>
      <c r="C59" s="336">
        <v>61.335999999999999</v>
      </c>
      <c r="D59" s="336">
        <v>103.06</v>
      </c>
      <c r="E59" s="338">
        <v>27.146000000000001</v>
      </c>
      <c r="F59" s="341">
        <v>116</v>
      </c>
      <c r="G59" s="341">
        <v>714</v>
      </c>
    </row>
    <row r="60" spans="1:35" ht="20.100000000000001" customHeight="1">
      <c r="A60" s="339" t="s">
        <v>333</v>
      </c>
      <c r="B60" s="336">
        <v>223</v>
      </c>
      <c r="C60" s="336">
        <v>61</v>
      </c>
      <c r="D60" s="336">
        <v>106</v>
      </c>
      <c r="E60" s="338">
        <v>26</v>
      </c>
      <c r="F60" s="600" t="s">
        <v>942</v>
      </c>
      <c r="G60" s="600" t="s">
        <v>942</v>
      </c>
    </row>
    <row r="61" spans="1:35" ht="20.100000000000001" customHeight="1">
      <c r="A61" s="342" t="s">
        <v>334</v>
      </c>
      <c r="B61" s="342"/>
      <c r="C61" s="342"/>
      <c r="D61" s="342"/>
      <c r="E61" s="342"/>
      <c r="F61" s="342" t="s">
        <v>335</v>
      </c>
      <c r="G61" s="342" t="s">
        <v>335</v>
      </c>
    </row>
    <row r="62" spans="1:35" ht="20.100000000000001" customHeight="1">
      <c r="A62" s="705" t="s">
        <v>336</v>
      </c>
      <c r="B62" s="705"/>
      <c r="C62" s="705"/>
      <c r="D62" s="705"/>
      <c r="E62" s="705"/>
      <c r="F62" s="705"/>
      <c r="G62" s="705"/>
    </row>
    <row r="63" spans="1:35" ht="20.100000000000001" customHeight="1">
      <c r="A63" s="343" t="s">
        <v>337</v>
      </c>
      <c r="B63" s="343"/>
      <c r="C63" s="343"/>
      <c r="D63" s="343"/>
      <c r="E63" s="343"/>
      <c r="F63" s="343"/>
      <c r="G63" s="343"/>
    </row>
    <row r="64" spans="1:35" ht="20.100000000000001" customHeight="1">
      <c r="A64" s="343" t="s">
        <v>338</v>
      </c>
      <c r="B64" s="343"/>
      <c r="C64" s="343"/>
      <c r="D64" s="343"/>
      <c r="E64" s="343"/>
      <c r="F64" s="343"/>
      <c r="G64" s="343"/>
    </row>
    <row r="65" spans="1:7" ht="20.100000000000001" customHeight="1">
      <c r="A65" s="343" t="s">
        <v>339</v>
      </c>
      <c r="B65" s="343"/>
      <c r="C65" s="343"/>
      <c r="D65" s="343"/>
      <c r="E65" s="343"/>
      <c r="F65" s="343"/>
      <c r="G65" s="343"/>
    </row>
  </sheetData>
  <mergeCells count="4">
    <mergeCell ref="A30:A32"/>
    <mergeCell ref="A33:A35"/>
    <mergeCell ref="A36:A38"/>
    <mergeCell ref="A62:G62"/>
  </mergeCells>
  <phoneticPr fontId="5"/>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L73"/>
  <sheetViews>
    <sheetView showGridLines="0" workbookViewId="0"/>
  </sheetViews>
  <sheetFormatPr defaultRowHeight="11.25"/>
  <cols>
    <col min="1" max="1" width="2.5" style="344" bestFit="1" customWidth="1"/>
    <col min="2" max="2" width="1.875" style="344" customWidth="1"/>
    <col min="3" max="3" width="24" style="344" customWidth="1"/>
    <col min="4" max="5" width="7.5" style="344" customWidth="1"/>
    <col min="6" max="15" width="7.5" style="344" hidden="1" customWidth="1"/>
    <col min="16" max="16" width="7.5" style="344" customWidth="1"/>
    <col min="17" max="25" width="7.5" style="344" hidden="1" customWidth="1"/>
    <col min="26" max="26" width="7.5" style="344" customWidth="1"/>
    <col min="27" max="33" width="7.5" style="344" hidden="1" customWidth="1"/>
    <col min="34" max="35" width="7.5" style="344" customWidth="1"/>
    <col min="36" max="50" width="7.5" style="344" hidden="1" customWidth="1"/>
    <col min="51" max="51" width="7.5" style="344" customWidth="1"/>
    <col min="52" max="70" width="7.5" style="344" hidden="1" customWidth="1"/>
    <col min="71" max="72" width="7.5" style="344" customWidth="1"/>
    <col min="73" max="77" width="7.5" style="344" hidden="1" customWidth="1"/>
    <col min="78" max="80" width="7.5" style="344" customWidth="1"/>
    <col min="81" max="81" width="8.5" style="344" customWidth="1"/>
    <col min="82" max="82" width="7.5" style="344" customWidth="1"/>
    <col min="83" max="109" width="7.5" style="344" hidden="1" customWidth="1"/>
    <col min="110" max="110" width="7.5" style="344" customWidth="1"/>
    <col min="111" max="116" width="7.5" style="344" hidden="1" customWidth="1"/>
    <col min="117" max="16384" width="9" style="344"/>
  </cols>
  <sheetData>
    <row r="2" spans="1:116" ht="22.5" customHeight="1">
      <c r="B2" s="345" t="s">
        <v>903</v>
      </c>
    </row>
    <row r="3" spans="1:116" ht="22.5" customHeight="1">
      <c r="B3" s="457" t="s">
        <v>353</v>
      </c>
      <c r="DF3" s="453" t="s">
        <v>533</v>
      </c>
    </row>
    <row r="4" spans="1:116" ht="22.5" customHeight="1">
      <c r="A4" s="346"/>
      <c r="B4" s="347"/>
      <c r="C4" s="348"/>
      <c r="D4" s="349" t="s">
        <v>354</v>
      </c>
      <c r="E4" s="709" t="s">
        <v>355</v>
      </c>
      <c r="F4" s="710"/>
      <c r="G4" s="710"/>
      <c r="H4" s="710"/>
      <c r="I4" s="710"/>
      <c r="J4" s="710"/>
      <c r="K4" s="710"/>
      <c r="L4" s="710"/>
      <c r="M4" s="710"/>
      <c r="N4" s="710"/>
      <c r="O4" s="710"/>
      <c r="P4" s="710"/>
      <c r="Q4" s="710"/>
      <c r="R4" s="710"/>
      <c r="S4" s="710"/>
      <c r="T4" s="710"/>
      <c r="U4" s="710"/>
      <c r="V4" s="710"/>
      <c r="W4" s="710"/>
      <c r="X4" s="710"/>
      <c r="Y4" s="710"/>
      <c r="Z4" s="710"/>
      <c r="AA4" s="710"/>
      <c r="AB4" s="710"/>
      <c r="AC4" s="710"/>
      <c r="AD4" s="710"/>
      <c r="AE4" s="710"/>
      <c r="AF4" s="710"/>
      <c r="AG4" s="710"/>
      <c r="AH4" s="710"/>
      <c r="AI4" s="710"/>
      <c r="AJ4" s="710"/>
      <c r="AK4" s="710"/>
      <c r="AL4" s="710"/>
      <c r="AM4" s="710"/>
      <c r="AN4" s="710"/>
      <c r="AO4" s="710"/>
      <c r="AP4" s="710"/>
      <c r="AQ4" s="710"/>
      <c r="AR4" s="710"/>
      <c r="AS4" s="710"/>
      <c r="AT4" s="710"/>
      <c r="AU4" s="710"/>
      <c r="AV4" s="710"/>
      <c r="AW4" s="710"/>
      <c r="AX4" s="710"/>
      <c r="AY4" s="710"/>
      <c r="AZ4" s="710"/>
      <c r="BA4" s="710"/>
      <c r="BB4" s="710"/>
      <c r="BC4" s="710"/>
      <c r="BD4" s="710"/>
      <c r="BE4" s="710"/>
      <c r="BF4" s="710"/>
      <c r="BG4" s="710"/>
      <c r="BH4" s="710"/>
      <c r="BI4" s="710"/>
      <c r="BJ4" s="710"/>
      <c r="BK4" s="710"/>
      <c r="BL4" s="710"/>
      <c r="BM4" s="710"/>
      <c r="BN4" s="710"/>
      <c r="BO4" s="710"/>
      <c r="BP4" s="710"/>
      <c r="BQ4" s="710"/>
      <c r="BR4" s="710"/>
      <c r="BS4" s="710"/>
      <c r="BT4" s="710"/>
      <c r="BU4" s="710"/>
      <c r="BV4" s="710"/>
      <c r="BW4" s="710"/>
      <c r="BX4" s="710"/>
      <c r="BY4" s="710"/>
      <c r="BZ4" s="710"/>
      <c r="CA4" s="710"/>
      <c r="CB4" s="710"/>
      <c r="CC4" s="710"/>
      <c r="CD4" s="710"/>
      <c r="CE4" s="710"/>
      <c r="CF4" s="710"/>
      <c r="CG4" s="710"/>
      <c r="CH4" s="710"/>
      <c r="CI4" s="710"/>
      <c r="CJ4" s="710"/>
      <c r="CK4" s="710"/>
      <c r="CL4" s="710"/>
      <c r="CM4" s="710"/>
      <c r="CN4" s="710"/>
      <c r="CO4" s="710"/>
      <c r="CP4" s="710"/>
      <c r="CQ4" s="710"/>
      <c r="CR4" s="710"/>
      <c r="CS4" s="710"/>
      <c r="CT4" s="710"/>
      <c r="CU4" s="710"/>
      <c r="CV4" s="710"/>
      <c r="CW4" s="710"/>
      <c r="CX4" s="710"/>
      <c r="CY4" s="710"/>
      <c r="CZ4" s="710"/>
      <c r="DA4" s="710"/>
      <c r="DB4" s="710"/>
      <c r="DC4" s="710"/>
      <c r="DD4" s="710"/>
      <c r="DE4" s="710"/>
      <c r="DF4" s="711"/>
      <c r="DG4" s="362"/>
      <c r="DH4" s="359"/>
      <c r="DI4" s="359"/>
      <c r="DJ4" s="349"/>
      <c r="DK4" s="354"/>
      <c r="DL4" s="359"/>
    </row>
    <row r="5" spans="1:116" ht="22.5" customHeight="1">
      <c r="A5" s="363"/>
      <c r="B5" s="364"/>
      <c r="C5" s="365"/>
      <c r="D5" s="366"/>
      <c r="E5" s="367"/>
      <c r="F5" s="368" t="s">
        <v>356</v>
      </c>
      <c r="G5" s="369"/>
      <c r="H5" s="369"/>
      <c r="I5" s="369"/>
      <c r="J5" s="370"/>
      <c r="K5" s="371" t="s">
        <v>357</v>
      </c>
      <c r="L5" s="372"/>
      <c r="M5" s="373"/>
      <c r="N5" s="369"/>
      <c r="O5" s="369"/>
      <c r="P5" s="350" t="s">
        <v>358</v>
      </c>
      <c r="Q5" s="355"/>
      <c r="R5" s="352"/>
      <c r="S5" s="352"/>
      <c r="T5" s="352"/>
      <c r="U5" s="352"/>
      <c r="V5" s="354"/>
      <c r="W5" s="356"/>
      <c r="X5" s="352"/>
      <c r="Y5" s="352"/>
      <c r="Z5" s="352" t="s">
        <v>359</v>
      </c>
      <c r="AA5" s="352"/>
      <c r="AB5" s="352"/>
      <c r="AC5" s="357"/>
      <c r="AD5" s="358"/>
      <c r="AE5" s="358"/>
      <c r="AF5" s="358"/>
      <c r="AG5" s="352"/>
      <c r="AH5" s="352" t="s">
        <v>360</v>
      </c>
      <c r="AI5" s="352" t="s">
        <v>944</v>
      </c>
      <c r="AJ5" s="352"/>
      <c r="AK5" s="352"/>
      <c r="AL5" s="352"/>
      <c r="AM5" s="354"/>
      <c r="AN5" s="354"/>
      <c r="AO5" s="352"/>
      <c r="AP5" s="354"/>
      <c r="AQ5" s="354"/>
      <c r="AR5" s="349"/>
      <c r="AS5" s="353"/>
      <c r="AT5" s="350"/>
      <c r="AU5" s="349"/>
      <c r="AV5" s="353"/>
      <c r="AW5" s="351"/>
      <c r="AX5" s="352"/>
      <c r="AY5" s="350" t="s">
        <v>361</v>
      </c>
      <c r="AZ5" s="349"/>
      <c r="BA5" s="352"/>
      <c r="BB5" s="352" t="s">
        <v>362</v>
      </c>
      <c r="BC5" s="352"/>
      <c r="BD5" s="354"/>
      <c r="BE5" s="357"/>
      <c r="BF5" s="352"/>
      <c r="BG5" s="352"/>
      <c r="BH5" s="352"/>
      <c r="BI5" s="354"/>
      <c r="BJ5" s="354"/>
      <c r="BK5" s="356"/>
      <c r="BL5" s="352"/>
      <c r="BM5" s="354"/>
      <c r="BN5" s="349"/>
      <c r="BO5" s="353"/>
      <c r="BP5" s="350"/>
      <c r="BQ5" s="351"/>
      <c r="BR5" s="354" t="s">
        <v>363</v>
      </c>
      <c r="BS5" s="712" t="s">
        <v>364</v>
      </c>
      <c r="BT5" s="710"/>
      <c r="BU5" s="710"/>
      <c r="BV5" s="710"/>
      <c r="BW5" s="710"/>
      <c r="BX5" s="710"/>
      <c r="BY5" s="710"/>
      <c r="BZ5" s="710"/>
      <c r="CA5" s="710"/>
      <c r="CB5" s="710"/>
      <c r="CC5" s="710"/>
      <c r="CD5" s="713"/>
      <c r="CE5" s="354" t="s">
        <v>365</v>
      </c>
      <c r="CF5" s="360"/>
      <c r="CG5" s="354"/>
      <c r="CH5" s="356"/>
      <c r="CI5" s="352"/>
      <c r="CJ5" s="353"/>
      <c r="CK5" s="361"/>
      <c r="CL5" s="352"/>
      <c r="CM5" s="352"/>
      <c r="CN5" s="352"/>
      <c r="CO5" s="350"/>
      <c r="CP5" s="352"/>
      <c r="CQ5" s="354"/>
      <c r="CR5" s="354"/>
      <c r="CS5" s="357"/>
      <c r="CT5" s="352"/>
      <c r="CU5" s="350"/>
      <c r="CV5" s="356"/>
      <c r="CW5" s="352" t="s">
        <v>366</v>
      </c>
      <c r="CX5" s="352"/>
      <c r="CY5" s="359"/>
      <c r="CZ5" s="354"/>
      <c r="DA5" s="356"/>
      <c r="DB5" s="356"/>
      <c r="DC5" s="352"/>
      <c r="DD5" s="351"/>
      <c r="DE5" s="350"/>
      <c r="DF5" s="350" t="s">
        <v>367</v>
      </c>
      <c r="DG5" s="379"/>
      <c r="DH5" s="367"/>
      <c r="DI5" s="367"/>
      <c r="DJ5" s="372"/>
      <c r="DK5" s="373"/>
      <c r="DL5" s="367"/>
    </row>
    <row r="6" spans="1:116" ht="22.5" customHeight="1">
      <c r="A6" s="363"/>
      <c r="B6" s="364"/>
      <c r="C6" s="365"/>
      <c r="D6" s="366"/>
      <c r="E6" s="378"/>
      <c r="F6" s="380"/>
      <c r="G6" s="369" t="s">
        <v>368</v>
      </c>
      <c r="H6" s="369" t="s">
        <v>369</v>
      </c>
      <c r="I6" s="369" t="s">
        <v>370</v>
      </c>
      <c r="J6" s="370" t="s">
        <v>371</v>
      </c>
      <c r="K6" s="378"/>
      <c r="L6" s="372" t="s">
        <v>372</v>
      </c>
      <c r="M6" s="373" t="s">
        <v>373</v>
      </c>
      <c r="N6" s="369" t="s">
        <v>374</v>
      </c>
      <c r="O6" s="369" t="s">
        <v>375</v>
      </c>
      <c r="P6" s="371"/>
      <c r="Q6" s="369" t="s">
        <v>376</v>
      </c>
      <c r="R6" s="369"/>
      <c r="S6" s="369"/>
      <c r="T6" s="369"/>
      <c r="U6" s="369"/>
      <c r="V6" s="373"/>
      <c r="W6" s="374" t="s">
        <v>377</v>
      </c>
      <c r="X6" s="369"/>
      <c r="Y6" s="369"/>
      <c r="Z6" s="381"/>
      <c r="AA6" s="369" t="s">
        <v>378</v>
      </c>
      <c r="AB6" s="369" t="s">
        <v>379</v>
      </c>
      <c r="AC6" s="375" t="s">
        <v>380</v>
      </c>
      <c r="AD6" s="376" t="s">
        <v>381</v>
      </c>
      <c r="AE6" s="376" t="s">
        <v>382</v>
      </c>
      <c r="AF6" s="376" t="s">
        <v>383</v>
      </c>
      <c r="AG6" s="369" t="s">
        <v>384</v>
      </c>
      <c r="AH6" s="381"/>
      <c r="AI6" s="369"/>
      <c r="AJ6" s="369" t="s">
        <v>385</v>
      </c>
      <c r="AK6" s="369"/>
      <c r="AL6" s="369"/>
      <c r="AM6" s="373"/>
      <c r="AN6" s="373"/>
      <c r="AO6" s="382" t="s">
        <v>386</v>
      </c>
      <c r="AP6" s="373"/>
      <c r="AQ6" s="373"/>
      <c r="AR6" s="372"/>
      <c r="AS6" s="370"/>
      <c r="AT6" s="371" t="s">
        <v>387</v>
      </c>
      <c r="AU6" s="372"/>
      <c r="AV6" s="370"/>
      <c r="AW6" s="368"/>
      <c r="AX6" s="369"/>
      <c r="AY6" s="378"/>
      <c r="AZ6" s="372" t="s">
        <v>388</v>
      </c>
      <c r="BA6" s="369" t="s">
        <v>389</v>
      </c>
      <c r="BB6" s="369" t="s">
        <v>390</v>
      </c>
      <c r="BC6" s="369" t="s">
        <v>391</v>
      </c>
      <c r="BD6" s="373"/>
      <c r="BE6" s="375"/>
      <c r="BF6" s="369" t="s">
        <v>390</v>
      </c>
      <c r="BG6" s="369"/>
      <c r="BH6" s="369"/>
      <c r="BI6" s="373"/>
      <c r="BJ6" s="373"/>
      <c r="BK6" s="374"/>
      <c r="BL6" s="369"/>
      <c r="BM6" s="373"/>
      <c r="BN6" s="372"/>
      <c r="BO6" s="370"/>
      <c r="BP6" s="371"/>
      <c r="BQ6" s="368"/>
      <c r="BR6" s="383"/>
      <c r="BS6" s="372"/>
      <c r="BT6" s="601" t="s">
        <v>392</v>
      </c>
      <c r="BU6" s="602"/>
      <c r="BV6" s="602"/>
      <c r="BW6" s="603"/>
      <c r="BX6" s="604"/>
      <c r="BY6" s="603"/>
      <c r="BZ6" s="706" t="s">
        <v>943</v>
      </c>
      <c r="CA6" s="707"/>
      <c r="CB6" s="707"/>
      <c r="CC6" s="707"/>
      <c r="CD6" s="708"/>
      <c r="CE6" s="384"/>
      <c r="CF6" s="374" t="s">
        <v>393</v>
      </c>
      <c r="CG6" s="383"/>
      <c r="CH6" s="377"/>
      <c r="CI6" s="381"/>
      <c r="CJ6" s="385"/>
      <c r="CK6" s="371" t="s">
        <v>394</v>
      </c>
      <c r="CL6" s="381"/>
      <c r="CM6" s="369"/>
      <c r="CN6" s="369"/>
      <c r="CO6" s="371" t="s">
        <v>395</v>
      </c>
      <c r="CP6" s="369"/>
      <c r="CQ6" s="373"/>
      <c r="CR6" s="373"/>
      <c r="CS6" s="375"/>
      <c r="CT6" s="369"/>
      <c r="CU6" s="371"/>
      <c r="CV6" s="374"/>
      <c r="CW6" s="369"/>
      <c r="CX6" s="369" t="s">
        <v>396</v>
      </c>
      <c r="CY6" s="367" t="s">
        <v>397</v>
      </c>
      <c r="CZ6" s="373" t="s">
        <v>398</v>
      </c>
      <c r="DA6" s="374" t="s">
        <v>399</v>
      </c>
      <c r="DB6" s="374" t="s">
        <v>400</v>
      </c>
      <c r="DC6" s="369" t="s">
        <v>401</v>
      </c>
      <c r="DD6" s="368" t="s">
        <v>402</v>
      </c>
      <c r="DE6" s="371" t="s">
        <v>403</v>
      </c>
      <c r="DF6" s="386"/>
      <c r="DG6" s="372" t="s">
        <v>404</v>
      </c>
      <c r="DH6" s="367"/>
      <c r="DI6" s="367"/>
      <c r="DJ6" s="372"/>
      <c r="DK6" s="373"/>
      <c r="DL6" s="367" t="s">
        <v>405</v>
      </c>
    </row>
    <row r="7" spans="1:116" ht="22.5" customHeight="1">
      <c r="A7" s="363"/>
      <c r="B7" s="364"/>
      <c r="C7" s="365"/>
      <c r="D7" s="366"/>
      <c r="E7" s="387"/>
      <c r="F7" s="380"/>
      <c r="G7" s="381"/>
      <c r="H7" s="381"/>
      <c r="I7" s="381"/>
      <c r="J7" s="385"/>
      <c r="K7" s="378"/>
      <c r="L7" s="388"/>
      <c r="M7" s="383"/>
      <c r="N7" s="381"/>
      <c r="O7" s="369" t="s">
        <v>406</v>
      </c>
      <c r="P7" s="378"/>
      <c r="Q7" s="381"/>
      <c r="R7" s="369" t="s">
        <v>407</v>
      </c>
      <c r="S7" s="369" t="s">
        <v>408</v>
      </c>
      <c r="T7" s="369" t="s">
        <v>409</v>
      </c>
      <c r="U7" s="369" t="s">
        <v>410</v>
      </c>
      <c r="V7" s="373" t="s">
        <v>411</v>
      </c>
      <c r="W7" s="377"/>
      <c r="X7" s="369" t="s">
        <v>412</v>
      </c>
      <c r="Y7" s="369" t="s">
        <v>413</v>
      </c>
      <c r="Z7" s="381"/>
      <c r="AA7" s="381"/>
      <c r="AB7" s="381"/>
      <c r="AC7" s="389"/>
      <c r="AD7" s="390"/>
      <c r="AE7" s="376" t="s">
        <v>414</v>
      </c>
      <c r="AF7" s="376" t="s">
        <v>415</v>
      </c>
      <c r="AG7" s="381"/>
      <c r="AH7" s="381"/>
      <c r="AI7" s="381"/>
      <c r="AJ7" s="381"/>
      <c r="AK7" s="369" t="s">
        <v>416</v>
      </c>
      <c r="AL7" s="369" t="s">
        <v>417</v>
      </c>
      <c r="AM7" s="373" t="s">
        <v>418</v>
      </c>
      <c r="AN7" s="373" t="s">
        <v>419</v>
      </c>
      <c r="AO7" s="381"/>
      <c r="AP7" s="383" t="s">
        <v>420</v>
      </c>
      <c r="AQ7" s="373" t="s">
        <v>421</v>
      </c>
      <c r="AR7" s="388" t="s">
        <v>422</v>
      </c>
      <c r="AS7" s="370" t="s">
        <v>383</v>
      </c>
      <c r="AT7" s="391" t="s">
        <v>423</v>
      </c>
      <c r="AU7" s="372" t="s">
        <v>424</v>
      </c>
      <c r="AV7" s="370" t="s">
        <v>425</v>
      </c>
      <c r="AW7" s="368" t="s">
        <v>426</v>
      </c>
      <c r="AX7" s="369" t="s">
        <v>387</v>
      </c>
      <c r="AY7" s="378"/>
      <c r="AZ7" s="388"/>
      <c r="BA7" s="381"/>
      <c r="BB7" s="381"/>
      <c r="BC7" s="381"/>
      <c r="BD7" s="373" t="s">
        <v>427</v>
      </c>
      <c r="BE7" s="375" t="s">
        <v>428</v>
      </c>
      <c r="BF7" s="381"/>
      <c r="BG7" s="369" t="s">
        <v>429</v>
      </c>
      <c r="BH7" s="369" t="s">
        <v>430</v>
      </c>
      <c r="BI7" s="373" t="s">
        <v>431</v>
      </c>
      <c r="BJ7" s="373" t="s">
        <v>432</v>
      </c>
      <c r="BK7" s="374" t="s">
        <v>301</v>
      </c>
      <c r="BL7" s="369" t="s">
        <v>433</v>
      </c>
      <c r="BM7" s="373" t="s">
        <v>434</v>
      </c>
      <c r="BN7" s="372" t="s">
        <v>435</v>
      </c>
      <c r="BO7" s="370" t="s">
        <v>436</v>
      </c>
      <c r="BP7" s="371" t="s">
        <v>437</v>
      </c>
      <c r="BQ7" s="368" t="s">
        <v>438</v>
      </c>
      <c r="BR7" s="383"/>
      <c r="BS7" s="379"/>
      <c r="BT7" s="373" t="s">
        <v>364</v>
      </c>
      <c r="BU7" s="373" t="s">
        <v>439</v>
      </c>
      <c r="BV7" s="373" t="s">
        <v>440</v>
      </c>
      <c r="BW7" s="369" t="s">
        <v>441</v>
      </c>
      <c r="BX7" s="369" t="s">
        <v>442</v>
      </c>
      <c r="BY7" s="369" t="s">
        <v>443</v>
      </c>
      <c r="BZ7" s="369"/>
      <c r="CA7" s="603" t="s">
        <v>444</v>
      </c>
      <c r="CB7" s="605" t="s">
        <v>445</v>
      </c>
      <c r="CC7" s="603" t="s">
        <v>445</v>
      </c>
      <c r="CD7" s="601" t="s">
        <v>383</v>
      </c>
      <c r="CE7" s="373"/>
      <c r="CF7" s="377"/>
      <c r="CG7" s="373" t="s">
        <v>446</v>
      </c>
      <c r="CH7" s="374" t="s">
        <v>447</v>
      </c>
      <c r="CI7" s="369" t="s">
        <v>448</v>
      </c>
      <c r="CJ7" s="370" t="s">
        <v>449</v>
      </c>
      <c r="CK7" s="371" t="s">
        <v>450</v>
      </c>
      <c r="CL7" s="369" t="s">
        <v>394</v>
      </c>
      <c r="CM7" s="369" t="s">
        <v>394</v>
      </c>
      <c r="CN7" s="369" t="s">
        <v>451</v>
      </c>
      <c r="CO7" s="371"/>
      <c r="CP7" s="369" t="s">
        <v>452</v>
      </c>
      <c r="CQ7" s="373" t="s">
        <v>453</v>
      </c>
      <c r="CR7" s="373" t="s">
        <v>454</v>
      </c>
      <c r="CS7" s="375" t="s">
        <v>455</v>
      </c>
      <c r="CT7" s="369" t="s">
        <v>456</v>
      </c>
      <c r="CU7" s="371" t="s">
        <v>457</v>
      </c>
      <c r="CV7" s="374" t="s">
        <v>395</v>
      </c>
      <c r="CW7" s="381"/>
      <c r="CX7" s="381"/>
      <c r="CY7" s="381"/>
      <c r="CZ7" s="383"/>
      <c r="DA7" s="377"/>
      <c r="DB7" s="377"/>
      <c r="DC7" s="369" t="s">
        <v>458</v>
      </c>
      <c r="DD7" s="368" t="s">
        <v>459</v>
      </c>
      <c r="DE7" s="378"/>
      <c r="DF7" s="392"/>
      <c r="DG7" s="388"/>
      <c r="DH7" s="367" t="s">
        <v>460</v>
      </c>
      <c r="DI7" s="367" t="s">
        <v>383</v>
      </c>
      <c r="DJ7" s="372" t="s">
        <v>461</v>
      </c>
      <c r="DK7" s="373" t="s">
        <v>462</v>
      </c>
      <c r="DL7" s="393"/>
    </row>
    <row r="8" spans="1:116" ht="22.5" customHeight="1">
      <c r="A8" s="363"/>
      <c r="B8" s="364"/>
      <c r="C8" s="365"/>
      <c r="D8" s="388"/>
      <c r="E8" s="385"/>
      <c r="F8" s="380"/>
      <c r="G8" s="381"/>
      <c r="H8" s="381"/>
      <c r="I8" s="381"/>
      <c r="J8" s="385"/>
      <c r="K8" s="378"/>
      <c r="L8" s="388"/>
      <c r="M8" s="383"/>
      <c r="N8" s="381"/>
      <c r="O8" s="381"/>
      <c r="P8" s="378"/>
      <c r="Q8" s="381"/>
      <c r="R8" s="381"/>
      <c r="S8" s="381"/>
      <c r="T8" s="381"/>
      <c r="U8" s="381"/>
      <c r="V8" s="383"/>
      <c r="W8" s="377"/>
      <c r="X8" s="369" t="s">
        <v>463</v>
      </c>
      <c r="Y8" s="369" t="s">
        <v>464</v>
      </c>
      <c r="Z8" s="381"/>
      <c r="AA8" s="381"/>
      <c r="AB8" s="381"/>
      <c r="AC8" s="389"/>
      <c r="AD8" s="390"/>
      <c r="AE8" s="390"/>
      <c r="AF8" s="390"/>
      <c r="AG8" s="381"/>
      <c r="AH8" s="381"/>
      <c r="AI8" s="381"/>
      <c r="AJ8" s="381"/>
      <c r="AK8" s="381"/>
      <c r="AL8" s="381"/>
      <c r="AM8" s="373" t="s">
        <v>465</v>
      </c>
      <c r="AN8" s="373" t="s">
        <v>466</v>
      </c>
      <c r="AO8" s="381"/>
      <c r="AP8" s="383"/>
      <c r="AQ8" s="383" t="s">
        <v>467</v>
      </c>
      <c r="AR8" s="388"/>
      <c r="AS8" s="385" t="s">
        <v>468</v>
      </c>
      <c r="AT8" s="371"/>
      <c r="AU8" s="388"/>
      <c r="AV8" s="370"/>
      <c r="AW8" s="368" t="s">
        <v>469</v>
      </c>
      <c r="AX8" s="369" t="s">
        <v>470</v>
      </c>
      <c r="AY8" s="378"/>
      <c r="AZ8" s="388"/>
      <c r="BA8" s="381"/>
      <c r="BB8" s="381"/>
      <c r="BC8" s="381"/>
      <c r="BD8" s="383"/>
      <c r="BE8" s="389"/>
      <c r="BF8" s="381"/>
      <c r="BG8" s="381"/>
      <c r="BH8" s="381"/>
      <c r="BI8" s="383"/>
      <c r="BJ8" s="383"/>
      <c r="BK8" s="377"/>
      <c r="BL8" s="369" t="s">
        <v>471</v>
      </c>
      <c r="BM8" s="373" t="s">
        <v>472</v>
      </c>
      <c r="BN8" s="388"/>
      <c r="BO8" s="370"/>
      <c r="BP8" s="371"/>
      <c r="BQ8" s="368"/>
      <c r="BR8" s="383"/>
      <c r="BS8" s="379"/>
      <c r="BT8" s="369"/>
      <c r="BU8" s="383"/>
      <c r="BV8" s="383"/>
      <c r="BW8" s="369" t="s">
        <v>473</v>
      </c>
      <c r="BX8" s="381"/>
      <c r="BY8" s="369" t="s">
        <v>364</v>
      </c>
      <c r="BZ8" s="369"/>
      <c r="CA8" s="382" t="s">
        <v>364</v>
      </c>
      <c r="CB8" s="394" t="s">
        <v>474</v>
      </c>
      <c r="CC8" s="382" t="s">
        <v>475</v>
      </c>
      <c r="CD8" s="382" t="s">
        <v>364</v>
      </c>
      <c r="CE8" s="373"/>
      <c r="CF8" s="377"/>
      <c r="CG8" s="383"/>
      <c r="CH8" s="377"/>
      <c r="CI8" s="381"/>
      <c r="CJ8" s="385"/>
      <c r="CK8" s="371"/>
      <c r="CL8" s="381"/>
      <c r="CM8" s="369" t="s">
        <v>476</v>
      </c>
      <c r="CN8" s="369" t="s">
        <v>477</v>
      </c>
      <c r="CO8" s="371"/>
      <c r="CP8" s="369" t="s">
        <v>478</v>
      </c>
      <c r="CQ8" s="383"/>
      <c r="CR8" s="373" t="s">
        <v>479</v>
      </c>
      <c r="CS8" s="375"/>
      <c r="CT8" s="369" t="s">
        <v>480</v>
      </c>
      <c r="CU8" s="371" t="s">
        <v>481</v>
      </c>
      <c r="CV8" s="374" t="s">
        <v>482</v>
      </c>
      <c r="CW8" s="381"/>
      <c r="CX8" s="381"/>
      <c r="CY8" s="381"/>
      <c r="CZ8" s="383"/>
      <c r="DA8" s="377"/>
      <c r="DB8" s="377"/>
      <c r="DC8" s="369" t="s">
        <v>483</v>
      </c>
      <c r="DD8" s="380"/>
      <c r="DE8" s="378"/>
      <c r="DF8" s="371"/>
      <c r="DG8" s="388"/>
      <c r="DH8" s="367" t="s">
        <v>484</v>
      </c>
      <c r="DI8" s="367" t="s">
        <v>485</v>
      </c>
      <c r="DJ8" s="388"/>
      <c r="DK8" s="383"/>
      <c r="DL8" s="393"/>
    </row>
    <row r="9" spans="1:116" ht="22.5" customHeight="1">
      <c r="A9" s="395"/>
      <c r="B9" s="396"/>
      <c r="C9" s="397"/>
      <c r="D9" s="398"/>
      <c r="E9" s="399"/>
      <c r="F9" s="400"/>
      <c r="G9" s="401"/>
      <c r="H9" s="401"/>
      <c r="I9" s="401"/>
      <c r="J9" s="399"/>
      <c r="K9" s="402"/>
      <c r="L9" s="403"/>
      <c r="M9" s="404"/>
      <c r="N9" s="401"/>
      <c r="O9" s="401"/>
      <c r="P9" s="402"/>
      <c r="Q9" s="401"/>
      <c r="R9" s="401"/>
      <c r="S9" s="401"/>
      <c r="T9" s="401"/>
      <c r="U9" s="401"/>
      <c r="V9" s="404"/>
      <c r="W9" s="405"/>
      <c r="X9" s="401"/>
      <c r="Y9" s="401"/>
      <c r="Z9" s="401"/>
      <c r="AA9" s="401"/>
      <c r="AB9" s="401"/>
      <c r="AC9" s="406"/>
      <c r="AD9" s="407"/>
      <c r="AE9" s="407"/>
      <c r="AF9" s="407"/>
      <c r="AG9" s="401"/>
      <c r="AH9" s="401"/>
      <c r="AI9" s="401"/>
      <c r="AJ9" s="408"/>
      <c r="AK9" s="401"/>
      <c r="AL9" s="401"/>
      <c r="AM9" s="404"/>
      <c r="AN9" s="404"/>
      <c r="AO9" s="401"/>
      <c r="AP9" s="404"/>
      <c r="AQ9" s="404"/>
      <c r="AR9" s="403"/>
      <c r="AS9" s="399"/>
      <c r="AT9" s="402"/>
      <c r="AU9" s="403"/>
      <c r="AV9" s="399"/>
      <c r="AW9" s="400"/>
      <c r="AX9" s="409" t="s">
        <v>482</v>
      </c>
      <c r="AY9" s="402"/>
      <c r="AZ9" s="403"/>
      <c r="BA9" s="401"/>
      <c r="BB9" s="401"/>
      <c r="BC9" s="401"/>
      <c r="BD9" s="404"/>
      <c r="BE9" s="406"/>
      <c r="BF9" s="401"/>
      <c r="BG9" s="401"/>
      <c r="BH9" s="401"/>
      <c r="BI9" s="404"/>
      <c r="BJ9" s="404"/>
      <c r="BK9" s="405"/>
      <c r="BL9" s="401"/>
      <c r="BM9" s="408" t="s">
        <v>486</v>
      </c>
      <c r="BN9" s="403"/>
      <c r="BO9" s="399"/>
      <c r="BP9" s="402"/>
      <c r="BQ9" s="400"/>
      <c r="BR9" s="404"/>
      <c r="BS9" s="410"/>
      <c r="BT9" s="411"/>
      <c r="BU9" s="404"/>
      <c r="BV9" s="404"/>
      <c r="BW9" s="401"/>
      <c r="BX9" s="401"/>
      <c r="BY9" s="401"/>
      <c r="BZ9" s="401"/>
      <c r="CA9" s="401"/>
      <c r="CB9" s="412" t="s">
        <v>484</v>
      </c>
      <c r="CC9" s="409" t="s">
        <v>487</v>
      </c>
      <c r="CD9" s="409" t="s">
        <v>482</v>
      </c>
      <c r="CE9" s="404"/>
      <c r="CF9" s="405"/>
      <c r="CG9" s="404"/>
      <c r="CH9" s="405"/>
      <c r="CI9" s="401"/>
      <c r="CJ9" s="399"/>
      <c r="CK9" s="402"/>
      <c r="CL9" s="401"/>
      <c r="CM9" s="401"/>
      <c r="CN9" s="401"/>
      <c r="CO9" s="413"/>
      <c r="CP9" s="409"/>
      <c r="CQ9" s="404"/>
      <c r="CR9" s="404"/>
      <c r="CS9" s="406"/>
      <c r="CT9" s="401"/>
      <c r="CU9" s="402"/>
      <c r="CV9" s="405"/>
      <c r="CW9" s="401"/>
      <c r="CX9" s="401"/>
      <c r="CY9" s="409"/>
      <c r="CZ9" s="404"/>
      <c r="DA9" s="405"/>
      <c r="DB9" s="405"/>
      <c r="DC9" s="409" t="s">
        <v>488</v>
      </c>
      <c r="DD9" s="400"/>
      <c r="DE9" s="402"/>
      <c r="DF9" s="402"/>
      <c r="DG9" s="403"/>
      <c r="DH9" s="413"/>
      <c r="DI9" s="414"/>
      <c r="DJ9" s="403"/>
      <c r="DK9" s="404"/>
      <c r="DL9" s="414"/>
    </row>
    <row r="10" spans="1:116" ht="20.100000000000001" customHeight="1">
      <c r="A10" s="714" t="s">
        <v>489</v>
      </c>
      <c r="B10" s="717" t="s">
        <v>490</v>
      </c>
      <c r="C10" s="718"/>
      <c r="D10" s="415">
        <v>92189</v>
      </c>
      <c r="E10" s="415">
        <v>24812</v>
      </c>
      <c r="F10" s="415">
        <v>2102</v>
      </c>
      <c r="G10" s="415">
        <v>705</v>
      </c>
      <c r="H10" s="415">
        <v>820</v>
      </c>
      <c r="I10" s="415">
        <v>450</v>
      </c>
      <c r="J10" s="415">
        <v>127</v>
      </c>
      <c r="K10" s="415">
        <v>2186</v>
      </c>
      <c r="L10" s="415">
        <v>1334</v>
      </c>
      <c r="M10" s="415">
        <v>368</v>
      </c>
      <c r="N10" s="415">
        <v>220</v>
      </c>
      <c r="O10" s="415">
        <v>264</v>
      </c>
      <c r="P10" s="415">
        <v>2417</v>
      </c>
      <c r="Q10" s="415">
        <v>1943</v>
      </c>
      <c r="R10" s="415">
        <v>592</v>
      </c>
      <c r="S10" s="415">
        <v>823</v>
      </c>
      <c r="T10" s="415">
        <v>414</v>
      </c>
      <c r="U10" s="415">
        <v>46</v>
      </c>
      <c r="V10" s="415">
        <v>68</v>
      </c>
      <c r="W10" s="415">
        <v>474</v>
      </c>
      <c r="X10" s="415">
        <v>359</v>
      </c>
      <c r="Y10" s="415">
        <v>115</v>
      </c>
      <c r="Z10" s="415">
        <v>1097</v>
      </c>
      <c r="AA10" s="415">
        <v>391</v>
      </c>
      <c r="AB10" s="415">
        <v>472</v>
      </c>
      <c r="AC10" s="415">
        <v>20</v>
      </c>
      <c r="AD10" s="415">
        <v>266</v>
      </c>
      <c r="AE10" s="415">
        <v>170</v>
      </c>
      <c r="AF10" s="415">
        <v>15</v>
      </c>
      <c r="AG10" s="415">
        <v>235</v>
      </c>
      <c r="AH10" s="415">
        <v>2752</v>
      </c>
      <c r="AI10" s="415">
        <v>1851</v>
      </c>
      <c r="AJ10" s="415">
        <v>219</v>
      </c>
      <c r="AK10" s="415">
        <v>19</v>
      </c>
      <c r="AL10" s="415">
        <v>57</v>
      </c>
      <c r="AM10" s="415">
        <v>63</v>
      </c>
      <c r="AN10" s="415">
        <v>79</v>
      </c>
      <c r="AO10" s="415">
        <v>335</v>
      </c>
      <c r="AP10" s="415">
        <v>143</v>
      </c>
      <c r="AQ10" s="415">
        <v>88</v>
      </c>
      <c r="AR10" s="415">
        <v>88</v>
      </c>
      <c r="AS10" s="415">
        <v>17</v>
      </c>
      <c r="AT10" s="415">
        <v>347</v>
      </c>
      <c r="AU10" s="415">
        <v>66</v>
      </c>
      <c r="AV10" s="415">
        <v>192</v>
      </c>
      <c r="AW10" s="415">
        <v>50</v>
      </c>
      <c r="AX10" s="415">
        <v>37</v>
      </c>
      <c r="AY10" s="415">
        <v>1057</v>
      </c>
      <c r="AZ10" s="415">
        <v>1003</v>
      </c>
      <c r="BA10" s="415">
        <v>54</v>
      </c>
      <c r="BB10" s="415">
        <v>1201</v>
      </c>
      <c r="BC10" s="415">
        <v>115</v>
      </c>
      <c r="BD10" s="415">
        <v>92</v>
      </c>
      <c r="BE10" s="415">
        <v>22</v>
      </c>
      <c r="BF10" s="415">
        <v>1086</v>
      </c>
      <c r="BG10" s="415">
        <v>15</v>
      </c>
      <c r="BH10" s="415">
        <v>54</v>
      </c>
      <c r="BI10" s="415">
        <v>63</v>
      </c>
      <c r="BJ10" s="415">
        <v>35</v>
      </c>
      <c r="BK10" s="415">
        <v>23</v>
      </c>
      <c r="BL10" s="415">
        <v>32</v>
      </c>
      <c r="BM10" s="415">
        <v>33</v>
      </c>
      <c r="BN10" s="415">
        <v>31</v>
      </c>
      <c r="BO10" s="415">
        <v>52</v>
      </c>
      <c r="BP10" s="415">
        <v>33</v>
      </c>
      <c r="BQ10" s="415">
        <v>716</v>
      </c>
      <c r="BR10" s="415">
        <v>2084</v>
      </c>
      <c r="BS10" s="415">
        <v>3030</v>
      </c>
      <c r="BT10" s="415">
        <v>1213</v>
      </c>
      <c r="BU10" s="415">
        <v>391</v>
      </c>
      <c r="BV10" s="415">
        <v>308</v>
      </c>
      <c r="BW10" s="415">
        <v>120</v>
      </c>
      <c r="BX10" s="415">
        <v>107</v>
      </c>
      <c r="BY10" s="415">
        <v>286</v>
      </c>
      <c r="BZ10" s="415">
        <v>1817</v>
      </c>
      <c r="CA10" s="415">
        <v>159</v>
      </c>
      <c r="CB10" s="415">
        <v>64</v>
      </c>
      <c r="CC10" s="415">
        <v>40</v>
      </c>
      <c r="CD10" s="415">
        <v>1554</v>
      </c>
      <c r="CE10" s="415">
        <v>1222</v>
      </c>
      <c r="CF10" s="415">
        <v>306</v>
      </c>
      <c r="CG10" s="415">
        <v>114</v>
      </c>
      <c r="CH10" s="415">
        <v>24</v>
      </c>
      <c r="CI10" s="415">
        <v>30</v>
      </c>
      <c r="CJ10" s="415">
        <v>137</v>
      </c>
      <c r="CK10" s="415">
        <v>301</v>
      </c>
      <c r="CL10" s="415">
        <v>180</v>
      </c>
      <c r="CM10" s="415">
        <v>107</v>
      </c>
      <c r="CN10" s="415">
        <v>15</v>
      </c>
      <c r="CO10" s="415">
        <v>615</v>
      </c>
      <c r="CP10" s="415">
        <v>188</v>
      </c>
      <c r="CQ10" s="415">
        <v>91</v>
      </c>
      <c r="CR10" s="415">
        <v>86</v>
      </c>
      <c r="CS10" s="415">
        <v>36</v>
      </c>
      <c r="CT10" s="415">
        <v>78</v>
      </c>
      <c r="CU10" s="415">
        <v>21</v>
      </c>
      <c r="CV10" s="415">
        <v>115</v>
      </c>
      <c r="CW10" s="415">
        <v>1143</v>
      </c>
      <c r="CX10" s="415">
        <v>205</v>
      </c>
      <c r="CY10" s="415">
        <v>179</v>
      </c>
      <c r="CZ10" s="415">
        <v>381</v>
      </c>
      <c r="DA10" s="415">
        <v>41</v>
      </c>
      <c r="DB10" s="415">
        <v>120</v>
      </c>
      <c r="DC10" s="415">
        <v>145</v>
      </c>
      <c r="DD10" s="415">
        <v>50</v>
      </c>
      <c r="DE10" s="415">
        <v>24</v>
      </c>
      <c r="DF10" s="415">
        <v>4521</v>
      </c>
      <c r="DG10" s="415">
        <v>4170</v>
      </c>
      <c r="DH10" s="415">
        <v>22</v>
      </c>
      <c r="DI10" s="415">
        <v>3407</v>
      </c>
      <c r="DJ10" s="415">
        <v>160</v>
      </c>
      <c r="DK10" s="415">
        <v>581</v>
      </c>
      <c r="DL10" s="415">
        <v>350</v>
      </c>
    </row>
    <row r="11" spans="1:116" ht="20.100000000000001" customHeight="1">
      <c r="A11" s="715"/>
      <c r="B11" s="363"/>
      <c r="C11" s="416" t="s">
        <v>491</v>
      </c>
      <c r="D11" s="417">
        <v>10425</v>
      </c>
      <c r="E11" s="417">
        <v>2387</v>
      </c>
      <c r="F11" s="417">
        <v>304</v>
      </c>
      <c r="G11" s="417">
        <v>85</v>
      </c>
      <c r="H11" s="417">
        <v>179</v>
      </c>
      <c r="I11" s="417">
        <v>27</v>
      </c>
      <c r="J11" s="417">
        <v>12</v>
      </c>
      <c r="K11" s="417">
        <v>206</v>
      </c>
      <c r="L11" s="417">
        <v>123</v>
      </c>
      <c r="M11" s="417">
        <v>38</v>
      </c>
      <c r="N11" s="417">
        <v>20</v>
      </c>
      <c r="O11" s="417">
        <v>24</v>
      </c>
      <c r="P11" s="417">
        <v>175</v>
      </c>
      <c r="Q11" s="417">
        <v>149</v>
      </c>
      <c r="R11" s="417">
        <v>72</v>
      </c>
      <c r="S11" s="417">
        <v>46</v>
      </c>
      <c r="T11" s="417">
        <v>20</v>
      </c>
      <c r="U11" s="417">
        <v>2</v>
      </c>
      <c r="V11" s="417">
        <v>10</v>
      </c>
      <c r="W11" s="417">
        <v>26</v>
      </c>
      <c r="X11" s="417">
        <v>17</v>
      </c>
      <c r="Y11" s="417">
        <v>9</v>
      </c>
      <c r="Z11" s="417">
        <v>108</v>
      </c>
      <c r="AA11" s="417">
        <v>63</v>
      </c>
      <c r="AB11" s="417">
        <v>30</v>
      </c>
      <c r="AC11" s="417">
        <v>4</v>
      </c>
      <c r="AD11" s="417">
        <v>19</v>
      </c>
      <c r="AE11" s="417">
        <v>7</v>
      </c>
      <c r="AF11" s="417">
        <v>0</v>
      </c>
      <c r="AG11" s="417">
        <v>16</v>
      </c>
      <c r="AH11" s="417">
        <v>204</v>
      </c>
      <c r="AI11" s="417">
        <v>124</v>
      </c>
      <c r="AJ11" s="417">
        <v>24</v>
      </c>
      <c r="AK11" s="417">
        <v>3</v>
      </c>
      <c r="AL11" s="417">
        <v>8</v>
      </c>
      <c r="AM11" s="417">
        <v>7</v>
      </c>
      <c r="AN11" s="417">
        <v>6</v>
      </c>
      <c r="AO11" s="417">
        <v>20</v>
      </c>
      <c r="AP11" s="417">
        <v>10</v>
      </c>
      <c r="AQ11" s="417">
        <v>5</v>
      </c>
      <c r="AR11" s="417">
        <v>3</v>
      </c>
      <c r="AS11" s="417">
        <v>2</v>
      </c>
      <c r="AT11" s="417">
        <v>37</v>
      </c>
      <c r="AU11" s="417">
        <v>4</v>
      </c>
      <c r="AV11" s="417">
        <v>24</v>
      </c>
      <c r="AW11" s="417">
        <v>6</v>
      </c>
      <c r="AX11" s="417">
        <v>3</v>
      </c>
      <c r="AY11" s="417">
        <v>133</v>
      </c>
      <c r="AZ11" s="417">
        <v>126</v>
      </c>
      <c r="BA11" s="417">
        <v>6</v>
      </c>
      <c r="BB11" s="417">
        <v>73</v>
      </c>
      <c r="BC11" s="417">
        <v>7</v>
      </c>
      <c r="BD11" s="417">
        <v>6</v>
      </c>
      <c r="BE11" s="417">
        <v>1</v>
      </c>
      <c r="BF11" s="417">
        <v>66</v>
      </c>
      <c r="BG11" s="417">
        <v>2</v>
      </c>
      <c r="BH11" s="417">
        <v>7</v>
      </c>
      <c r="BI11" s="417">
        <v>7</v>
      </c>
      <c r="BJ11" s="417">
        <v>2</v>
      </c>
      <c r="BK11" s="417">
        <v>2</v>
      </c>
      <c r="BL11" s="417">
        <v>1</v>
      </c>
      <c r="BM11" s="417">
        <v>1</v>
      </c>
      <c r="BN11" s="417">
        <v>3</v>
      </c>
      <c r="BO11" s="417">
        <v>2</v>
      </c>
      <c r="BP11" s="417">
        <v>1</v>
      </c>
      <c r="BQ11" s="417">
        <v>40</v>
      </c>
      <c r="BR11" s="417">
        <v>530</v>
      </c>
      <c r="BS11" s="417">
        <v>361</v>
      </c>
      <c r="BT11" s="417">
        <v>207</v>
      </c>
      <c r="BU11" s="417">
        <v>98</v>
      </c>
      <c r="BV11" s="417">
        <v>44</v>
      </c>
      <c r="BW11" s="417">
        <v>11</v>
      </c>
      <c r="BX11" s="417">
        <v>26</v>
      </c>
      <c r="BY11" s="417">
        <v>28</v>
      </c>
      <c r="BZ11" s="417">
        <v>153</v>
      </c>
      <c r="CA11" s="417">
        <v>4</v>
      </c>
      <c r="CB11" s="417" t="s">
        <v>308</v>
      </c>
      <c r="CC11" s="417">
        <v>3</v>
      </c>
      <c r="CD11" s="417">
        <v>147</v>
      </c>
      <c r="CE11" s="417">
        <v>137</v>
      </c>
      <c r="CF11" s="417">
        <v>46</v>
      </c>
      <c r="CG11" s="417">
        <v>29</v>
      </c>
      <c r="CH11" s="417">
        <v>4</v>
      </c>
      <c r="CI11" s="417">
        <v>5</v>
      </c>
      <c r="CJ11" s="417">
        <v>9</v>
      </c>
      <c r="CK11" s="417">
        <v>36</v>
      </c>
      <c r="CL11" s="417">
        <v>26</v>
      </c>
      <c r="CM11" s="417">
        <v>8</v>
      </c>
      <c r="CN11" s="417">
        <v>1</v>
      </c>
      <c r="CO11" s="417">
        <v>55</v>
      </c>
      <c r="CP11" s="417">
        <v>12</v>
      </c>
      <c r="CQ11" s="417">
        <v>4</v>
      </c>
      <c r="CR11" s="417">
        <v>20</v>
      </c>
      <c r="CS11" s="417">
        <v>3</v>
      </c>
      <c r="CT11" s="417">
        <v>5</v>
      </c>
      <c r="CU11" s="417">
        <v>1</v>
      </c>
      <c r="CV11" s="417">
        <v>10</v>
      </c>
      <c r="CW11" s="417">
        <v>156</v>
      </c>
      <c r="CX11" s="417">
        <v>45</v>
      </c>
      <c r="CY11" s="417">
        <v>24</v>
      </c>
      <c r="CZ11" s="417">
        <v>45</v>
      </c>
      <c r="DA11" s="417">
        <v>5</v>
      </c>
      <c r="DB11" s="417">
        <v>20</v>
      </c>
      <c r="DC11" s="417">
        <v>12</v>
      </c>
      <c r="DD11" s="417">
        <v>3</v>
      </c>
      <c r="DE11" s="417">
        <v>3</v>
      </c>
      <c r="DF11" s="417" t="s">
        <v>308</v>
      </c>
      <c r="DG11" s="417" t="s">
        <v>308</v>
      </c>
      <c r="DH11" s="417" t="s">
        <v>308</v>
      </c>
      <c r="DI11" s="417" t="s">
        <v>308</v>
      </c>
      <c r="DJ11" s="417" t="s">
        <v>308</v>
      </c>
      <c r="DK11" s="417" t="s">
        <v>308</v>
      </c>
      <c r="DL11" s="417" t="s">
        <v>308</v>
      </c>
    </row>
    <row r="12" spans="1:116" ht="20.100000000000001" customHeight="1">
      <c r="A12" s="715"/>
      <c r="B12" s="363"/>
      <c r="C12" s="416" t="s">
        <v>492</v>
      </c>
      <c r="D12" s="417">
        <v>15278</v>
      </c>
      <c r="E12" s="417">
        <v>12158</v>
      </c>
      <c r="F12" s="417">
        <v>1128</v>
      </c>
      <c r="G12" s="417">
        <v>265</v>
      </c>
      <c r="H12" s="417">
        <v>460</v>
      </c>
      <c r="I12" s="417">
        <v>321</v>
      </c>
      <c r="J12" s="417">
        <v>82</v>
      </c>
      <c r="K12" s="417">
        <v>1483</v>
      </c>
      <c r="L12" s="417">
        <v>938</v>
      </c>
      <c r="M12" s="417">
        <v>231</v>
      </c>
      <c r="N12" s="417">
        <v>164</v>
      </c>
      <c r="O12" s="417">
        <v>150</v>
      </c>
      <c r="P12" s="417">
        <v>1832</v>
      </c>
      <c r="Q12" s="417">
        <v>1486</v>
      </c>
      <c r="R12" s="417">
        <v>411</v>
      </c>
      <c r="S12" s="417">
        <v>658</v>
      </c>
      <c r="T12" s="417">
        <v>331</v>
      </c>
      <c r="U12" s="417">
        <v>38</v>
      </c>
      <c r="V12" s="417">
        <v>49</v>
      </c>
      <c r="W12" s="417">
        <v>346</v>
      </c>
      <c r="X12" s="417">
        <v>261</v>
      </c>
      <c r="Y12" s="417">
        <v>84</v>
      </c>
      <c r="Z12" s="417">
        <v>732</v>
      </c>
      <c r="AA12" s="417">
        <v>222</v>
      </c>
      <c r="AB12" s="417">
        <v>337</v>
      </c>
      <c r="AC12" s="417">
        <v>7</v>
      </c>
      <c r="AD12" s="417">
        <v>187</v>
      </c>
      <c r="AE12" s="417">
        <v>131</v>
      </c>
      <c r="AF12" s="417">
        <v>13</v>
      </c>
      <c r="AG12" s="417">
        <v>173</v>
      </c>
      <c r="AH12" s="417">
        <v>1848</v>
      </c>
      <c r="AI12" s="417">
        <v>1227</v>
      </c>
      <c r="AJ12" s="417">
        <v>134</v>
      </c>
      <c r="AK12" s="417">
        <v>9</v>
      </c>
      <c r="AL12" s="417">
        <v>33</v>
      </c>
      <c r="AM12" s="417">
        <v>39</v>
      </c>
      <c r="AN12" s="417">
        <v>52</v>
      </c>
      <c r="AO12" s="417">
        <v>260</v>
      </c>
      <c r="AP12" s="417">
        <v>110</v>
      </c>
      <c r="AQ12" s="417">
        <v>68</v>
      </c>
      <c r="AR12" s="417">
        <v>71</v>
      </c>
      <c r="AS12" s="417">
        <v>11</v>
      </c>
      <c r="AT12" s="417">
        <v>227</v>
      </c>
      <c r="AU12" s="417">
        <v>52</v>
      </c>
      <c r="AV12" s="417">
        <v>121</v>
      </c>
      <c r="AW12" s="417">
        <v>28</v>
      </c>
      <c r="AX12" s="417">
        <v>26</v>
      </c>
      <c r="AY12" s="417">
        <v>582</v>
      </c>
      <c r="AZ12" s="417">
        <v>552</v>
      </c>
      <c r="BA12" s="417">
        <v>29</v>
      </c>
      <c r="BB12" s="417">
        <v>838</v>
      </c>
      <c r="BC12" s="417">
        <v>81</v>
      </c>
      <c r="BD12" s="417">
        <v>63</v>
      </c>
      <c r="BE12" s="417">
        <v>18</v>
      </c>
      <c r="BF12" s="417">
        <v>757</v>
      </c>
      <c r="BG12" s="417">
        <v>10</v>
      </c>
      <c r="BH12" s="417">
        <v>34</v>
      </c>
      <c r="BI12" s="417">
        <v>42</v>
      </c>
      <c r="BJ12" s="417">
        <v>27</v>
      </c>
      <c r="BK12" s="417">
        <v>15</v>
      </c>
      <c r="BL12" s="417">
        <v>26</v>
      </c>
      <c r="BM12" s="417">
        <v>27</v>
      </c>
      <c r="BN12" s="417">
        <v>20</v>
      </c>
      <c r="BO12" s="417">
        <v>40</v>
      </c>
      <c r="BP12" s="417">
        <v>28</v>
      </c>
      <c r="BQ12" s="417">
        <v>490</v>
      </c>
      <c r="BR12" s="417">
        <v>879</v>
      </c>
      <c r="BS12" s="417">
        <v>1626</v>
      </c>
      <c r="BT12" s="417">
        <v>574</v>
      </c>
      <c r="BU12" s="417">
        <v>137</v>
      </c>
      <c r="BV12" s="417">
        <v>204</v>
      </c>
      <c r="BW12" s="417">
        <v>43</v>
      </c>
      <c r="BX12" s="417">
        <v>36</v>
      </c>
      <c r="BY12" s="417">
        <v>154</v>
      </c>
      <c r="BZ12" s="417">
        <v>1052</v>
      </c>
      <c r="CA12" s="417">
        <v>96</v>
      </c>
      <c r="CB12" s="417" t="s">
        <v>308</v>
      </c>
      <c r="CC12" s="417">
        <v>24</v>
      </c>
      <c r="CD12" s="417">
        <v>932</v>
      </c>
      <c r="CE12" s="417">
        <v>587</v>
      </c>
      <c r="CF12" s="417">
        <v>134</v>
      </c>
      <c r="CG12" s="417">
        <v>40</v>
      </c>
      <c r="CH12" s="417">
        <v>11</v>
      </c>
      <c r="CI12" s="417">
        <v>14</v>
      </c>
      <c r="CJ12" s="417">
        <v>70</v>
      </c>
      <c r="CK12" s="417">
        <v>148</v>
      </c>
      <c r="CL12" s="417">
        <v>98</v>
      </c>
      <c r="CM12" s="417">
        <v>40</v>
      </c>
      <c r="CN12" s="417">
        <v>10</v>
      </c>
      <c r="CO12" s="417">
        <v>305</v>
      </c>
      <c r="CP12" s="417">
        <v>106</v>
      </c>
      <c r="CQ12" s="417">
        <v>56</v>
      </c>
      <c r="CR12" s="417">
        <v>32</v>
      </c>
      <c r="CS12" s="417">
        <v>18</v>
      </c>
      <c r="CT12" s="417">
        <v>21</v>
      </c>
      <c r="CU12" s="417">
        <v>13</v>
      </c>
      <c r="CV12" s="417">
        <v>59</v>
      </c>
      <c r="CW12" s="417">
        <v>625</v>
      </c>
      <c r="CX12" s="417">
        <v>101</v>
      </c>
      <c r="CY12" s="417">
        <v>100</v>
      </c>
      <c r="CZ12" s="417">
        <v>211</v>
      </c>
      <c r="DA12" s="417">
        <v>24</v>
      </c>
      <c r="DB12" s="417">
        <v>57</v>
      </c>
      <c r="DC12" s="417">
        <v>86</v>
      </c>
      <c r="DD12" s="417">
        <v>33</v>
      </c>
      <c r="DE12" s="417">
        <v>13</v>
      </c>
      <c r="DF12" s="417" t="s">
        <v>308</v>
      </c>
      <c r="DG12" s="417" t="s">
        <v>308</v>
      </c>
      <c r="DH12" s="417" t="s">
        <v>308</v>
      </c>
      <c r="DI12" s="417" t="s">
        <v>308</v>
      </c>
      <c r="DJ12" s="417" t="s">
        <v>308</v>
      </c>
      <c r="DK12" s="417" t="s">
        <v>308</v>
      </c>
      <c r="DL12" s="417" t="s">
        <v>308</v>
      </c>
    </row>
    <row r="13" spans="1:116" ht="20.100000000000001" customHeight="1">
      <c r="A13" s="715"/>
      <c r="B13" s="363"/>
      <c r="C13" s="416" t="s">
        <v>493</v>
      </c>
      <c r="D13" s="417">
        <v>1130</v>
      </c>
      <c r="E13" s="417">
        <v>774</v>
      </c>
      <c r="F13" s="417">
        <v>89</v>
      </c>
      <c r="G13" s="417">
        <v>3</v>
      </c>
      <c r="H13" s="417">
        <v>65</v>
      </c>
      <c r="I13" s="417">
        <v>20</v>
      </c>
      <c r="J13" s="417">
        <v>1</v>
      </c>
      <c r="K13" s="417">
        <v>14</v>
      </c>
      <c r="L13" s="417">
        <v>4</v>
      </c>
      <c r="M13" s="417">
        <v>2</v>
      </c>
      <c r="N13" s="417">
        <v>3</v>
      </c>
      <c r="O13" s="417">
        <v>5</v>
      </c>
      <c r="P13" s="417">
        <v>13</v>
      </c>
      <c r="Q13" s="417">
        <v>7</v>
      </c>
      <c r="R13" s="417">
        <v>2</v>
      </c>
      <c r="S13" s="417">
        <v>3</v>
      </c>
      <c r="T13" s="417">
        <v>1</v>
      </c>
      <c r="U13" s="417">
        <v>0</v>
      </c>
      <c r="V13" s="417">
        <v>0</v>
      </c>
      <c r="W13" s="417">
        <v>6</v>
      </c>
      <c r="X13" s="417">
        <v>5</v>
      </c>
      <c r="Y13" s="417">
        <v>1</v>
      </c>
      <c r="Z13" s="417">
        <v>27</v>
      </c>
      <c r="AA13" s="417">
        <v>10</v>
      </c>
      <c r="AB13" s="417">
        <v>12</v>
      </c>
      <c r="AC13" s="417">
        <v>0</v>
      </c>
      <c r="AD13" s="417">
        <v>9</v>
      </c>
      <c r="AE13" s="417">
        <v>3</v>
      </c>
      <c r="AF13" s="417">
        <v>0</v>
      </c>
      <c r="AG13" s="417">
        <v>4</v>
      </c>
      <c r="AH13" s="417">
        <v>19</v>
      </c>
      <c r="AI13" s="417">
        <v>11</v>
      </c>
      <c r="AJ13" s="417">
        <v>1</v>
      </c>
      <c r="AK13" s="417">
        <v>0</v>
      </c>
      <c r="AL13" s="417">
        <v>0</v>
      </c>
      <c r="AM13" s="417">
        <v>0</v>
      </c>
      <c r="AN13" s="417">
        <v>0</v>
      </c>
      <c r="AO13" s="417">
        <v>3</v>
      </c>
      <c r="AP13" s="417">
        <v>2</v>
      </c>
      <c r="AQ13" s="417">
        <v>1</v>
      </c>
      <c r="AR13" s="417">
        <v>1</v>
      </c>
      <c r="AS13" s="417">
        <v>0</v>
      </c>
      <c r="AT13" s="417">
        <v>4</v>
      </c>
      <c r="AU13" s="417">
        <v>1</v>
      </c>
      <c r="AV13" s="417">
        <v>3</v>
      </c>
      <c r="AW13" s="417">
        <v>0</v>
      </c>
      <c r="AX13" s="417">
        <v>0</v>
      </c>
      <c r="AY13" s="417">
        <v>10</v>
      </c>
      <c r="AZ13" s="417">
        <v>8</v>
      </c>
      <c r="BA13" s="417">
        <v>1</v>
      </c>
      <c r="BB13" s="417">
        <v>16</v>
      </c>
      <c r="BC13" s="417">
        <v>1</v>
      </c>
      <c r="BD13" s="417">
        <v>1</v>
      </c>
      <c r="BE13" s="417">
        <v>0</v>
      </c>
      <c r="BF13" s="417">
        <v>15</v>
      </c>
      <c r="BG13" s="417">
        <v>0</v>
      </c>
      <c r="BH13" s="417">
        <v>1</v>
      </c>
      <c r="BI13" s="417">
        <v>0</v>
      </c>
      <c r="BJ13" s="417">
        <v>0</v>
      </c>
      <c r="BK13" s="417">
        <v>0</v>
      </c>
      <c r="BL13" s="417">
        <v>0</v>
      </c>
      <c r="BM13" s="417">
        <v>0</v>
      </c>
      <c r="BN13" s="417">
        <v>0</v>
      </c>
      <c r="BO13" s="417">
        <v>1</v>
      </c>
      <c r="BP13" s="417">
        <v>0</v>
      </c>
      <c r="BQ13" s="417">
        <v>11</v>
      </c>
      <c r="BR13" s="417">
        <v>136</v>
      </c>
      <c r="BS13" s="417">
        <v>284</v>
      </c>
      <c r="BT13" s="417">
        <v>203</v>
      </c>
      <c r="BU13" s="417">
        <v>72</v>
      </c>
      <c r="BV13" s="417">
        <v>10</v>
      </c>
      <c r="BW13" s="417">
        <v>52</v>
      </c>
      <c r="BX13" s="417">
        <v>32</v>
      </c>
      <c r="BY13" s="417">
        <v>36</v>
      </c>
      <c r="BZ13" s="417">
        <v>82</v>
      </c>
      <c r="CA13" s="417">
        <v>1</v>
      </c>
      <c r="CB13" s="417" t="s">
        <v>308</v>
      </c>
      <c r="CC13" s="417">
        <v>1</v>
      </c>
      <c r="CD13" s="417">
        <v>81</v>
      </c>
      <c r="CE13" s="417">
        <v>122</v>
      </c>
      <c r="CF13" s="417">
        <v>29</v>
      </c>
      <c r="CG13" s="417">
        <v>1</v>
      </c>
      <c r="CH13" s="417">
        <v>0</v>
      </c>
      <c r="CI13" s="417">
        <v>0</v>
      </c>
      <c r="CJ13" s="417">
        <v>27</v>
      </c>
      <c r="CK13" s="417">
        <v>36</v>
      </c>
      <c r="CL13" s="417">
        <v>4</v>
      </c>
      <c r="CM13" s="417">
        <v>31</v>
      </c>
      <c r="CN13" s="417">
        <v>1</v>
      </c>
      <c r="CO13" s="417">
        <v>57</v>
      </c>
      <c r="CP13" s="417">
        <v>19</v>
      </c>
      <c r="CQ13" s="417">
        <v>8</v>
      </c>
      <c r="CR13" s="417">
        <v>1</v>
      </c>
      <c r="CS13" s="417">
        <v>8</v>
      </c>
      <c r="CT13" s="417">
        <v>5</v>
      </c>
      <c r="CU13" s="417">
        <v>2</v>
      </c>
      <c r="CV13" s="417">
        <v>13</v>
      </c>
      <c r="CW13" s="417">
        <v>45</v>
      </c>
      <c r="CX13" s="417">
        <v>6</v>
      </c>
      <c r="CY13" s="417">
        <v>5</v>
      </c>
      <c r="CZ13" s="417">
        <v>18</v>
      </c>
      <c r="DA13" s="417">
        <v>1</v>
      </c>
      <c r="DB13" s="417">
        <v>5</v>
      </c>
      <c r="DC13" s="417">
        <v>4</v>
      </c>
      <c r="DD13" s="417">
        <v>4</v>
      </c>
      <c r="DE13" s="417">
        <v>1</v>
      </c>
      <c r="DF13" s="417" t="s">
        <v>308</v>
      </c>
      <c r="DG13" s="417" t="s">
        <v>308</v>
      </c>
      <c r="DH13" s="417" t="s">
        <v>308</v>
      </c>
      <c r="DI13" s="417" t="s">
        <v>308</v>
      </c>
      <c r="DJ13" s="417" t="s">
        <v>308</v>
      </c>
      <c r="DK13" s="417" t="s">
        <v>308</v>
      </c>
      <c r="DL13" s="417" t="s">
        <v>308</v>
      </c>
    </row>
    <row r="14" spans="1:116" ht="20.100000000000001" customHeight="1">
      <c r="A14" s="715"/>
      <c r="B14" s="363"/>
      <c r="C14" s="416" t="s">
        <v>494</v>
      </c>
      <c r="D14" s="417">
        <v>2560</v>
      </c>
      <c r="E14" s="417">
        <v>762</v>
      </c>
      <c r="F14" s="417">
        <v>46</v>
      </c>
      <c r="G14" s="417">
        <v>5</v>
      </c>
      <c r="H14" s="417">
        <v>32</v>
      </c>
      <c r="I14" s="417">
        <v>7</v>
      </c>
      <c r="J14" s="417">
        <v>2</v>
      </c>
      <c r="K14" s="417">
        <v>91</v>
      </c>
      <c r="L14" s="417">
        <v>46</v>
      </c>
      <c r="M14" s="417">
        <v>19</v>
      </c>
      <c r="N14" s="417">
        <v>7</v>
      </c>
      <c r="O14" s="417">
        <v>19</v>
      </c>
      <c r="P14" s="417">
        <v>77</v>
      </c>
      <c r="Q14" s="417">
        <v>47</v>
      </c>
      <c r="R14" s="417">
        <v>28</v>
      </c>
      <c r="S14" s="417">
        <v>12</v>
      </c>
      <c r="T14" s="417">
        <v>6</v>
      </c>
      <c r="U14" s="417">
        <v>0</v>
      </c>
      <c r="V14" s="417">
        <v>1</v>
      </c>
      <c r="W14" s="417">
        <v>29</v>
      </c>
      <c r="X14" s="417">
        <v>26</v>
      </c>
      <c r="Y14" s="417">
        <v>3</v>
      </c>
      <c r="Z14" s="417">
        <v>10</v>
      </c>
      <c r="AA14" s="417">
        <v>2</v>
      </c>
      <c r="AB14" s="417">
        <v>6</v>
      </c>
      <c r="AC14" s="417">
        <v>0</v>
      </c>
      <c r="AD14" s="417">
        <v>2</v>
      </c>
      <c r="AE14" s="417">
        <v>4</v>
      </c>
      <c r="AF14" s="417">
        <v>0</v>
      </c>
      <c r="AG14" s="417">
        <v>2</v>
      </c>
      <c r="AH14" s="417">
        <v>62</v>
      </c>
      <c r="AI14" s="417">
        <v>25</v>
      </c>
      <c r="AJ14" s="417">
        <v>13</v>
      </c>
      <c r="AK14" s="417">
        <v>1</v>
      </c>
      <c r="AL14" s="417">
        <v>5</v>
      </c>
      <c r="AM14" s="417">
        <v>4</v>
      </c>
      <c r="AN14" s="417">
        <v>3</v>
      </c>
      <c r="AO14" s="417">
        <v>5</v>
      </c>
      <c r="AP14" s="417">
        <v>2</v>
      </c>
      <c r="AQ14" s="417">
        <v>1</v>
      </c>
      <c r="AR14" s="417">
        <v>1</v>
      </c>
      <c r="AS14" s="417">
        <v>1</v>
      </c>
      <c r="AT14" s="417">
        <v>20</v>
      </c>
      <c r="AU14" s="417">
        <v>1</v>
      </c>
      <c r="AV14" s="417">
        <v>11</v>
      </c>
      <c r="AW14" s="417">
        <v>8</v>
      </c>
      <c r="AX14" s="417">
        <v>1</v>
      </c>
      <c r="AY14" s="417">
        <v>26</v>
      </c>
      <c r="AZ14" s="417">
        <v>23</v>
      </c>
      <c r="BA14" s="417">
        <v>3</v>
      </c>
      <c r="BB14" s="417">
        <v>26</v>
      </c>
      <c r="BC14" s="417">
        <v>5</v>
      </c>
      <c r="BD14" s="417">
        <v>4</v>
      </c>
      <c r="BE14" s="417">
        <v>0</v>
      </c>
      <c r="BF14" s="417">
        <v>22</v>
      </c>
      <c r="BG14" s="417">
        <v>0</v>
      </c>
      <c r="BH14" s="417">
        <v>1</v>
      </c>
      <c r="BI14" s="417">
        <v>1</v>
      </c>
      <c r="BJ14" s="417">
        <v>0</v>
      </c>
      <c r="BK14" s="417">
        <v>0</v>
      </c>
      <c r="BL14" s="417">
        <v>0</v>
      </c>
      <c r="BM14" s="417">
        <v>0</v>
      </c>
      <c r="BN14" s="417">
        <v>1</v>
      </c>
      <c r="BO14" s="417">
        <v>1</v>
      </c>
      <c r="BP14" s="417">
        <v>0</v>
      </c>
      <c r="BQ14" s="417">
        <v>16</v>
      </c>
      <c r="BR14" s="417">
        <v>176</v>
      </c>
      <c r="BS14" s="417">
        <v>177</v>
      </c>
      <c r="BT14" s="417">
        <v>63</v>
      </c>
      <c r="BU14" s="417">
        <v>27</v>
      </c>
      <c r="BV14" s="417">
        <v>19</v>
      </c>
      <c r="BW14" s="417">
        <v>3</v>
      </c>
      <c r="BX14" s="417">
        <v>4</v>
      </c>
      <c r="BY14" s="417">
        <v>9</v>
      </c>
      <c r="BZ14" s="417">
        <v>114</v>
      </c>
      <c r="CA14" s="417">
        <v>1</v>
      </c>
      <c r="CB14" s="417" t="s">
        <v>308</v>
      </c>
      <c r="CC14" s="417">
        <v>2</v>
      </c>
      <c r="CD14" s="417">
        <v>111</v>
      </c>
      <c r="CE14" s="417">
        <v>36</v>
      </c>
      <c r="CF14" s="417">
        <v>17</v>
      </c>
      <c r="CG14" s="417">
        <v>10</v>
      </c>
      <c r="CH14" s="417">
        <v>4</v>
      </c>
      <c r="CI14" s="417">
        <v>2</v>
      </c>
      <c r="CJ14" s="417">
        <v>1</v>
      </c>
      <c r="CK14" s="417">
        <v>13</v>
      </c>
      <c r="CL14" s="417">
        <v>12</v>
      </c>
      <c r="CM14" s="417">
        <v>1</v>
      </c>
      <c r="CN14" s="417">
        <v>0</v>
      </c>
      <c r="CO14" s="417">
        <v>6</v>
      </c>
      <c r="CP14" s="417">
        <v>4</v>
      </c>
      <c r="CQ14" s="417">
        <v>0</v>
      </c>
      <c r="CR14" s="417">
        <v>0</v>
      </c>
      <c r="CS14" s="417">
        <v>0</v>
      </c>
      <c r="CT14" s="417">
        <v>0</v>
      </c>
      <c r="CU14" s="417">
        <v>0</v>
      </c>
      <c r="CV14" s="417">
        <v>1</v>
      </c>
      <c r="CW14" s="417">
        <v>35</v>
      </c>
      <c r="CX14" s="417">
        <v>10</v>
      </c>
      <c r="CY14" s="417">
        <v>2</v>
      </c>
      <c r="CZ14" s="417">
        <v>11</v>
      </c>
      <c r="DA14" s="417">
        <v>1</v>
      </c>
      <c r="DB14" s="417">
        <v>10</v>
      </c>
      <c r="DC14" s="417">
        <v>0</v>
      </c>
      <c r="DD14" s="417">
        <v>0</v>
      </c>
      <c r="DE14" s="417">
        <v>1</v>
      </c>
      <c r="DF14" s="417" t="s">
        <v>308</v>
      </c>
      <c r="DG14" s="417" t="s">
        <v>308</v>
      </c>
      <c r="DH14" s="417" t="s">
        <v>308</v>
      </c>
      <c r="DI14" s="417" t="s">
        <v>308</v>
      </c>
      <c r="DJ14" s="417" t="s">
        <v>308</v>
      </c>
      <c r="DK14" s="417" t="s">
        <v>308</v>
      </c>
      <c r="DL14" s="417" t="s">
        <v>308</v>
      </c>
    </row>
    <row r="15" spans="1:116" ht="20.100000000000001" customHeight="1">
      <c r="A15" s="715"/>
      <c r="B15" s="363"/>
      <c r="C15" s="416" t="s">
        <v>495</v>
      </c>
      <c r="D15" s="417">
        <v>1319</v>
      </c>
      <c r="E15" s="417">
        <v>1059</v>
      </c>
      <c r="F15" s="417">
        <v>99</v>
      </c>
      <c r="G15" s="417">
        <v>43</v>
      </c>
      <c r="H15" s="417">
        <v>25</v>
      </c>
      <c r="I15" s="417">
        <v>22</v>
      </c>
      <c r="J15" s="417">
        <v>9</v>
      </c>
      <c r="K15" s="417">
        <v>128</v>
      </c>
      <c r="L15" s="417">
        <v>70</v>
      </c>
      <c r="M15" s="417">
        <v>26</v>
      </c>
      <c r="N15" s="417">
        <v>12</v>
      </c>
      <c r="O15" s="417">
        <v>20</v>
      </c>
      <c r="P15" s="417">
        <v>135</v>
      </c>
      <c r="Q15" s="417">
        <v>107</v>
      </c>
      <c r="R15" s="417">
        <v>28</v>
      </c>
      <c r="S15" s="417">
        <v>48</v>
      </c>
      <c r="T15" s="417">
        <v>25</v>
      </c>
      <c r="U15" s="417">
        <v>3</v>
      </c>
      <c r="V15" s="417">
        <v>3</v>
      </c>
      <c r="W15" s="417">
        <v>28</v>
      </c>
      <c r="X15" s="417">
        <v>20</v>
      </c>
      <c r="Y15" s="417">
        <v>8</v>
      </c>
      <c r="Z15" s="417">
        <v>74</v>
      </c>
      <c r="AA15" s="417">
        <v>26</v>
      </c>
      <c r="AB15" s="417">
        <v>29</v>
      </c>
      <c r="AC15" s="417">
        <v>0</v>
      </c>
      <c r="AD15" s="417">
        <v>17</v>
      </c>
      <c r="AE15" s="417">
        <v>10</v>
      </c>
      <c r="AF15" s="417">
        <v>1</v>
      </c>
      <c r="AG15" s="417">
        <v>19</v>
      </c>
      <c r="AH15" s="417">
        <v>184</v>
      </c>
      <c r="AI15" s="417">
        <v>119</v>
      </c>
      <c r="AJ15" s="417">
        <v>17</v>
      </c>
      <c r="AK15" s="417">
        <v>2</v>
      </c>
      <c r="AL15" s="417">
        <v>4</v>
      </c>
      <c r="AM15" s="417">
        <v>5</v>
      </c>
      <c r="AN15" s="417">
        <v>7</v>
      </c>
      <c r="AO15" s="417">
        <v>26</v>
      </c>
      <c r="AP15" s="417">
        <v>11</v>
      </c>
      <c r="AQ15" s="417">
        <v>7</v>
      </c>
      <c r="AR15" s="417">
        <v>6</v>
      </c>
      <c r="AS15" s="417">
        <v>2</v>
      </c>
      <c r="AT15" s="417">
        <v>22</v>
      </c>
      <c r="AU15" s="417">
        <v>5</v>
      </c>
      <c r="AV15" s="417">
        <v>12</v>
      </c>
      <c r="AW15" s="417">
        <v>3</v>
      </c>
      <c r="AX15" s="417">
        <v>4</v>
      </c>
      <c r="AY15" s="417">
        <v>68</v>
      </c>
      <c r="AZ15" s="417">
        <v>63</v>
      </c>
      <c r="BA15" s="417">
        <v>5</v>
      </c>
      <c r="BB15" s="417">
        <v>74</v>
      </c>
      <c r="BC15" s="417">
        <v>7</v>
      </c>
      <c r="BD15" s="417">
        <v>6</v>
      </c>
      <c r="BE15" s="417">
        <v>1</v>
      </c>
      <c r="BF15" s="417">
        <v>67</v>
      </c>
      <c r="BG15" s="417">
        <v>1</v>
      </c>
      <c r="BH15" s="417">
        <v>3</v>
      </c>
      <c r="BI15" s="417">
        <v>5</v>
      </c>
      <c r="BJ15" s="417">
        <v>2</v>
      </c>
      <c r="BK15" s="417">
        <v>1</v>
      </c>
      <c r="BL15" s="417">
        <v>2</v>
      </c>
      <c r="BM15" s="417">
        <v>2</v>
      </c>
      <c r="BN15" s="417">
        <v>3</v>
      </c>
      <c r="BO15" s="417">
        <v>3</v>
      </c>
      <c r="BP15" s="417">
        <v>1</v>
      </c>
      <c r="BQ15" s="417">
        <v>45</v>
      </c>
      <c r="BR15" s="417">
        <v>58</v>
      </c>
      <c r="BS15" s="417">
        <v>157</v>
      </c>
      <c r="BT15" s="417">
        <v>37</v>
      </c>
      <c r="BU15" s="417">
        <v>7</v>
      </c>
      <c r="BV15" s="417">
        <v>8</v>
      </c>
      <c r="BW15" s="417">
        <v>3</v>
      </c>
      <c r="BX15" s="417">
        <v>1</v>
      </c>
      <c r="BY15" s="417">
        <v>18</v>
      </c>
      <c r="BZ15" s="417">
        <v>119</v>
      </c>
      <c r="CA15" s="417">
        <v>28</v>
      </c>
      <c r="CB15" s="417" t="s">
        <v>308</v>
      </c>
      <c r="CC15" s="417">
        <v>5</v>
      </c>
      <c r="CD15" s="417">
        <v>87</v>
      </c>
      <c r="CE15" s="417">
        <v>46</v>
      </c>
      <c r="CF15" s="417">
        <v>12</v>
      </c>
      <c r="CG15" s="417">
        <v>5</v>
      </c>
      <c r="CH15" s="417">
        <v>1</v>
      </c>
      <c r="CI15" s="417">
        <v>2</v>
      </c>
      <c r="CJ15" s="417">
        <v>4</v>
      </c>
      <c r="CK15" s="417">
        <v>9</v>
      </c>
      <c r="CL15" s="417">
        <v>7</v>
      </c>
      <c r="CM15" s="417">
        <v>2</v>
      </c>
      <c r="CN15" s="417">
        <v>1</v>
      </c>
      <c r="CO15" s="417">
        <v>24</v>
      </c>
      <c r="CP15" s="417">
        <v>9</v>
      </c>
      <c r="CQ15" s="417">
        <v>4</v>
      </c>
      <c r="CR15" s="417">
        <v>3</v>
      </c>
      <c r="CS15" s="417">
        <v>1</v>
      </c>
      <c r="CT15" s="417">
        <v>3</v>
      </c>
      <c r="CU15" s="417">
        <v>0</v>
      </c>
      <c r="CV15" s="417">
        <v>4</v>
      </c>
      <c r="CW15" s="417">
        <v>35</v>
      </c>
      <c r="CX15" s="417">
        <v>5</v>
      </c>
      <c r="CY15" s="417">
        <v>5</v>
      </c>
      <c r="CZ15" s="417">
        <v>14</v>
      </c>
      <c r="DA15" s="417">
        <v>1</v>
      </c>
      <c r="DB15" s="417">
        <v>4</v>
      </c>
      <c r="DC15" s="417">
        <v>5</v>
      </c>
      <c r="DD15" s="417">
        <v>1</v>
      </c>
      <c r="DE15" s="417">
        <v>1</v>
      </c>
      <c r="DF15" s="417" t="s">
        <v>308</v>
      </c>
      <c r="DG15" s="417" t="s">
        <v>308</v>
      </c>
      <c r="DH15" s="417" t="s">
        <v>308</v>
      </c>
      <c r="DI15" s="417" t="s">
        <v>308</v>
      </c>
      <c r="DJ15" s="417" t="s">
        <v>308</v>
      </c>
      <c r="DK15" s="417" t="s">
        <v>308</v>
      </c>
      <c r="DL15" s="417" t="s">
        <v>308</v>
      </c>
    </row>
    <row r="16" spans="1:116" ht="20.100000000000001" customHeight="1">
      <c r="A16" s="715"/>
      <c r="B16" s="363"/>
      <c r="C16" s="416" t="s">
        <v>496</v>
      </c>
      <c r="D16" s="417">
        <v>4432</v>
      </c>
      <c r="E16" s="417">
        <v>896</v>
      </c>
      <c r="F16" s="417">
        <v>90</v>
      </c>
      <c r="G16" s="417">
        <v>25</v>
      </c>
      <c r="H16" s="417">
        <v>29</v>
      </c>
      <c r="I16" s="417">
        <v>26</v>
      </c>
      <c r="J16" s="417">
        <v>9</v>
      </c>
      <c r="K16" s="417">
        <v>46</v>
      </c>
      <c r="L16" s="417">
        <v>22</v>
      </c>
      <c r="M16" s="417">
        <v>8</v>
      </c>
      <c r="N16" s="417">
        <v>6</v>
      </c>
      <c r="O16" s="417">
        <v>11</v>
      </c>
      <c r="P16" s="417">
        <v>65</v>
      </c>
      <c r="Q16" s="417">
        <v>44</v>
      </c>
      <c r="R16" s="417">
        <v>12</v>
      </c>
      <c r="S16" s="417">
        <v>19</v>
      </c>
      <c r="T16" s="417">
        <v>10</v>
      </c>
      <c r="U16" s="417">
        <v>1</v>
      </c>
      <c r="V16" s="417">
        <v>2</v>
      </c>
      <c r="W16" s="417">
        <v>21</v>
      </c>
      <c r="X16" s="417">
        <v>16</v>
      </c>
      <c r="Y16" s="417">
        <v>5</v>
      </c>
      <c r="Z16" s="417">
        <v>54</v>
      </c>
      <c r="AA16" s="417">
        <v>17</v>
      </c>
      <c r="AB16" s="417">
        <v>30</v>
      </c>
      <c r="AC16" s="417">
        <v>7</v>
      </c>
      <c r="AD16" s="417">
        <v>13</v>
      </c>
      <c r="AE16" s="417">
        <v>10</v>
      </c>
      <c r="AF16" s="417">
        <v>1</v>
      </c>
      <c r="AG16" s="417">
        <v>8</v>
      </c>
      <c r="AH16" s="417">
        <v>60</v>
      </c>
      <c r="AI16" s="417">
        <v>32</v>
      </c>
      <c r="AJ16" s="417">
        <v>9</v>
      </c>
      <c r="AK16" s="417">
        <v>1</v>
      </c>
      <c r="AL16" s="417">
        <v>3</v>
      </c>
      <c r="AM16" s="417">
        <v>2</v>
      </c>
      <c r="AN16" s="417">
        <v>3</v>
      </c>
      <c r="AO16" s="417">
        <v>9</v>
      </c>
      <c r="AP16" s="417">
        <v>3</v>
      </c>
      <c r="AQ16" s="417">
        <v>2</v>
      </c>
      <c r="AR16" s="417">
        <v>3</v>
      </c>
      <c r="AS16" s="417">
        <v>1</v>
      </c>
      <c r="AT16" s="417">
        <v>9</v>
      </c>
      <c r="AU16" s="417">
        <v>2</v>
      </c>
      <c r="AV16" s="417">
        <v>5</v>
      </c>
      <c r="AW16" s="417">
        <v>1</v>
      </c>
      <c r="AX16" s="417">
        <v>2</v>
      </c>
      <c r="AY16" s="417">
        <v>22</v>
      </c>
      <c r="AZ16" s="417">
        <v>18</v>
      </c>
      <c r="BA16" s="417">
        <v>4</v>
      </c>
      <c r="BB16" s="417">
        <v>69</v>
      </c>
      <c r="BC16" s="417">
        <v>8</v>
      </c>
      <c r="BD16" s="417">
        <v>7</v>
      </c>
      <c r="BE16" s="417">
        <v>1</v>
      </c>
      <c r="BF16" s="417">
        <v>61</v>
      </c>
      <c r="BG16" s="417">
        <v>1</v>
      </c>
      <c r="BH16" s="417">
        <v>2</v>
      </c>
      <c r="BI16" s="417">
        <v>3</v>
      </c>
      <c r="BJ16" s="417">
        <v>2</v>
      </c>
      <c r="BK16" s="417">
        <v>1</v>
      </c>
      <c r="BL16" s="417">
        <v>2</v>
      </c>
      <c r="BM16" s="417">
        <v>2</v>
      </c>
      <c r="BN16" s="417">
        <v>1</v>
      </c>
      <c r="BO16" s="417">
        <v>3</v>
      </c>
      <c r="BP16" s="417">
        <v>2</v>
      </c>
      <c r="BQ16" s="417">
        <v>41</v>
      </c>
      <c r="BR16" s="417">
        <v>125</v>
      </c>
      <c r="BS16" s="417">
        <v>73</v>
      </c>
      <c r="BT16" s="417">
        <v>25</v>
      </c>
      <c r="BU16" s="417">
        <v>4</v>
      </c>
      <c r="BV16" s="417">
        <v>6</v>
      </c>
      <c r="BW16" s="417">
        <v>2</v>
      </c>
      <c r="BX16" s="417">
        <v>2</v>
      </c>
      <c r="BY16" s="417">
        <v>12</v>
      </c>
      <c r="BZ16" s="417">
        <v>47</v>
      </c>
      <c r="CA16" s="417">
        <v>9</v>
      </c>
      <c r="CB16" s="417" t="s">
        <v>308</v>
      </c>
      <c r="CC16" s="417">
        <v>1</v>
      </c>
      <c r="CD16" s="417">
        <v>37</v>
      </c>
      <c r="CE16" s="417">
        <v>102</v>
      </c>
      <c r="CF16" s="417">
        <v>23</v>
      </c>
      <c r="CG16" s="417">
        <v>4</v>
      </c>
      <c r="CH16" s="417">
        <v>2</v>
      </c>
      <c r="CI16" s="417">
        <v>3</v>
      </c>
      <c r="CJ16" s="417">
        <v>14</v>
      </c>
      <c r="CK16" s="417">
        <v>24</v>
      </c>
      <c r="CL16" s="417">
        <v>14</v>
      </c>
      <c r="CM16" s="417">
        <v>8</v>
      </c>
      <c r="CN16" s="417">
        <v>1</v>
      </c>
      <c r="CO16" s="417">
        <v>55</v>
      </c>
      <c r="CP16" s="417">
        <v>15</v>
      </c>
      <c r="CQ16" s="417">
        <v>13</v>
      </c>
      <c r="CR16" s="417">
        <v>2</v>
      </c>
      <c r="CS16" s="417">
        <v>2</v>
      </c>
      <c r="CT16" s="417">
        <v>8</v>
      </c>
      <c r="CU16" s="417">
        <v>4</v>
      </c>
      <c r="CV16" s="417">
        <v>12</v>
      </c>
      <c r="CW16" s="417">
        <v>191</v>
      </c>
      <c r="CX16" s="417">
        <v>26</v>
      </c>
      <c r="CY16" s="417">
        <v>36</v>
      </c>
      <c r="CZ16" s="417">
        <v>67</v>
      </c>
      <c r="DA16" s="417">
        <v>9</v>
      </c>
      <c r="DB16" s="417">
        <v>12</v>
      </c>
      <c r="DC16" s="417">
        <v>32</v>
      </c>
      <c r="DD16" s="417">
        <v>7</v>
      </c>
      <c r="DE16" s="417">
        <v>4</v>
      </c>
      <c r="DF16" s="417" t="s">
        <v>308</v>
      </c>
      <c r="DG16" s="417" t="s">
        <v>308</v>
      </c>
      <c r="DH16" s="417" t="s">
        <v>308</v>
      </c>
      <c r="DI16" s="417" t="s">
        <v>308</v>
      </c>
      <c r="DJ16" s="417" t="s">
        <v>308</v>
      </c>
      <c r="DK16" s="417" t="s">
        <v>308</v>
      </c>
      <c r="DL16" s="417" t="s">
        <v>308</v>
      </c>
    </row>
    <row r="17" spans="1:116" ht="20.100000000000001" customHeight="1">
      <c r="A17" s="715"/>
      <c r="B17" s="363"/>
      <c r="C17" s="416" t="s">
        <v>497</v>
      </c>
      <c r="D17" s="417">
        <v>963</v>
      </c>
      <c r="E17" s="417">
        <v>145</v>
      </c>
      <c r="F17" s="417">
        <v>15</v>
      </c>
      <c r="G17" s="417">
        <v>9</v>
      </c>
      <c r="H17" s="417">
        <v>2</v>
      </c>
      <c r="I17" s="417">
        <v>2</v>
      </c>
      <c r="J17" s="417">
        <v>3</v>
      </c>
      <c r="K17" s="417">
        <v>13</v>
      </c>
      <c r="L17" s="417">
        <v>7</v>
      </c>
      <c r="M17" s="417">
        <v>3</v>
      </c>
      <c r="N17" s="417">
        <v>1</v>
      </c>
      <c r="O17" s="417">
        <v>2</v>
      </c>
      <c r="P17" s="417">
        <v>8</v>
      </c>
      <c r="Q17" s="417">
        <v>6</v>
      </c>
      <c r="R17" s="417">
        <v>2</v>
      </c>
      <c r="S17" s="417">
        <v>2</v>
      </c>
      <c r="T17" s="417">
        <v>1</v>
      </c>
      <c r="U17" s="417">
        <v>0</v>
      </c>
      <c r="V17" s="417">
        <v>0</v>
      </c>
      <c r="W17" s="417">
        <v>2</v>
      </c>
      <c r="X17" s="417">
        <v>2</v>
      </c>
      <c r="Y17" s="417">
        <v>0</v>
      </c>
      <c r="Z17" s="417">
        <v>5</v>
      </c>
      <c r="AA17" s="417">
        <v>1</v>
      </c>
      <c r="AB17" s="417">
        <v>4</v>
      </c>
      <c r="AC17" s="417">
        <v>2</v>
      </c>
      <c r="AD17" s="417">
        <v>1</v>
      </c>
      <c r="AE17" s="417">
        <v>1</v>
      </c>
      <c r="AF17" s="417">
        <v>0</v>
      </c>
      <c r="AG17" s="417">
        <v>1</v>
      </c>
      <c r="AH17" s="417">
        <v>14</v>
      </c>
      <c r="AI17" s="417">
        <v>9</v>
      </c>
      <c r="AJ17" s="417">
        <v>2</v>
      </c>
      <c r="AK17" s="417">
        <v>0</v>
      </c>
      <c r="AL17" s="417">
        <v>1</v>
      </c>
      <c r="AM17" s="417">
        <v>1</v>
      </c>
      <c r="AN17" s="417">
        <v>0</v>
      </c>
      <c r="AO17" s="417">
        <v>1</v>
      </c>
      <c r="AP17" s="417">
        <v>0</v>
      </c>
      <c r="AQ17" s="417">
        <v>0</v>
      </c>
      <c r="AR17" s="417">
        <v>0</v>
      </c>
      <c r="AS17" s="417">
        <v>0</v>
      </c>
      <c r="AT17" s="417">
        <v>2</v>
      </c>
      <c r="AU17" s="417">
        <v>0</v>
      </c>
      <c r="AV17" s="417">
        <v>2</v>
      </c>
      <c r="AW17" s="417">
        <v>0</v>
      </c>
      <c r="AX17" s="417">
        <v>0</v>
      </c>
      <c r="AY17" s="417">
        <v>9</v>
      </c>
      <c r="AZ17" s="417">
        <v>8</v>
      </c>
      <c r="BA17" s="417">
        <v>1</v>
      </c>
      <c r="BB17" s="417">
        <v>12</v>
      </c>
      <c r="BC17" s="417">
        <v>1</v>
      </c>
      <c r="BD17" s="417">
        <v>1</v>
      </c>
      <c r="BE17" s="417">
        <v>0</v>
      </c>
      <c r="BF17" s="417">
        <v>11</v>
      </c>
      <c r="BG17" s="417">
        <v>0</v>
      </c>
      <c r="BH17" s="417">
        <v>1</v>
      </c>
      <c r="BI17" s="417">
        <v>1</v>
      </c>
      <c r="BJ17" s="417">
        <v>0</v>
      </c>
      <c r="BK17" s="417">
        <v>0</v>
      </c>
      <c r="BL17" s="417">
        <v>0</v>
      </c>
      <c r="BM17" s="417">
        <v>0</v>
      </c>
      <c r="BN17" s="417">
        <v>0</v>
      </c>
      <c r="BO17" s="417">
        <v>1</v>
      </c>
      <c r="BP17" s="417">
        <v>0</v>
      </c>
      <c r="BQ17" s="417">
        <v>8</v>
      </c>
      <c r="BR17" s="417">
        <v>11</v>
      </c>
      <c r="BS17" s="417">
        <v>17</v>
      </c>
      <c r="BT17" s="417">
        <v>3</v>
      </c>
      <c r="BU17" s="417">
        <v>0</v>
      </c>
      <c r="BV17" s="417">
        <v>0</v>
      </c>
      <c r="BW17" s="417">
        <v>0</v>
      </c>
      <c r="BX17" s="417">
        <v>0</v>
      </c>
      <c r="BY17" s="417">
        <v>2</v>
      </c>
      <c r="BZ17" s="417">
        <v>14</v>
      </c>
      <c r="CA17" s="417">
        <v>3</v>
      </c>
      <c r="CB17" s="417">
        <v>1</v>
      </c>
      <c r="CC17" s="417">
        <v>1</v>
      </c>
      <c r="CD17" s="417">
        <v>9</v>
      </c>
      <c r="CE17" s="417">
        <v>25</v>
      </c>
      <c r="CF17" s="417">
        <v>6</v>
      </c>
      <c r="CG17" s="417">
        <v>3</v>
      </c>
      <c r="CH17" s="417">
        <v>1</v>
      </c>
      <c r="CI17" s="417">
        <v>1</v>
      </c>
      <c r="CJ17" s="417">
        <v>1</v>
      </c>
      <c r="CK17" s="417">
        <v>6</v>
      </c>
      <c r="CL17" s="417">
        <v>6</v>
      </c>
      <c r="CM17" s="417">
        <v>0</v>
      </c>
      <c r="CN17" s="417">
        <v>0</v>
      </c>
      <c r="CO17" s="417">
        <v>13</v>
      </c>
      <c r="CP17" s="417">
        <v>3</v>
      </c>
      <c r="CQ17" s="417">
        <v>2</v>
      </c>
      <c r="CR17" s="417">
        <v>0</v>
      </c>
      <c r="CS17" s="417">
        <v>0</v>
      </c>
      <c r="CT17" s="417">
        <v>5</v>
      </c>
      <c r="CU17" s="417">
        <v>0</v>
      </c>
      <c r="CV17" s="417">
        <v>2</v>
      </c>
      <c r="CW17" s="417">
        <v>13</v>
      </c>
      <c r="CX17" s="417">
        <v>2</v>
      </c>
      <c r="CY17" s="417">
        <v>1</v>
      </c>
      <c r="CZ17" s="417">
        <v>4</v>
      </c>
      <c r="DA17" s="417">
        <v>0</v>
      </c>
      <c r="DB17" s="417">
        <v>3</v>
      </c>
      <c r="DC17" s="417">
        <v>2</v>
      </c>
      <c r="DD17" s="417">
        <v>0</v>
      </c>
      <c r="DE17" s="417">
        <v>1</v>
      </c>
      <c r="DF17" s="417">
        <v>3</v>
      </c>
      <c r="DG17" s="417">
        <v>3</v>
      </c>
      <c r="DH17" s="417">
        <v>0</v>
      </c>
      <c r="DI17" s="417">
        <v>3</v>
      </c>
      <c r="DJ17" s="417" t="s">
        <v>308</v>
      </c>
      <c r="DK17" s="417" t="s">
        <v>308</v>
      </c>
      <c r="DL17" s="417" t="s">
        <v>308</v>
      </c>
    </row>
    <row r="18" spans="1:116" ht="20.100000000000001" customHeight="1">
      <c r="A18" s="715"/>
      <c r="B18" s="363"/>
      <c r="C18" s="416" t="s">
        <v>498</v>
      </c>
      <c r="D18" s="417">
        <v>1037</v>
      </c>
      <c r="E18" s="417">
        <v>474</v>
      </c>
      <c r="F18" s="417">
        <v>36</v>
      </c>
      <c r="G18" s="417">
        <v>17</v>
      </c>
      <c r="H18" s="417">
        <v>5</v>
      </c>
      <c r="I18" s="417">
        <v>9</v>
      </c>
      <c r="J18" s="417">
        <v>5</v>
      </c>
      <c r="K18" s="417">
        <v>50</v>
      </c>
      <c r="L18" s="417">
        <v>23</v>
      </c>
      <c r="M18" s="417">
        <v>13</v>
      </c>
      <c r="N18" s="417">
        <v>3</v>
      </c>
      <c r="O18" s="417">
        <v>11</v>
      </c>
      <c r="P18" s="417">
        <v>35</v>
      </c>
      <c r="Q18" s="417">
        <v>26</v>
      </c>
      <c r="R18" s="417">
        <v>7</v>
      </c>
      <c r="S18" s="417">
        <v>11</v>
      </c>
      <c r="T18" s="417">
        <v>7</v>
      </c>
      <c r="U18" s="417">
        <v>1</v>
      </c>
      <c r="V18" s="417">
        <v>1</v>
      </c>
      <c r="W18" s="417">
        <v>9</v>
      </c>
      <c r="X18" s="417">
        <v>6</v>
      </c>
      <c r="Y18" s="417">
        <v>3</v>
      </c>
      <c r="Z18" s="417">
        <v>22</v>
      </c>
      <c r="AA18" s="417">
        <v>8</v>
      </c>
      <c r="AB18" s="417">
        <v>8</v>
      </c>
      <c r="AC18" s="417">
        <v>0</v>
      </c>
      <c r="AD18" s="417">
        <v>6</v>
      </c>
      <c r="AE18" s="417">
        <v>2</v>
      </c>
      <c r="AF18" s="417">
        <v>0</v>
      </c>
      <c r="AG18" s="417">
        <v>6</v>
      </c>
      <c r="AH18" s="417">
        <v>52</v>
      </c>
      <c r="AI18" s="417">
        <v>29</v>
      </c>
      <c r="AJ18" s="417">
        <v>6</v>
      </c>
      <c r="AK18" s="417">
        <v>0</v>
      </c>
      <c r="AL18" s="417">
        <v>1</v>
      </c>
      <c r="AM18" s="417">
        <v>2</v>
      </c>
      <c r="AN18" s="417">
        <v>2</v>
      </c>
      <c r="AO18" s="417">
        <v>7</v>
      </c>
      <c r="AP18" s="417">
        <v>3</v>
      </c>
      <c r="AQ18" s="417">
        <v>2</v>
      </c>
      <c r="AR18" s="417">
        <v>2</v>
      </c>
      <c r="AS18" s="417">
        <v>1</v>
      </c>
      <c r="AT18" s="417">
        <v>10</v>
      </c>
      <c r="AU18" s="417">
        <v>1</v>
      </c>
      <c r="AV18" s="417">
        <v>7</v>
      </c>
      <c r="AW18" s="417">
        <v>2</v>
      </c>
      <c r="AX18" s="417">
        <v>1</v>
      </c>
      <c r="AY18" s="417">
        <v>26</v>
      </c>
      <c r="AZ18" s="417">
        <v>24</v>
      </c>
      <c r="BA18" s="417">
        <v>2</v>
      </c>
      <c r="BB18" s="417">
        <v>33</v>
      </c>
      <c r="BC18" s="417">
        <v>3</v>
      </c>
      <c r="BD18" s="417">
        <v>3</v>
      </c>
      <c r="BE18" s="417">
        <v>0</v>
      </c>
      <c r="BF18" s="417">
        <v>29</v>
      </c>
      <c r="BG18" s="417">
        <v>0</v>
      </c>
      <c r="BH18" s="417">
        <v>3</v>
      </c>
      <c r="BI18" s="417">
        <v>2</v>
      </c>
      <c r="BJ18" s="417">
        <v>0</v>
      </c>
      <c r="BK18" s="417">
        <v>2</v>
      </c>
      <c r="BL18" s="417">
        <v>0</v>
      </c>
      <c r="BM18" s="417">
        <v>0</v>
      </c>
      <c r="BN18" s="417">
        <v>1</v>
      </c>
      <c r="BO18" s="417">
        <v>1</v>
      </c>
      <c r="BP18" s="417">
        <v>0</v>
      </c>
      <c r="BQ18" s="417">
        <v>19</v>
      </c>
      <c r="BR18" s="417">
        <v>25</v>
      </c>
      <c r="BS18" s="417">
        <v>105</v>
      </c>
      <c r="BT18" s="417">
        <v>11</v>
      </c>
      <c r="BU18" s="417">
        <v>1</v>
      </c>
      <c r="BV18" s="417">
        <v>1</v>
      </c>
      <c r="BW18" s="417">
        <v>1</v>
      </c>
      <c r="BX18" s="417">
        <v>0</v>
      </c>
      <c r="BY18" s="417">
        <v>9</v>
      </c>
      <c r="BZ18" s="417">
        <v>94</v>
      </c>
      <c r="CA18" s="417">
        <v>15</v>
      </c>
      <c r="CB18" s="417">
        <v>44</v>
      </c>
      <c r="CC18" s="417">
        <v>3</v>
      </c>
      <c r="CD18" s="417">
        <v>32</v>
      </c>
      <c r="CE18" s="417">
        <v>46</v>
      </c>
      <c r="CF18" s="417">
        <v>18</v>
      </c>
      <c r="CG18" s="417">
        <v>14</v>
      </c>
      <c r="CH18" s="417">
        <v>1</v>
      </c>
      <c r="CI18" s="417">
        <v>3</v>
      </c>
      <c r="CJ18" s="417">
        <v>1</v>
      </c>
      <c r="CK18" s="417">
        <v>7</v>
      </c>
      <c r="CL18" s="417">
        <v>6</v>
      </c>
      <c r="CM18" s="417">
        <v>0</v>
      </c>
      <c r="CN18" s="417">
        <v>0</v>
      </c>
      <c r="CO18" s="417">
        <v>21</v>
      </c>
      <c r="CP18" s="417">
        <v>7</v>
      </c>
      <c r="CQ18" s="417">
        <v>1</v>
      </c>
      <c r="CR18" s="417">
        <v>2</v>
      </c>
      <c r="CS18" s="417">
        <v>0</v>
      </c>
      <c r="CT18" s="417">
        <v>6</v>
      </c>
      <c r="CU18" s="417">
        <v>0</v>
      </c>
      <c r="CV18" s="417">
        <v>5</v>
      </c>
      <c r="CW18" s="417">
        <v>13</v>
      </c>
      <c r="CX18" s="417">
        <v>2</v>
      </c>
      <c r="CY18" s="417">
        <v>2</v>
      </c>
      <c r="CZ18" s="417">
        <v>2</v>
      </c>
      <c r="DA18" s="417">
        <v>0</v>
      </c>
      <c r="DB18" s="417">
        <v>3</v>
      </c>
      <c r="DC18" s="417">
        <v>1</v>
      </c>
      <c r="DD18" s="417">
        <v>0</v>
      </c>
      <c r="DE18" s="417">
        <v>1</v>
      </c>
      <c r="DF18" s="417">
        <v>31</v>
      </c>
      <c r="DG18" s="417">
        <v>31</v>
      </c>
      <c r="DH18" s="417">
        <v>19</v>
      </c>
      <c r="DI18" s="417">
        <v>13</v>
      </c>
      <c r="DJ18" s="417" t="s">
        <v>308</v>
      </c>
      <c r="DK18" s="417" t="s">
        <v>308</v>
      </c>
      <c r="DL18" s="417" t="s">
        <v>308</v>
      </c>
    </row>
    <row r="19" spans="1:116" ht="20.100000000000001" customHeight="1">
      <c r="A19" s="716"/>
      <c r="B19" s="395"/>
      <c r="C19" s="418" t="s">
        <v>499</v>
      </c>
      <c r="D19" s="419">
        <v>19236</v>
      </c>
      <c r="E19" s="419">
        <v>5079</v>
      </c>
      <c r="F19" s="419">
        <v>210</v>
      </c>
      <c r="G19" s="419">
        <v>169</v>
      </c>
      <c r="H19" s="419">
        <v>23</v>
      </c>
      <c r="I19" s="419">
        <v>14</v>
      </c>
      <c r="J19" s="419">
        <v>4</v>
      </c>
      <c r="K19" s="419">
        <v>57</v>
      </c>
      <c r="L19" s="419">
        <v>31</v>
      </c>
      <c r="M19" s="419">
        <v>12</v>
      </c>
      <c r="N19" s="419">
        <v>6</v>
      </c>
      <c r="O19" s="419">
        <v>8</v>
      </c>
      <c r="P19" s="419">
        <v>23</v>
      </c>
      <c r="Q19" s="419">
        <v>17</v>
      </c>
      <c r="R19" s="419">
        <v>7</v>
      </c>
      <c r="S19" s="419">
        <v>5</v>
      </c>
      <c r="T19" s="419">
        <v>3</v>
      </c>
      <c r="U19" s="419">
        <v>0</v>
      </c>
      <c r="V19" s="419">
        <v>1</v>
      </c>
      <c r="W19" s="419">
        <v>7</v>
      </c>
      <c r="X19" s="419">
        <v>5</v>
      </c>
      <c r="Y19" s="419">
        <v>2</v>
      </c>
      <c r="Z19" s="419">
        <v>28</v>
      </c>
      <c r="AA19" s="419">
        <v>12</v>
      </c>
      <c r="AB19" s="419">
        <v>11</v>
      </c>
      <c r="AC19" s="419">
        <v>0</v>
      </c>
      <c r="AD19" s="419">
        <v>8</v>
      </c>
      <c r="AE19" s="419">
        <v>2</v>
      </c>
      <c r="AF19" s="419">
        <v>0</v>
      </c>
      <c r="AG19" s="419">
        <v>5</v>
      </c>
      <c r="AH19" s="419">
        <v>85</v>
      </c>
      <c r="AI19" s="419">
        <v>55</v>
      </c>
      <c r="AJ19" s="419">
        <v>12</v>
      </c>
      <c r="AK19" s="419">
        <v>2</v>
      </c>
      <c r="AL19" s="419">
        <v>3</v>
      </c>
      <c r="AM19" s="419">
        <v>4</v>
      </c>
      <c r="AN19" s="419">
        <v>4</v>
      </c>
      <c r="AO19" s="419">
        <v>4</v>
      </c>
      <c r="AP19" s="419">
        <v>2</v>
      </c>
      <c r="AQ19" s="419">
        <v>1</v>
      </c>
      <c r="AR19" s="419">
        <v>0</v>
      </c>
      <c r="AS19" s="419">
        <v>1</v>
      </c>
      <c r="AT19" s="419">
        <v>14</v>
      </c>
      <c r="AU19" s="419">
        <v>2</v>
      </c>
      <c r="AV19" s="419">
        <v>9</v>
      </c>
      <c r="AW19" s="419">
        <v>2</v>
      </c>
      <c r="AX19" s="419">
        <v>1</v>
      </c>
      <c r="AY19" s="419">
        <v>98</v>
      </c>
      <c r="AZ19" s="419">
        <v>96</v>
      </c>
      <c r="BA19" s="419">
        <v>3</v>
      </c>
      <c r="BB19" s="419">
        <v>25</v>
      </c>
      <c r="BC19" s="419">
        <v>2</v>
      </c>
      <c r="BD19" s="419">
        <v>1</v>
      </c>
      <c r="BE19" s="419">
        <v>0</v>
      </c>
      <c r="BF19" s="419">
        <v>24</v>
      </c>
      <c r="BG19" s="419">
        <v>0</v>
      </c>
      <c r="BH19" s="419">
        <v>2</v>
      </c>
      <c r="BI19" s="419">
        <v>4</v>
      </c>
      <c r="BJ19" s="419">
        <v>1</v>
      </c>
      <c r="BK19" s="419">
        <v>1</v>
      </c>
      <c r="BL19" s="419">
        <v>0</v>
      </c>
      <c r="BM19" s="419">
        <v>0</v>
      </c>
      <c r="BN19" s="419">
        <v>1</v>
      </c>
      <c r="BO19" s="419">
        <v>1</v>
      </c>
      <c r="BP19" s="419">
        <v>0</v>
      </c>
      <c r="BQ19" s="419">
        <v>13</v>
      </c>
      <c r="BR19" s="419">
        <v>140</v>
      </c>
      <c r="BS19" s="419">
        <v>143</v>
      </c>
      <c r="BT19" s="419">
        <v>88</v>
      </c>
      <c r="BU19" s="419">
        <v>45</v>
      </c>
      <c r="BV19" s="419">
        <v>17</v>
      </c>
      <c r="BW19" s="419">
        <v>5</v>
      </c>
      <c r="BX19" s="419">
        <v>6</v>
      </c>
      <c r="BY19" s="419">
        <v>16</v>
      </c>
      <c r="BZ19" s="419">
        <v>54</v>
      </c>
      <c r="CA19" s="419">
        <v>1</v>
      </c>
      <c r="CB19" s="419" t="s">
        <v>308</v>
      </c>
      <c r="CC19" s="419">
        <v>1</v>
      </c>
      <c r="CD19" s="419">
        <v>52</v>
      </c>
      <c r="CE19" s="419">
        <v>101</v>
      </c>
      <c r="CF19" s="419">
        <v>17</v>
      </c>
      <c r="CG19" s="419">
        <v>6</v>
      </c>
      <c r="CH19" s="419">
        <v>1</v>
      </c>
      <c r="CI19" s="419">
        <v>2</v>
      </c>
      <c r="CJ19" s="419">
        <v>9</v>
      </c>
      <c r="CK19" s="419">
        <v>23</v>
      </c>
      <c r="CL19" s="419">
        <v>7</v>
      </c>
      <c r="CM19" s="419">
        <v>16</v>
      </c>
      <c r="CN19" s="419">
        <v>1</v>
      </c>
      <c r="CO19" s="419">
        <v>61</v>
      </c>
      <c r="CP19" s="419">
        <v>13</v>
      </c>
      <c r="CQ19" s="419">
        <v>2</v>
      </c>
      <c r="CR19" s="419">
        <v>25</v>
      </c>
      <c r="CS19" s="419">
        <v>2</v>
      </c>
      <c r="CT19" s="419">
        <v>10</v>
      </c>
      <c r="CU19" s="419">
        <v>1</v>
      </c>
      <c r="CV19" s="419">
        <v>8</v>
      </c>
      <c r="CW19" s="419">
        <v>26</v>
      </c>
      <c r="CX19" s="419">
        <v>7</v>
      </c>
      <c r="CY19" s="419">
        <v>3</v>
      </c>
      <c r="CZ19" s="419">
        <v>7</v>
      </c>
      <c r="DA19" s="419">
        <v>0</v>
      </c>
      <c r="DB19" s="419">
        <v>6</v>
      </c>
      <c r="DC19" s="419">
        <v>1</v>
      </c>
      <c r="DD19" s="419">
        <v>1</v>
      </c>
      <c r="DE19" s="419">
        <v>1</v>
      </c>
      <c r="DF19" s="419">
        <v>4141</v>
      </c>
      <c r="DG19" s="419">
        <v>4109</v>
      </c>
      <c r="DH19" s="419" t="s">
        <v>308</v>
      </c>
      <c r="DI19" s="419">
        <v>3371</v>
      </c>
      <c r="DJ19" s="419">
        <v>160</v>
      </c>
      <c r="DK19" s="419">
        <v>578</v>
      </c>
      <c r="DL19" s="419">
        <v>32</v>
      </c>
    </row>
    <row r="20" spans="1:116" ht="20.100000000000001" customHeight="1">
      <c r="A20" s="714" t="s">
        <v>500</v>
      </c>
      <c r="B20" s="717" t="s">
        <v>490</v>
      </c>
      <c r="C20" s="718"/>
      <c r="D20" s="415">
        <v>93141</v>
      </c>
      <c r="E20" s="415">
        <v>23046</v>
      </c>
      <c r="F20" s="415">
        <v>2210</v>
      </c>
      <c r="G20" s="415">
        <v>856</v>
      </c>
      <c r="H20" s="415">
        <v>765</v>
      </c>
      <c r="I20" s="415">
        <v>464</v>
      </c>
      <c r="J20" s="415">
        <v>125</v>
      </c>
      <c r="K20" s="415">
        <v>2227</v>
      </c>
      <c r="L20" s="415">
        <v>1383</v>
      </c>
      <c r="M20" s="415">
        <v>370</v>
      </c>
      <c r="N20" s="415">
        <v>240</v>
      </c>
      <c r="O20" s="415">
        <v>235</v>
      </c>
      <c r="P20" s="415">
        <v>2123</v>
      </c>
      <c r="Q20" s="415">
        <v>1690</v>
      </c>
      <c r="R20" s="415">
        <v>545</v>
      </c>
      <c r="S20" s="415">
        <v>697</v>
      </c>
      <c r="T20" s="415">
        <v>345</v>
      </c>
      <c r="U20" s="415">
        <v>36</v>
      </c>
      <c r="V20" s="415">
        <v>65</v>
      </c>
      <c r="W20" s="415">
        <v>434</v>
      </c>
      <c r="X20" s="415">
        <v>335</v>
      </c>
      <c r="Y20" s="415">
        <v>98</v>
      </c>
      <c r="Z20" s="415">
        <v>1026</v>
      </c>
      <c r="AA20" s="415">
        <v>430</v>
      </c>
      <c r="AB20" s="415">
        <v>376</v>
      </c>
      <c r="AC20" s="415">
        <v>25</v>
      </c>
      <c r="AD20" s="415">
        <v>194</v>
      </c>
      <c r="AE20" s="415">
        <v>140</v>
      </c>
      <c r="AF20" s="415">
        <v>18</v>
      </c>
      <c r="AG20" s="415">
        <v>219</v>
      </c>
      <c r="AH20" s="415">
        <v>2685</v>
      </c>
      <c r="AI20" s="415">
        <v>1729</v>
      </c>
      <c r="AJ20" s="415">
        <v>234</v>
      </c>
      <c r="AK20" s="415">
        <v>21</v>
      </c>
      <c r="AL20" s="415">
        <v>59</v>
      </c>
      <c r="AM20" s="415">
        <v>70</v>
      </c>
      <c r="AN20" s="415">
        <v>83</v>
      </c>
      <c r="AO20" s="415">
        <v>348</v>
      </c>
      <c r="AP20" s="415">
        <v>154</v>
      </c>
      <c r="AQ20" s="415">
        <v>93</v>
      </c>
      <c r="AR20" s="415">
        <v>86</v>
      </c>
      <c r="AS20" s="415">
        <v>15</v>
      </c>
      <c r="AT20" s="415">
        <v>374</v>
      </c>
      <c r="AU20" s="415">
        <v>74</v>
      </c>
      <c r="AV20" s="415">
        <v>213</v>
      </c>
      <c r="AW20" s="415">
        <v>55</v>
      </c>
      <c r="AX20" s="415">
        <v>34</v>
      </c>
      <c r="AY20" s="415">
        <v>958</v>
      </c>
      <c r="AZ20" s="415">
        <v>920</v>
      </c>
      <c r="BA20" s="415">
        <v>38</v>
      </c>
      <c r="BB20" s="415">
        <v>1131</v>
      </c>
      <c r="BC20" s="415">
        <v>108</v>
      </c>
      <c r="BD20" s="415">
        <v>84</v>
      </c>
      <c r="BE20" s="415">
        <v>24</v>
      </c>
      <c r="BF20" s="415">
        <v>1023</v>
      </c>
      <c r="BG20" s="415">
        <v>17</v>
      </c>
      <c r="BH20" s="415">
        <v>60</v>
      </c>
      <c r="BI20" s="415">
        <v>74</v>
      </c>
      <c r="BJ20" s="415">
        <v>38</v>
      </c>
      <c r="BK20" s="415">
        <v>40</v>
      </c>
      <c r="BL20" s="415">
        <v>35</v>
      </c>
      <c r="BM20" s="415">
        <v>35</v>
      </c>
      <c r="BN20" s="415">
        <v>30</v>
      </c>
      <c r="BO20" s="415">
        <v>40</v>
      </c>
      <c r="BP20" s="415">
        <v>35</v>
      </c>
      <c r="BQ20" s="415">
        <v>618</v>
      </c>
      <c r="BR20" s="415">
        <v>1965</v>
      </c>
      <c r="BS20" s="415">
        <v>2534</v>
      </c>
      <c r="BT20" s="415">
        <v>1040</v>
      </c>
      <c r="BU20" s="415">
        <v>350</v>
      </c>
      <c r="BV20" s="415">
        <v>293</v>
      </c>
      <c r="BW20" s="415">
        <v>93</v>
      </c>
      <c r="BX20" s="415">
        <v>78</v>
      </c>
      <c r="BY20" s="415">
        <v>227</v>
      </c>
      <c r="BZ20" s="415">
        <v>1494</v>
      </c>
      <c r="CA20" s="415">
        <v>142</v>
      </c>
      <c r="CB20" s="719">
        <v>105</v>
      </c>
      <c r="CC20" s="720"/>
      <c r="CD20" s="415">
        <v>1248</v>
      </c>
      <c r="CE20" s="415">
        <v>1074</v>
      </c>
      <c r="CF20" s="415">
        <v>293</v>
      </c>
      <c r="CG20" s="415">
        <v>123</v>
      </c>
      <c r="CH20" s="415">
        <v>22</v>
      </c>
      <c r="CI20" s="415">
        <v>31</v>
      </c>
      <c r="CJ20" s="415">
        <v>117</v>
      </c>
      <c r="CK20" s="415">
        <v>247</v>
      </c>
      <c r="CL20" s="415">
        <v>147</v>
      </c>
      <c r="CM20" s="415">
        <v>82</v>
      </c>
      <c r="CN20" s="415">
        <v>17</v>
      </c>
      <c r="CO20" s="415">
        <v>535</v>
      </c>
      <c r="CP20" s="415">
        <v>184</v>
      </c>
      <c r="CQ20" s="415">
        <v>55</v>
      </c>
      <c r="CR20" s="415">
        <v>82</v>
      </c>
      <c r="CS20" s="415">
        <v>26</v>
      </c>
      <c r="CT20" s="415">
        <v>56</v>
      </c>
      <c r="CU20" s="415" t="s">
        <v>308</v>
      </c>
      <c r="CV20" s="415">
        <v>131</v>
      </c>
      <c r="CW20" s="415">
        <v>1124</v>
      </c>
      <c r="CX20" s="415">
        <v>213</v>
      </c>
      <c r="CY20" s="415">
        <v>179</v>
      </c>
      <c r="CZ20" s="415">
        <v>416</v>
      </c>
      <c r="DA20" s="415">
        <v>32</v>
      </c>
      <c r="DB20" s="415">
        <v>97</v>
      </c>
      <c r="DC20" s="415">
        <v>135</v>
      </c>
      <c r="DD20" s="415" t="s">
        <v>308</v>
      </c>
      <c r="DE20" s="415">
        <v>52</v>
      </c>
      <c r="DF20" s="415" t="s">
        <v>308</v>
      </c>
      <c r="DG20" s="415" t="s">
        <v>308</v>
      </c>
      <c r="DH20" s="415" t="s">
        <v>308</v>
      </c>
      <c r="DI20" s="415" t="s">
        <v>308</v>
      </c>
      <c r="DJ20" s="415" t="s">
        <v>308</v>
      </c>
      <c r="DK20" s="415" t="s">
        <v>308</v>
      </c>
      <c r="DL20" s="415" t="s">
        <v>308</v>
      </c>
    </row>
    <row r="21" spans="1:116" ht="20.100000000000001" customHeight="1">
      <c r="A21" s="715"/>
      <c r="B21" s="363"/>
      <c r="C21" s="416" t="s">
        <v>491</v>
      </c>
      <c r="D21" s="417">
        <v>11104</v>
      </c>
      <c r="E21" s="417">
        <v>2596</v>
      </c>
      <c r="F21" s="417">
        <v>333</v>
      </c>
      <c r="G21" s="417">
        <v>122</v>
      </c>
      <c r="H21" s="417">
        <v>167</v>
      </c>
      <c r="I21" s="417">
        <v>31</v>
      </c>
      <c r="J21" s="417">
        <v>13</v>
      </c>
      <c r="K21" s="417">
        <v>265</v>
      </c>
      <c r="L21" s="417">
        <v>168</v>
      </c>
      <c r="M21" s="417">
        <v>47</v>
      </c>
      <c r="N21" s="417">
        <v>25</v>
      </c>
      <c r="O21" s="417">
        <v>25</v>
      </c>
      <c r="P21" s="417">
        <v>167</v>
      </c>
      <c r="Q21" s="417">
        <v>144</v>
      </c>
      <c r="R21" s="417">
        <v>71</v>
      </c>
      <c r="S21" s="417">
        <v>42</v>
      </c>
      <c r="T21" s="417">
        <v>20</v>
      </c>
      <c r="U21" s="417">
        <v>2</v>
      </c>
      <c r="V21" s="417">
        <v>10</v>
      </c>
      <c r="W21" s="417">
        <v>22</v>
      </c>
      <c r="X21" s="417">
        <v>15</v>
      </c>
      <c r="Y21" s="417">
        <v>8</v>
      </c>
      <c r="Z21" s="417">
        <v>126</v>
      </c>
      <c r="AA21" s="417">
        <v>86</v>
      </c>
      <c r="AB21" s="417">
        <v>24</v>
      </c>
      <c r="AC21" s="417">
        <v>5</v>
      </c>
      <c r="AD21" s="417">
        <v>13</v>
      </c>
      <c r="AE21" s="417">
        <v>5</v>
      </c>
      <c r="AF21" s="417">
        <v>1</v>
      </c>
      <c r="AG21" s="417">
        <v>16</v>
      </c>
      <c r="AH21" s="417">
        <v>238</v>
      </c>
      <c r="AI21" s="417">
        <v>137</v>
      </c>
      <c r="AJ21" s="417">
        <v>28</v>
      </c>
      <c r="AK21" s="417">
        <v>4</v>
      </c>
      <c r="AL21" s="417">
        <v>7</v>
      </c>
      <c r="AM21" s="417">
        <v>8</v>
      </c>
      <c r="AN21" s="417">
        <v>8</v>
      </c>
      <c r="AO21" s="417">
        <v>25</v>
      </c>
      <c r="AP21" s="417">
        <v>13</v>
      </c>
      <c r="AQ21" s="417">
        <v>7</v>
      </c>
      <c r="AR21" s="417">
        <v>3</v>
      </c>
      <c r="AS21" s="417">
        <v>2</v>
      </c>
      <c r="AT21" s="417">
        <v>48</v>
      </c>
      <c r="AU21" s="417">
        <v>5</v>
      </c>
      <c r="AV21" s="417">
        <v>30</v>
      </c>
      <c r="AW21" s="417">
        <v>10</v>
      </c>
      <c r="AX21" s="417">
        <v>3</v>
      </c>
      <c r="AY21" s="417">
        <v>140</v>
      </c>
      <c r="AZ21" s="417">
        <v>135</v>
      </c>
      <c r="BA21" s="417">
        <v>5</v>
      </c>
      <c r="BB21" s="417">
        <v>81</v>
      </c>
      <c r="BC21" s="417">
        <v>6</v>
      </c>
      <c r="BD21" s="417">
        <v>6</v>
      </c>
      <c r="BE21" s="417">
        <v>1</v>
      </c>
      <c r="BF21" s="417">
        <v>75</v>
      </c>
      <c r="BG21" s="417">
        <v>2</v>
      </c>
      <c r="BH21" s="417">
        <v>9</v>
      </c>
      <c r="BI21" s="417">
        <v>9</v>
      </c>
      <c r="BJ21" s="417">
        <v>3</v>
      </c>
      <c r="BK21" s="417">
        <v>5</v>
      </c>
      <c r="BL21" s="417">
        <v>1</v>
      </c>
      <c r="BM21" s="417">
        <v>1</v>
      </c>
      <c r="BN21" s="417">
        <v>3</v>
      </c>
      <c r="BO21" s="417">
        <v>2</v>
      </c>
      <c r="BP21" s="417">
        <v>1</v>
      </c>
      <c r="BQ21" s="417">
        <v>39</v>
      </c>
      <c r="BR21" s="417">
        <v>531</v>
      </c>
      <c r="BS21" s="417">
        <v>362</v>
      </c>
      <c r="BT21" s="417">
        <v>210</v>
      </c>
      <c r="BU21" s="417">
        <v>102</v>
      </c>
      <c r="BV21" s="417">
        <v>50</v>
      </c>
      <c r="BW21" s="417">
        <v>11</v>
      </c>
      <c r="BX21" s="417">
        <v>23</v>
      </c>
      <c r="BY21" s="417">
        <v>24</v>
      </c>
      <c r="BZ21" s="417">
        <v>153</v>
      </c>
      <c r="CA21" s="417">
        <v>3</v>
      </c>
      <c r="CB21" s="721">
        <v>8</v>
      </c>
      <c r="CC21" s="722"/>
      <c r="CD21" s="417">
        <v>141</v>
      </c>
      <c r="CE21" s="417">
        <v>144</v>
      </c>
      <c r="CF21" s="417">
        <v>53</v>
      </c>
      <c r="CG21" s="417">
        <v>37</v>
      </c>
      <c r="CH21" s="417">
        <v>3</v>
      </c>
      <c r="CI21" s="417">
        <v>5</v>
      </c>
      <c r="CJ21" s="417">
        <v>8</v>
      </c>
      <c r="CK21" s="417">
        <v>32</v>
      </c>
      <c r="CL21" s="417">
        <v>23</v>
      </c>
      <c r="CM21" s="417">
        <v>8</v>
      </c>
      <c r="CN21" s="417">
        <v>1</v>
      </c>
      <c r="CO21" s="417">
        <v>59</v>
      </c>
      <c r="CP21" s="417">
        <v>13</v>
      </c>
      <c r="CQ21" s="417">
        <v>3</v>
      </c>
      <c r="CR21" s="417">
        <v>22</v>
      </c>
      <c r="CS21" s="417">
        <v>3</v>
      </c>
      <c r="CT21" s="417">
        <v>6</v>
      </c>
      <c r="CU21" s="417" t="s">
        <v>308</v>
      </c>
      <c r="CV21" s="417">
        <v>12</v>
      </c>
      <c r="CW21" s="417">
        <v>209</v>
      </c>
      <c r="CX21" s="417">
        <v>60</v>
      </c>
      <c r="CY21" s="417">
        <v>30</v>
      </c>
      <c r="CZ21" s="417">
        <v>70</v>
      </c>
      <c r="DA21" s="417">
        <v>7</v>
      </c>
      <c r="DB21" s="417">
        <v>19</v>
      </c>
      <c r="DC21" s="417">
        <v>16</v>
      </c>
      <c r="DD21" s="417" t="s">
        <v>308</v>
      </c>
      <c r="DE21" s="417">
        <v>6</v>
      </c>
      <c r="DF21" s="417" t="s">
        <v>308</v>
      </c>
      <c r="DG21" s="417" t="s">
        <v>308</v>
      </c>
      <c r="DH21" s="417" t="s">
        <v>308</v>
      </c>
      <c r="DI21" s="417" t="s">
        <v>308</v>
      </c>
      <c r="DJ21" s="417" t="s">
        <v>308</v>
      </c>
      <c r="DK21" s="417" t="s">
        <v>308</v>
      </c>
      <c r="DL21" s="417" t="s">
        <v>308</v>
      </c>
    </row>
    <row r="22" spans="1:116" ht="20.100000000000001" customHeight="1">
      <c r="A22" s="715"/>
      <c r="B22" s="363"/>
      <c r="C22" s="416" t="s">
        <v>492</v>
      </c>
      <c r="D22" s="417">
        <v>13887</v>
      </c>
      <c r="E22" s="417">
        <v>11180</v>
      </c>
      <c r="F22" s="417">
        <v>1149</v>
      </c>
      <c r="G22" s="417">
        <v>297</v>
      </c>
      <c r="H22" s="417">
        <v>443</v>
      </c>
      <c r="I22" s="417">
        <v>331</v>
      </c>
      <c r="J22" s="417">
        <v>77</v>
      </c>
      <c r="K22" s="417">
        <v>1463</v>
      </c>
      <c r="L22" s="417">
        <v>936</v>
      </c>
      <c r="M22" s="417">
        <v>221</v>
      </c>
      <c r="N22" s="417">
        <v>175</v>
      </c>
      <c r="O22" s="417">
        <v>131</v>
      </c>
      <c r="P22" s="417">
        <v>1578</v>
      </c>
      <c r="Q22" s="417">
        <v>1267</v>
      </c>
      <c r="R22" s="417">
        <v>377</v>
      </c>
      <c r="S22" s="417">
        <v>545</v>
      </c>
      <c r="T22" s="417">
        <v>270</v>
      </c>
      <c r="U22" s="417">
        <v>29</v>
      </c>
      <c r="V22" s="417">
        <v>46</v>
      </c>
      <c r="W22" s="417">
        <v>311</v>
      </c>
      <c r="X22" s="417">
        <v>241</v>
      </c>
      <c r="Y22" s="417">
        <v>70</v>
      </c>
      <c r="Z22" s="417">
        <v>656</v>
      </c>
      <c r="AA22" s="417">
        <v>232</v>
      </c>
      <c r="AB22" s="417">
        <v>267</v>
      </c>
      <c r="AC22" s="417">
        <v>7</v>
      </c>
      <c r="AD22" s="417">
        <v>139</v>
      </c>
      <c r="AE22" s="417">
        <v>107</v>
      </c>
      <c r="AF22" s="417">
        <v>15</v>
      </c>
      <c r="AG22" s="417">
        <v>156</v>
      </c>
      <c r="AH22" s="417">
        <v>1744</v>
      </c>
      <c r="AI22" s="417">
        <v>1111</v>
      </c>
      <c r="AJ22" s="417">
        <v>135</v>
      </c>
      <c r="AK22" s="417">
        <v>9</v>
      </c>
      <c r="AL22" s="417">
        <v>32</v>
      </c>
      <c r="AM22" s="417">
        <v>42</v>
      </c>
      <c r="AN22" s="417">
        <v>53</v>
      </c>
      <c r="AO22" s="417">
        <v>262</v>
      </c>
      <c r="AP22" s="417">
        <v>115</v>
      </c>
      <c r="AQ22" s="417">
        <v>70</v>
      </c>
      <c r="AR22" s="417">
        <v>68</v>
      </c>
      <c r="AS22" s="417">
        <v>10</v>
      </c>
      <c r="AT22" s="417">
        <v>236</v>
      </c>
      <c r="AU22" s="417">
        <v>56</v>
      </c>
      <c r="AV22" s="417">
        <v>130</v>
      </c>
      <c r="AW22" s="417">
        <v>28</v>
      </c>
      <c r="AX22" s="417">
        <v>22</v>
      </c>
      <c r="AY22" s="417">
        <v>520</v>
      </c>
      <c r="AZ22" s="417">
        <v>500</v>
      </c>
      <c r="BA22" s="417">
        <v>20</v>
      </c>
      <c r="BB22" s="417">
        <v>787</v>
      </c>
      <c r="BC22" s="417">
        <v>77</v>
      </c>
      <c r="BD22" s="417">
        <v>57</v>
      </c>
      <c r="BE22" s="417">
        <v>19</v>
      </c>
      <c r="BF22" s="417">
        <v>710</v>
      </c>
      <c r="BG22" s="417">
        <v>11</v>
      </c>
      <c r="BH22" s="417">
        <v>36</v>
      </c>
      <c r="BI22" s="417">
        <v>47</v>
      </c>
      <c r="BJ22" s="417">
        <v>28</v>
      </c>
      <c r="BK22" s="417">
        <v>24</v>
      </c>
      <c r="BL22" s="417">
        <v>28</v>
      </c>
      <c r="BM22" s="417">
        <v>29</v>
      </c>
      <c r="BN22" s="417">
        <v>19</v>
      </c>
      <c r="BO22" s="417">
        <v>30</v>
      </c>
      <c r="BP22" s="417">
        <v>29</v>
      </c>
      <c r="BQ22" s="417">
        <v>428</v>
      </c>
      <c r="BR22" s="417">
        <v>830</v>
      </c>
      <c r="BS22" s="417">
        <v>1371</v>
      </c>
      <c r="BT22" s="417">
        <v>503</v>
      </c>
      <c r="BU22" s="417">
        <v>123</v>
      </c>
      <c r="BV22" s="417">
        <v>191</v>
      </c>
      <c r="BW22" s="417">
        <v>35</v>
      </c>
      <c r="BX22" s="417">
        <v>27</v>
      </c>
      <c r="BY22" s="417">
        <v>127</v>
      </c>
      <c r="BZ22" s="417">
        <v>868</v>
      </c>
      <c r="CA22" s="417">
        <v>91</v>
      </c>
      <c r="CB22" s="721">
        <v>28</v>
      </c>
      <c r="CC22" s="722"/>
      <c r="CD22" s="417">
        <v>749</v>
      </c>
      <c r="CE22" s="417">
        <v>523</v>
      </c>
      <c r="CF22" s="417">
        <v>125</v>
      </c>
      <c r="CG22" s="417">
        <v>41</v>
      </c>
      <c r="CH22" s="417">
        <v>11</v>
      </c>
      <c r="CI22" s="417">
        <v>13</v>
      </c>
      <c r="CJ22" s="417">
        <v>60</v>
      </c>
      <c r="CK22" s="417">
        <v>130</v>
      </c>
      <c r="CL22" s="417">
        <v>81</v>
      </c>
      <c r="CM22" s="417">
        <v>36</v>
      </c>
      <c r="CN22" s="417">
        <v>13</v>
      </c>
      <c r="CO22" s="417">
        <v>269</v>
      </c>
      <c r="CP22" s="417">
        <v>104</v>
      </c>
      <c r="CQ22" s="417">
        <v>36</v>
      </c>
      <c r="CR22" s="417">
        <v>28</v>
      </c>
      <c r="CS22" s="417">
        <v>15</v>
      </c>
      <c r="CT22" s="417">
        <v>17</v>
      </c>
      <c r="CU22" s="417" t="s">
        <v>308</v>
      </c>
      <c r="CV22" s="417">
        <v>68</v>
      </c>
      <c r="CW22" s="417">
        <v>561</v>
      </c>
      <c r="CX22" s="417">
        <v>93</v>
      </c>
      <c r="CY22" s="417">
        <v>94</v>
      </c>
      <c r="CZ22" s="417">
        <v>213</v>
      </c>
      <c r="DA22" s="417">
        <v>14</v>
      </c>
      <c r="DB22" s="417">
        <v>42</v>
      </c>
      <c r="DC22" s="417">
        <v>74</v>
      </c>
      <c r="DD22" s="417" t="s">
        <v>308</v>
      </c>
      <c r="DE22" s="417">
        <v>30</v>
      </c>
      <c r="DF22" s="417" t="s">
        <v>308</v>
      </c>
      <c r="DG22" s="417" t="s">
        <v>308</v>
      </c>
      <c r="DH22" s="417" t="s">
        <v>308</v>
      </c>
      <c r="DI22" s="417" t="s">
        <v>308</v>
      </c>
      <c r="DJ22" s="417" t="s">
        <v>308</v>
      </c>
      <c r="DK22" s="417" t="s">
        <v>308</v>
      </c>
      <c r="DL22" s="417" t="s">
        <v>308</v>
      </c>
    </row>
    <row r="23" spans="1:116" ht="20.100000000000001" customHeight="1">
      <c r="A23" s="715"/>
      <c r="B23" s="363"/>
      <c r="C23" s="416" t="s">
        <v>493</v>
      </c>
      <c r="D23" s="417">
        <v>760</v>
      </c>
      <c r="E23" s="417">
        <v>534</v>
      </c>
      <c r="F23" s="417">
        <v>65</v>
      </c>
      <c r="G23" s="417">
        <v>3</v>
      </c>
      <c r="H23" s="417">
        <v>47</v>
      </c>
      <c r="I23" s="417">
        <v>15</v>
      </c>
      <c r="J23" s="417">
        <v>1</v>
      </c>
      <c r="K23" s="417">
        <v>10</v>
      </c>
      <c r="L23" s="417">
        <v>4</v>
      </c>
      <c r="M23" s="417">
        <v>2</v>
      </c>
      <c r="N23" s="417">
        <v>2</v>
      </c>
      <c r="O23" s="417">
        <v>3</v>
      </c>
      <c r="P23" s="417">
        <v>9</v>
      </c>
      <c r="Q23" s="417">
        <v>5</v>
      </c>
      <c r="R23" s="417">
        <v>2</v>
      </c>
      <c r="S23" s="417">
        <v>2</v>
      </c>
      <c r="T23" s="417">
        <v>1</v>
      </c>
      <c r="U23" s="417">
        <v>0</v>
      </c>
      <c r="V23" s="417">
        <v>0</v>
      </c>
      <c r="W23" s="417">
        <v>4</v>
      </c>
      <c r="X23" s="417">
        <v>3</v>
      </c>
      <c r="Y23" s="417">
        <v>1</v>
      </c>
      <c r="Z23" s="417">
        <v>19</v>
      </c>
      <c r="AA23" s="417">
        <v>9</v>
      </c>
      <c r="AB23" s="417">
        <v>6</v>
      </c>
      <c r="AC23" s="417">
        <v>0</v>
      </c>
      <c r="AD23" s="417">
        <v>5</v>
      </c>
      <c r="AE23" s="417">
        <v>2</v>
      </c>
      <c r="AF23" s="417">
        <v>0</v>
      </c>
      <c r="AG23" s="417">
        <v>3</v>
      </c>
      <c r="AH23" s="417">
        <v>12</v>
      </c>
      <c r="AI23" s="417">
        <v>6</v>
      </c>
      <c r="AJ23" s="417">
        <v>1</v>
      </c>
      <c r="AK23" s="417">
        <v>0</v>
      </c>
      <c r="AL23" s="417">
        <v>0</v>
      </c>
      <c r="AM23" s="417">
        <v>0</v>
      </c>
      <c r="AN23" s="417">
        <v>0</v>
      </c>
      <c r="AO23" s="417">
        <v>2</v>
      </c>
      <c r="AP23" s="417">
        <v>1</v>
      </c>
      <c r="AQ23" s="417">
        <v>0</v>
      </c>
      <c r="AR23" s="417">
        <v>1</v>
      </c>
      <c r="AS23" s="417">
        <v>0</v>
      </c>
      <c r="AT23" s="417">
        <v>3</v>
      </c>
      <c r="AU23" s="417">
        <v>0</v>
      </c>
      <c r="AV23" s="417">
        <v>2</v>
      </c>
      <c r="AW23" s="417">
        <v>0</v>
      </c>
      <c r="AX23" s="417">
        <v>0</v>
      </c>
      <c r="AY23" s="417">
        <v>5</v>
      </c>
      <c r="AZ23" s="417">
        <v>5</v>
      </c>
      <c r="BA23" s="417">
        <v>1</v>
      </c>
      <c r="BB23" s="417">
        <v>10</v>
      </c>
      <c r="BC23" s="417">
        <v>1</v>
      </c>
      <c r="BD23" s="417">
        <v>0</v>
      </c>
      <c r="BE23" s="417">
        <v>0</v>
      </c>
      <c r="BF23" s="417">
        <v>9</v>
      </c>
      <c r="BG23" s="417">
        <v>0</v>
      </c>
      <c r="BH23" s="417">
        <v>0</v>
      </c>
      <c r="BI23" s="417">
        <v>0</v>
      </c>
      <c r="BJ23" s="417">
        <v>0</v>
      </c>
      <c r="BK23" s="417">
        <v>0</v>
      </c>
      <c r="BL23" s="417">
        <v>0</v>
      </c>
      <c r="BM23" s="417">
        <v>0</v>
      </c>
      <c r="BN23" s="417">
        <v>0</v>
      </c>
      <c r="BO23" s="417">
        <v>0</v>
      </c>
      <c r="BP23" s="417">
        <v>0</v>
      </c>
      <c r="BQ23" s="417">
        <v>7</v>
      </c>
      <c r="BR23" s="417">
        <v>100</v>
      </c>
      <c r="BS23" s="417">
        <v>185</v>
      </c>
      <c r="BT23" s="417">
        <v>145</v>
      </c>
      <c r="BU23" s="417">
        <v>64</v>
      </c>
      <c r="BV23" s="417">
        <v>7</v>
      </c>
      <c r="BW23" s="417">
        <v>35</v>
      </c>
      <c r="BX23" s="417">
        <v>19</v>
      </c>
      <c r="BY23" s="417">
        <v>21</v>
      </c>
      <c r="BZ23" s="417">
        <v>40</v>
      </c>
      <c r="CA23" s="417">
        <v>0</v>
      </c>
      <c r="CB23" s="721">
        <v>1</v>
      </c>
      <c r="CC23" s="722"/>
      <c r="CD23" s="417">
        <v>39</v>
      </c>
      <c r="CE23" s="417">
        <v>81</v>
      </c>
      <c r="CF23" s="417">
        <v>23</v>
      </c>
      <c r="CG23" s="417">
        <v>2</v>
      </c>
      <c r="CH23" s="417">
        <v>0</v>
      </c>
      <c r="CI23" s="417">
        <v>0</v>
      </c>
      <c r="CJ23" s="417">
        <v>20</v>
      </c>
      <c r="CK23" s="417">
        <v>18</v>
      </c>
      <c r="CL23" s="417">
        <v>2</v>
      </c>
      <c r="CM23" s="417">
        <v>15</v>
      </c>
      <c r="CN23" s="417">
        <v>1</v>
      </c>
      <c r="CO23" s="417">
        <v>41</v>
      </c>
      <c r="CP23" s="417">
        <v>17</v>
      </c>
      <c r="CQ23" s="417">
        <v>4</v>
      </c>
      <c r="CR23" s="417">
        <v>1</v>
      </c>
      <c r="CS23" s="417">
        <v>4</v>
      </c>
      <c r="CT23" s="417">
        <v>4</v>
      </c>
      <c r="CU23" s="417" t="s">
        <v>308</v>
      </c>
      <c r="CV23" s="417">
        <v>12</v>
      </c>
      <c r="CW23" s="417">
        <v>36</v>
      </c>
      <c r="CX23" s="417">
        <v>5</v>
      </c>
      <c r="CY23" s="417">
        <v>4</v>
      </c>
      <c r="CZ23" s="417">
        <v>16</v>
      </c>
      <c r="DA23" s="417">
        <v>1</v>
      </c>
      <c r="DB23" s="417">
        <v>4</v>
      </c>
      <c r="DC23" s="417">
        <v>4</v>
      </c>
      <c r="DD23" s="417" t="s">
        <v>308</v>
      </c>
      <c r="DE23" s="417">
        <v>3</v>
      </c>
      <c r="DF23" s="417" t="s">
        <v>308</v>
      </c>
      <c r="DG23" s="417" t="s">
        <v>308</v>
      </c>
      <c r="DH23" s="417" t="s">
        <v>308</v>
      </c>
      <c r="DI23" s="417" t="s">
        <v>308</v>
      </c>
      <c r="DJ23" s="417" t="s">
        <v>308</v>
      </c>
      <c r="DK23" s="417" t="s">
        <v>308</v>
      </c>
      <c r="DL23" s="417" t="s">
        <v>308</v>
      </c>
    </row>
    <row r="24" spans="1:116" ht="20.100000000000001" customHeight="1">
      <c r="A24" s="715"/>
      <c r="B24" s="363"/>
      <c r="C24" s="416" t="s">
        <v>494</v>
      </c>
      <c r="D24" s="417">
        <v>2571</v>
      </c>
      <c r="E24" s="417">
        <v>806</v>
      </c>
      <c r="F24" s="417">
        <v>54</v>
      </c>
      <c r="G24" s="417">
        <v>7</v>
      </c>
      <c r="H24" s="417">
        <v>35</v>
      </c>
      <c r="I24" s="417">
        <v>9</v>
      </c>
      <c r="J24" s="417">
        <v>3</v>
      </c>
      <c r="K24" s="417">
        <v>106</v>
      </c>
      <c r="L24" s="417">
        <v>56</v>
      </c>
      <c r="M24" s="417">
        <v>22</v>
      </c>
      <c r="N24" s="417">
        <v>10</v>
      </c>
      <c r="O24" s="417">
        <v>19</v>
      </c>
      <c r="P24" s="417">
        <v>88</v>
      </c>
      <c r="Q24" s="417">
        <v>52</v>
      </c>
      <c r="R24" s="417">
        <v>28</v>
      </c>
      <c r="S24" s="417">
        <v>15</v>
      </c>
      <c r="T24" s="417">
        <v>6</v>
      </c>
      <c r="U24" s="417">
        <v>1</v>
      </c>
      <c r="V24" s="417">
        <v>2</v>
      </c>
      <c r="W24" s="417">
        <v>36</v>
      </c>
      <c r="X24" s="417">
        <v>33</v>
      </c>
      <c r="Y24" s="417">
        <v>3</v>
      </c>
      <c r="Z24" s="417">
        <v>12</v>
      </c>
      <c r="AA24" s="417">
        <v>3</v>
      </c>
      <c r="AB24" s="417">
        <v>7</v>
      </c>
      <c r="AC24" s="417">
        <v>0</v>
      </c>
      <c r="AD24" s="417">
        <v>2</v>
      </c>
      <c r="AE24" s="417">
        <v>4</v>
      </c>
      <c r="AF24" s="417">
        <v>0</v>
      </c>
      <c r="AG24" s="417">
        <v>2</v>
      </c>
      <c r="AH24" s="417">
        <v>74</v>
      </c>
      <c r="AI24" s="417">
        <v>31</v>
      </c>
      <c r="AJ24" s="417">
        <v>15</v>
      </c>
      <c r="AK24" s="417">
        <v>1</v>
      </c>
      <c r="AL24" s="417">
        <v>6</v>
      </c>
      <c r="AM24" s="417">
        <v>5</v>
      </c>
      <c r="AN24" s="417">
        <v>3</v>
      </c>
      <c r="AO24" s="417">
        <v>7</v>
      </c>
      <c r="AP24" s="417">
        <v>3</v>
      </c>
      <c r="AQ24" s="417">
        <v>2</v>
      </c>
      <c r="AR24" s="417">
        <v>1</v>
      </c>
      <c r="AS24" s="417">
        <v>1</v>
      </c>
      <c r="AT24" s="417">
        <v>21</v>
      </c>
      <c r="AU24" s="417">
        <v>1</v>
      </c>
      <c r="AV24" s="417">
        <v>11</v>
      </c>
      <c r="AW24" s="417">
        <v>8</v>
      </c>
      <c r="AX24" s="417">
        <v>1</v>
      </c>
      <c r="AY24" s="417">
        <v>24</v>
      </c>
      <c r="AZ24" s="417">
        <v>22</v>
      </c>
      <c r="BA24" s="417">
        <v>2</v>
      </c>
      <c r="BB24" s="417">
        <v>28</v>
      </c>
      <c r="BC24" s="417">
        <v>4</v>
      </c>
      <c r="BD24" s="417">
        <v>4</v>
      </c>
      <c r="BE24" s="417">
        <v>0</v>
      </c>
      <c r="BF24" s="417">
        <v>24</v>
      </c>
      <c r="BG24" s="417">
        <v>0</v>
      </c>
      <c r="BH24" s="417">
        <v>2</v>
      </c>
      <c r="BI24" s="417">
        <v>2</v>
      </c>
      <c r="BJ24" s="417">
        <v>0</v>
      </c>
      <c r="BK24" s="417">
        <v>1</v>
      </c>
      <c r="BL24" s="417">
        <v>0</v>
      </c>
      <c r="BM24" s="417">
        <v>0</v>
      </c>
      <c r="BN24" s="417">
        <v>2</v>
      </c>
      <c r="BO24" s="417">
        <v>1</v>
      </c>
      <c r="BP24" s="417">
        <v>0</v>
      </c>
      <c r="BQ24" s="417">
        <v>15</v>
      </c>
      <c r="BR24" s="417">
        <v>183</v>
      </c>
      <c r="BS24" s="417">
        <v>168</v>
      </c>
      <c r="BT24" s="417">
        <v>64</v>
      </c>
      <c r="BU24" s="417">
        <v>27</v>
      </c>
      <c r="BV24" s="417">
        <v>22</v>
      </c>
      <c r="BW24" s="417">
        <v>4</v>
      </c>
      <c r="BX24" s="417">
        <v>4</v>
      </c>
      <c r="BY24" s="417">
        <v>9</v>
      </c>
      <c r="BZ24" s="417">
        <v>104</v>
      </c>
      <c r="CA24" s="417">
        <v>2</v>
      </c>
      <c r="CB24" s="721">
        <v>2</v>
      </c>
      <c r="CC24" s="722"/>
      <c r="CD24" s="417">
        <v>101</v>
      </c>
      <c r="CE24" s="417">
        <v>35</v>
      </c>
      <c r="CF24" s="417">
        <v>15</v>
      </c>
      <c r="CG24" s="417">
        <v>9</v>
      </c>
      <c r="CH24" s="417">
        <v>3</v>
      </c>
      <c r="CI24" s="417">
        <v>2</v>
      </c>
      <c r="CJ24" s="417">
        <v>1</v>
      </c>
      <c r="CK24" s="417">
        <v>12</v>
      </c>
      <c r="CL24" s="417">
        <v>11</v>
      </c>
      <c r="CM24" s="417">
        <v>1</v>
      </c>
      <c r="CN24" s="417">
        <v>0</v>
      </c>
      <c r="CO24" s="417">
        <v>8</v>
      </c>
      <c r="CP24" s="417">
        <v>4</v>
      </c>
      <c r="CQ24" s="417">
        <v>1</v>
      </c>
      <c r="CR24" s="417">
        <v>0</v>
      </c>
      <c r="CS24" s="417">
        <v>0</v>
      </c>
      <c r="CT24" s="417">
        <v>0</v>
      </c>
      <c r="CU24" s="417" t="s">
        <v>308</v>
      </c>
      <c r="CV24" s="417">
        <v>2</v>
      </c>
      <c r="CW24" s="417">
        <v>34</v>
      </c>
      <c r="CX24" s="417">
        <v>11</v>
      </c>
      <c r="CY24" s="417">
        <v>2</v>
      </c>
      <c r="CZ24" s="417">
        <v>10</v>
      </c>
      <c r="DA24" s="417">
        <v>1</v>
      </c>
      <c r="DB24" s="417">
        <v>9</v>
      </c>
      <c r="DC24" s="417">
        <v>1</v>
      </c>
      <c r="DD24" s="417" t="s">
        <v>308</v>
      </c>
      <c r="DE24" s="417">
        <v>1</v>
      </c>
      <c r="DF24" s="417" t="s">
        <v>308</v>
      </c>
      <c r="DG24" s="417" t="s">
        <v>308</v>
      </c>
      <c r="DH24" s="417" t="s">
        <v>308</v>
      </c>
      <c r="DI24" s="417" t="s">
        <v>308</v>
      </c>
      <c r="DJ24" s="417" t="s">
        <v>308</v>
      </c>
      <c r="DK24" s="417" t="s">
        <v>308</v>
      </c>
      <c r="DL24" s="417" t="s">
        <v>308</v>
      </c>
    </row>
    <row r="25" spans="1:116" ht="20.100000000000001" customHeight="1">
      <c r="A25" s="715"/>
      <c r="B25" s="363"/>
      <c r="C25" s="416" t="s">
        <v>501</v>
      </c>
      <c r="D25" s="417">
        <v>1778</v>
      </c>
      <c r="E25" s="417">
        <v>1446</v>
      </c>
      <c r="F25" s="417">
        <v>154</v>
      </c>
      <c r="G25" s="417">
        <v>71</v>
      </c>
      <c r="H25" s="417">
        <v>35</v>
      </c>
      <c r="I25" s="417">
        <v>35</v>
      </c>
      <c r="J25" s="417">
        <v>13</v>
      </c>
      <c r="K25" s="417">
        <v>183</v>
      </c>
      <c r="L25" s="417">
        <v>101</v>
      </c>
      <c r="M25" s="417">
        <v>36</v>
      </c>
      <c r="N25" s="417">
        <v>17</v>
      </c>
      <c r="O25" s="417">
        <v>28</v>
      </c>
      <c r="P25" s="417">
        <v>176</v>
      </c>
      <c r="Q25" s="417">
        <v>139</v>
      </c>
      <c r="R25" s="417">
        <v>37</v>
      </c>
      <c r="S25" s="417">
        <v>62</v>
      </c>
      <c r="T25" s="417">
        <v>33</v>
      </c>
      <c r="U25" s="417">
        <v>4</v>
      </c>
      <c r="V25" s="417">
        <v>4</v>
      </c>
      <c r="W25" s="417">
        <v>37</v>
      </c>
      <c r="X25" s="417">
        <v>27</v>
      </c>
      <c r="Y25" s="417">
        <v>10</v>
      </c>
      <c r="Z25" s="417">
        <v>106</v>
      </c>
      <c r="AA25" s="417">
        <v>43</v>
      </c>
      <c r="AB25" s="417">
        <v>35</v>
      </c>
      <c r="AC25" s="417">
        <v>1</v>
      </c>
      <c r="AD25" s="417">
        <v>20</v>
      </c>
      <c r="AE25" s="417">
        <v>14</v>
      </c>
      <c r="AF25" s="417">
        <v>1</v>
      </c>
      <c r="AG25" s="417">
        <v>27</v>
      </c>
      <c r="AH25" s="417">
        <v>247</v>
      </c>
      <c r="AI25" s="417">
        <v>150</v>
      </c>
      <c r="AJ25" s="417">
        <v>25</v>
      </c>
      <c r="AK25" s="417">
        <v>3</v>
      </c>
      <c r="AL25" s="417">
        <v>5</v>
      </c>
      <c r="AM25" s="417">
        <v>8</v>
      </c>
      <c r="AN25" s="417">
        <v>10</v>
      </c>
      <c r="AO25" s="417">
        <v>39</v>
      </c>
      <c r="AP25" s="417">
        <v>17</v>
      </c>
      <c r="AQ25" s="417">
        <v>11</v>
      </c>
      <c r="AR25" s="417">
        <v>9</v>
      </c>
      <c r="AS25" s="417">
        <v>2</v>
      </c>
      <c r="AT25" s="417">
        <v>34</v>
      </c>
      <c r="AU25" s="417">
        <v>7</v>
      </c>
      <c r="AV25" s="417">
        <v>18</v>
      </c>
      <c r="AW25" s="417">
        <v>4</v>
      </c>
      <c r="AX25" s="417">
        <v>5</v>
      </c>
      <c r="AY25" s="417">
        <v>80</v>
      </c>
      <c r="AZ25" s="417">
        <v>76</v>
      </c>
      <c r="BA25" s="417">
        <v>4</v>
      </c>
      <c r="BB25" s="417">
        <v>102</v>
      </c>
      <c r="BC25" s="417">
        <v>10</v>
      </c>
      <c r="BD25" s="417">
        <v>9</v>
      </c>
      <c r="BE25" s="417">
        <v>2</v>
      </c>
      <c r="BF25" s="417">
        <v>92</v>
      </c>
      <c r="BG25" s="417">
        <v>1</v>
      </c>
      <c r="BH25" s="417">
        <v>5</v>
      </c>
      <c r="BI25" s="417">
        <v>7</v>
      </c>
      <c r="BJ25" s="417">
        <v>3</v>
      </c>
      <c r="BK25" s="417">
        <v>3</v>
      </c>
      <c r="BL25" s="417">
        <v>3</v>
      </c>
      <c r="BM25" s="417">
        <v>3</v>
      </c>
      <c r="BN25" s="417">
        <v>4</v>
      </c>
      <c r="BO25" s="417">
        <v>4</v>
      </c>
      <c r="BP25" s="417">
        <v>2</v>
      </c>
      <c r="BQ25" s="417">
        <v>58</v>
      </c>
      <c r="BR25" s="417">
        <v>87</v>
      </c>
      <c r="BS25" s="417">
        <v>202</v>
      </c>
      <c r="BT25" s="417">
        <v>45</v>
      </c>
      <c r="BU25" s="417">
        <v>6</v>
      </c>
      <c r="BV25" s="417">
        <v>10</v>
      </c>
      <c r="BW25" s="417">
        <v>3</v>
      </c>
      <c r="BX25" s="417">
        <v>2</v>
      </c>
      <c r="BY25" s="417">
        <v>24</v>
      </c>
      <c r="BZ25" s="417">
        <v>157</v>
      </c>
      <c r="CA25" s="417">
        <v>36</v>
      </c>
      <c r="CB25" s="721">
        <v>14</v>
      </c>
      <c r="CC25" s="722"/>
      <c r="CD25" s="417">
        <v>108</v>
      </c>
      <c r="CE25" s="417">
        <v>64</v>
      </c>
      <c r="CF25" s="417">
        <v>18</v>
      </c>
      <c r="CG25" s="417">
        <v>7</v>
      </c>
      <c r="CH25" s="417">
        <v>2</v>
      </c>
      <c r="CI25" s="417">
        <v>3</v>
      </c>
      <c r="CJ25" s="417">
        <v>6</v>
      </c>
      <c r="CK25" s="417">
        <v>12</v>
      </c>
      <c r="CL25" s="417">
        <v>8</v>
      </c>
      <c r="CM25" s="417">
        <v>3</v>
      </c>
      <c r="CN25" s="417">
        <v>1</v>
      </c>
      <c r="CO25" s="417">
        <v>34</v>
      </c>
      <c r="CP25" s="417">
        <v>14</v>
      </c>
      <c r="CQ25" s="417">
        <v>4</v>
      </c>
      <c r="CR25" s="417">
        <v>4</v>
      </c>
      <c r="CS25" s="417">
        <v>1</v>
      </c>
      <c r="CT25" s="417">
        <v>3</v>
      </c>
      <c r="CU25" s="417" t="s">
        <v>308</v>
      </c>
      <c r="CV25" s="417">
        <v>8</v>
      </c>
      <c r="CW25" s="417">
        <v>45</v>
      </c>
      <c r="CX25" s="417">
        <v>6</v>
      </c>
      <c r="CY25" s="417">
        <v>6</v>
      </c>
      <c r="CZ25" s="417">
        <v>18</v>
      </c>
      <c r="DA25" s="417">
        <v>1</v>
      </c>
      <c r="DB25" s="417">
        <v>4</v>
      </c>
      <c r="DC25" s="417">
        <v>9</v>
      </c>
      <c r="DD25" s="417" t="s">
        <v>308</v>
      </c>
      <c r="DE25" s="417">
        <v>2</v>
      </c>
      <c r="DF25" s="417" t="s">
        <v>308</v>
      </c>
      <c r="DG25" s="417" t="s">
        <v>308</v>
      </c>
      <c r="DH25" s="417" t="s">
        <v>308</v>
      </c>
      <c r="DI25" s="417" t="s">
        <v>308</v>
      </c>
      <c r="DJ25" s="417" t="s">
        <v>308</v>
      </c>
      <c r="DK25" s="417" t="s">
        <v>308</v>
      </c>
      <c r="DL25" s="417" t="s">
        <v>308</v>
      </c>
    </row>
    <row r="26" spans="1:116" ht="20.100000000000001" customHeight="1">
      <c r="A26" s="715"/>
      <c r="B26" s="363"/>
      <c r="C26" s="416" t="s">
        <v>502</v>
      </c>
      <c r="D26" s="417">
        <v>4808</v>
      </c>
      <c r="E26" s="417">
        <v>802</v>
      </c>
      <c r="F26" s="417">
        <v>84</v>
      </c>
      <c r="G26" s="417">
        <v>30</v>
      </c>
      <c r="H26" s="417">
        <v>23</v>
      </c>
      <c r="I26" s="417">
        <v>24</v>
      </c>
      <c r="J26" s="417">
        <v>7</v>
      </c>
      <c r="K26" s="417">
        <v>45</v>
      </c>
      <c r="L26" s="417">
        <v>23</v>
      </c>
      <c r="M26" s="417">
        <v>8</v>
      </c>
      <c r="N26" s="417">
        <v>5</v>
      </c>
      <c r="O26" s="417">
        <v>9</v>
      </c>
      <c r="P26" s="417">
        <v>50</v>
      </c>
      <c r="Q26" s="417">
        <v>35</v>
      </c>
      <c r="R26" s="417">
        <v>11</v>
      </c>
      <c r="S26" s="417">
        <v>15</v>
      </c>
      <c r="T26" s="417">
        <v>7</v>
      </c>
      <c r="U26" s="417">
        <v>1</v>
      </c>
      <c r="V26" s="417">
        <v>2</v>
      </c>
      <c r="W26" s="417">
        <v>15</v>
      </c>
      <c r="X26" s="417">
        <v>11</v>
      </c>
      <c r="Y26" s="417">
        <v>4</v>
      </c>
      <c r="Z26" s="417">
        <v>44</v>
      </c>
      <c r="AA26" s="417">
        <v>13</v>
      </c>
      <c r="AB26" s="417">
        <v>25</v>
      </c>
      <c r="AC26" s="417">
        <v>11</v>
      </c>
      <c r="AD26" s="417">
        <v>6</v>
      </c>
      <c r="AE26" s="417">
        <v>6</v>
      </c>
      <c r="AF26" s="417">
        <v>1</v>
      </c>
      <c r="AG26" s="417">
        <v>6</v>
      </c>
      <c r="AH26" s="417">
        <v>53</v>
      </c>
      <c r="AI26" s="417">
        <v>28</v>
      </c>
      <c r="AJ26" s="417">
        <v>8</v>
      </c>
      <c r="AK26" s="417">
        <v>1</v>
      </c>
      <c r="AL26" s="417">
        <v>2</v>
      </c>
      <c r="AM26" s="417">
        <v>2</v>
      </c>
      <c r="AN26" s="417">
        <v>3</v>
      </c>
      <c r="AO26" s="417">
        <v>7</v>
      </c>
      <c r="AP26" s="417">
        <v>3</v>
      </c>
      <c r="AQ26" s="417">
        <v>2</v>
      </c>
      <c r="AR26" s="417">
        <v>3</v>
      </c>
      <c r="AS26" s="417">
        <v>0</v>
      </c>
      <c r="AT26" s="417">
        <v>9</v>
      </c>
      <c r="AU26" s="417">
        <v>2</v>
      </c>
      <c r="AV26" s="417">
        <v>5</v>
      </c>
      <c r="AW26" s="417">
        <v>1</v>
      </c>
      <c r="AX26" s="417">
        <v>1</v>
      </c>
      <c r="AY26" s="417">
        <v>18</v>
      </c>
      <c r="AZ26" s="417">
        <v>16</v>
      </c>
      <c r="BA26" s="417">
        <v>2</v>
      </c>
      <c r="BB26" s="417">
        <v>59</v>
      </c>
      <c r="BC26" s="417">
        <v>6</v>
      </c>
      <c r="BD26" s="417">
        <v>5</v>
      </c>
      <c r="BE26" s="417">
        <v>1</v>
      </c>
      <c r="BF26" s="417">
        <v>53</v>
      </c>
      <c r="BG26" s="417">
        <v>1</v>
      </c>
      <c r="BH26" s="417">
        <v>3</v>
      </c>
      <c r="BI26" s="417">
        <v>3</v>
      </c>
      <c r="BJ26" s="417">
        <v>3</v>
      </c>
      <c r="BK26" s="417">
        <v>2</v>
      </c>
      <c r="BL26" s="417">
        <v>2</v>
      </c>
      <c r="BM26" s="417">
        <v>2</v>
      </c>
      <c r="BN26" s="417">
        <v>2</v>
      </c>
      <c r="BO26" s="417">
        <v>2</v>
      </c>
      <c r="BP26" s="417">
        <v>2</v>
      </c>
      <c r="BQ26" s="417">
        <v>33</v>
      </c>
      <c r="BR26" s="417">
        <v>105</v>
      </c>
      <c r="BS26" s="417">
        <v>58</v>
      </c>
      <c r="BT26" s="417">
        <v>21</v>
      </c>
      <c r="BU26" s="417">
        <v>5</v>
      </c>
      <c r="BV26" s="417">
        <v>5</v>
      </c>
      <c r="BW26" s="417">
        <v>1</v>
      </c>
      <c r="BX26" s="417">
        <v>2</v>
      </c>
      <c r="BY26" s="417">
        <v>8</v>
      </c>
      <c r="BZ26" s="417">
        <v>37</v>
      </c>
      <c r="CA26" s="417">
        <v>7</v>
      </c>
      <c r="CB26" s="721">
        <v>1</v>
      </c>
      <c r="CC26" s="722"/>
      <c r="CD26" s="417">
        <v>29</v>
      </c>
      <c r="CE26" s="417">
        <v>80</v>
      </c>
      <c r="CF26" s="417">
        <v>19</v>
      </c>
      <c r="CG26" s="417">
        <v>5</v>
      </c>
      <c r="CH26" s="417">
        <v>1</v>
      </c>
      <c r="CI26" s="417">
        <v>2</v>
      </c>
      <c r="CJ26" s="417">
        <v>11</v>
      </c>
      <c r="CK26" s="417">
        <v>17</v>
      </c>
      <c r="CL26" s="417">
        <v>9</v>
      </c>
      <c r="CM26" s="417">
        <v>7</v>
      </c>
      <c r="CN26" s="417">
        <v>1</v>
      </c>
      <c r="CO26" s="417">
        <v>44</v>
      </c>
      <c r="CP26" s="417">
        <v>14</v>
      </c>
      <c r="CQ26" s="417">
        <v>6</v>
      </c>
      <c r="CR26" s="417">
        <v>2</v>
      </c>
      <c r="CS26" s="417">
        <v>2</v>
      </c>
      <c r="CT26" s="417">
        <v>5</v>
      </c>
      <c r="CU26" s="417" t="s">
        <v>308</v>
      </c>
      <c r="CV26" s="417">
        <v>15</v>
      </c>
      <c r="CW26" s="417">
        <v>205</v>
      </c>
      <c r="CX26" s="417">
        <v>30</v>
      </c>
      <c r="CY26" s="417">
        <v>37</v>
      </c>
      <c r="CZ26" s="417">
        <v>82</v>
      </c>
      <c r="DA26" s="417">
        <v>8</v>
      </c>
      <c r="DB26" s="417">
        <v>9</v>
      </c>
      <c r="DC26" s="417">
        <v>30</v>
      </c>
      <c r="DD26" s="417" t="s">
        <v>308</v>
      </c>
      <c r="DE26" s="417">
        <v>8</v>
      </c>
      <c r="DF26" s="417" t="s">
        <v>308</v>
      </c>
      <c r="DG26" s="417" t="s">
        <v>308</v>
      </c>
      <c r="DH26" s="417" t="s">
        <v>308</v>
      </c>
      <c r="DI26" s="417" t="s">
        <v>308</v>
      </c>
      <c r="DJ26" s="417" t="s">
        <v>308</v>
      </c>
      <c r="DK26" s="417" t="s">
        <v>308</v>
      </c>
      <c r="DL26" s="417" t="s">
        <v>308</v>
      </c>
    </row>
    <row r="27" spans="1:116" ht="20.100000000000001" customHeight="1">
      <c r="A27" s="715"/>
      <c r="B27" s="363"/>
      <c r="C27" s="416" t="s">
        <v>503</v>
      </c>
      <c r="D27" s="417">
        <v>524</v>
      </c>
      <c r="E27" s="417">
        <v>80</v>
      </c>
      <c r="F27" s="417">
        <v>9</v>
      </c>
      <c r="G27" s="417">
        <v>5</v>
      </c>
      <c r="H27" s="417">
        <v>1</v>
      </c>
      <c r="I27" s="417">
        <v>2</v>
      </c>
      <c r="J27" s="417">
        <v>2</v>
      </c>
      <c r="K27" s="417">
        <v>9</v>
      </c>
      <c r="L27" s="417">
        <v>5</v>
      </c>
      <c r="M27" s="417">
        <v>3</v>
      </c>
      <c r="N27" s="417">
        <v>0</v>
      </c>
      <c r="O27" s="417">
        <v>1</v>
      </c>
      <c r="P27" s="417">
        <v>5</v>
      </c>
      <c r="Q27" s="417">
        <v>3</v>
      </c>
      <c r="R27" s="417">
        <v>1</v>
      </c>
      <c r="S27" s="417">
        <v>1</v>
      </c>
      <c r="T27" s="417">
        <v>0</v>
      </c>
      <c r="U27" s="417">
        <v>0</v>
      </c>
      <c r="V27" s="417">
        <v>1</v>
      </c>
      <c r="W27" s="417">
        <v>2</v>
      </c>
      <c r="X27" s="417">
        <v>2</v>
      </c>
      <c r="Y27" s="417">
        <v>0</v>
      </c>
      <c r="Z27" s="417">
        <v>2</v>
      </c>
      <c r="AA27" s="417">
        <v>0</v>
      </c>
      <c r="AB27" s="417">
        <v>1</v>
      </c>
      <c r="AC27" s="417">
        <v>0</v>
      </c>
      <c r="AD27" s="417">
        <v>0</v>
      </c>
      <c r="AE27" s="417">
        <v>1</v>
      </c>
      <c r="AF27" s="417">
        <v>0</v>
      </c>
      <c r="AG27" s="417">
        <v>0</v>
      </c>
      <c r="AH27" s="417">
        <v>7</v>
      </c>
      <c r="AI27" s="417">
        <v>4</v>
      </c>
      <c r="AJ27" s="417">
        <v>1</v>
      </c>
      <c r="AK27" s="417">
        <v>0</v>
      </c>
      <c r="AL27" s="417">
        <v>0</v>
      </c>
      <c r="AM27" s="417">
        <v>0</v>
      </c>
      <c r="AN27" s="417">
        <v>0</v>
      </c>
      <c r="AO27" s="417">
        <v>1</v>
      </c>
      <c r="AP27" s="417">
        <v>0</v>
      </c>
      <c r="AQ27" s="417">
        <v>0</v>
      </c>
      <c r="AR27" s="417">
        <v>0</v>
      </c>
      <c r="AS27" s="417">
        <v>0</v>
      </c>
      <c r="AT27" s="417">
        <v>2</v>
      </c>
      <c r="AU27" s="417">
        <v>0</v>
      </c>
      <c r="AV27" s="417">
        <v>1</v>
      </c>
      <c r="AW27" s="417">
        <v>0</v>
      </c>
      <c r="AX27" s="417">
        <v>0</v>
      </c>
      <c r="AY27" s="417">
        <v>4</v>
      </c>
      <c r="AZ27" s="417">
        <v>3</v>
      </c>
      <c r="BA27" s="417">
        <v>1</v>
      </c>
      <c r="BB27" s="417">
        <v>5</v>
      </c>
      <c r="BC27" s="417">
        <v>1</v>
      </c>
      <c r="BD27" s="417">
        <v>1</v>
      </c>
      <c r="BE27" s="417">
        <v>0</v>
      </c>
      <c r="BF27" s="417">
        <v>5</v>
      </c>
      <c r="BG27" s="417">
        <v>0</v>
      </c>
      <c r="BH27" s="417">
        <v>1</v>
      </c>
      <c r="BI27" s="417">
        <v>0</v>
      </c>
      <c r="BJ27" s="417">
        <v>0</v>
      </c>
      <c r="BK27" s="417">
        <v>0</v>
      </c>
      <c r="BL27" s="417">
        <v>0</v>
      </c>
      <c r="BM27" s="417">
        <v>0</v>
      </c>
      <c r="BN27" s="417">
        <v>0</v>
      </c>
      <c r="BO27" s="417">
        <v>0</v>
      </c>
      <c r="BP27" s="417">
        <v>0</v>
      </c>
      <c r="BQ27" s="417">
        <v>3</v>
      </c>
      <c r="BR27" s="417">
        <v>10</v>
      </c>
      <c r="BS27" s="417">
        <v>10</v>
      </c>
      <c r="BT27" s="417">
        <v>1</v>
      </c>
      <c r="BU27" s="417">
        <v>0</v>
      </c>
      <c r="BV27" s="417">
        <v>0</v>
      </c>
      <c r="BW27" s="417">
        <v>0</v>
      </c>
      <c r="BX27" s="417">
        <v>0</v>
      </c>
      <c r="BY27" s="417">
        <v>1</v>
      </c>
      <c r="BZ27" s="417">
        <v>9</v>
      </c>
      <c r="CA27" s="417">
        <v>1</v>
      </c>
      <c r="CB27" s="721">
        <v>4</v>
      </c>
      <c r="CC27" s="722"/>
      <c r="CD27" s="417">
        <v>4</v>
      </c>
      <c r="CE27" s="417">
        <v>13</v>
      </c>
      <c r="CF27" s="417">
        <v>4</v>
      </c>
      <c r="CG27" s="417">
        <v>2</v>
      </c>
      <c r="CH27" s="417">
        <v>0</v>
      </c>
      <c r="CI27" s="417">
        <v>1</v>
      </c>
      <c r="CJ27" s="417">
        <v>0</v>
      </c>
      <c r="CK27" s="417">
        <v>5</v>
      </c>
      <c r="CL27" s="417">
        <v>5</v>
      </c>
      <c r="CM27" s="417">
        <v>0</v>
      </c>
      <c r="CN27" s="417">
        <v>0</v>
      </c>
      <c r="CO27" s="417">
        <v>4</v>
      </c>
      <c r="CP27" s="417">
        <v>1</v>
      </c>
      <c r="CQ27" s="417">
        <v>0</v>
      </c>
      <c r="CR27" s="417">
        <v>0</v>
      </c>
      <c r="CS27" s="417">
        <v>0</v>
      </c>
      <c r="CT27" s="417">
        <v>2</v>
      </c>
      <c r="CU27" s="417" t="s">
        <v>308</v>
      </c>
      <c r="CV27" s="417">
        <v>1</v>
      </c>
      <c r="CW27" s="417">
        <v>8</v>
      </c>
      <c r="CX27" s="417">
        <v>1</v>
      </c>
      <c r="CY27" s="417">
        <v>1</v>
      </c>
      <c r="CZ27" s="417">
        <v>1</v>
      </c>
      <c r="DA27" s="417">
        <v>0</v>
      </c>
      <c r="DB27" s="417">
        <v>4</v>
      </c>
      <c r="DC27" s="417">
        <v>0</v>
      </c>
      <c r="DD27" s="417" t="s">
        <v>308</v>
      </c>
      <c r="DE27" s="417">
        <v>0</v>
      </c>
      <c r="DF27" s="417" t="s">
        <v>308</v>
      </c>
      <c r="DG27" s="417" t="s">
        <v>308</v>
      </c>
      <c r="DH27" s="417" t="s">
        <v>308</v>
      </c>
      <c r="DI27" s="417" t="s">
        <v>308</v>
      </c>
      <c r="DJ27" s="417" t="s">
        <v>308</v>
      </c>
      <c r="DK27" s="417" t="s">
        <v>308</v>
      </c>
      <c r="DL27" s="417" t="s">
        <v>308</v>
      </c>
    </row>
    <row r="28" spans="1:116" ht="20.100000000000001" customHeight="1">
      <c r="A28" s="715"/>
      <c r="B28" s="363"/>
      <c r="C28" s="416" t="s">
        <v>504</v>
      </c>
      <c r="D28" s="417">
        <v>753</v>
      </c>
      <c r="E28" s="417">
        <v>188</v>
      </c>
      <c r="F28" s="417">
        <v>16</v>
      </c>
      <c r="G28" s="417">
        <v>8</v>
      </c>
      <c r="H28" s="417">
        <v>1</v>
      </c>
      <c r="I28" s="417">
        <v>4</v>
      </c>
      <c r="J28" s="417">
        <v>4</v>
      </c>
      <c r="K28" s="417">
        <v>25</v>
      </c>
      <c r="L28" s="417">
        <v>11</v>
      </c>
      <c r="M28" s="417">
        <v>8</v>
      </c>
      <c r="N28" s="417">
        <v>1</v>
      </c>
      <c r="O28" s="417">
        <v>5</v>
      </c>
      <c r="P28" s="417">
        <v>7</v>
      </c>
      <c r="Q28" s="417">
        <v>5</v>
      </c>
      <c r="R28" s="417">
        <v>2</v>
      </c>
      <c r="S28" s="417">
        <v>2</v>
      </c>
      <c r="T28" s="417">
        <v>1</v>
      </c>
      <c r="U28" s="417">
        <v>0</v>
      </c>
      <c r="V28" s="417">
        <v>0</v>
      </c>
      <c r="W28" s="417">
        <v>2</v>
      </c>
      <c r="X28" s="417">
        <v>2</v>
      </c>
      <c r="Y28" s="417">
        <v>1</v>
      </c>
      <c r="Z28" s="417">
        <v>3</v>
      </c>
      <c r="AA28" s="417">
        <v>1</v>
      </c>
      <c r="AB28" s="417">
        <v>1</v>
      </c>
      <c r="AC28" s="417">
        <v>0</v>
      </c>
      <c r="AD28" s="417">
        <v>0</v>
      </c>
      <c r="AE28" s="417">
        <v>0</v>
      </c>
      <c r="AF28" s="417">
        <v>0</v>
      </c>
      <c r="AG28" s="417">
        <v>1</v>
      </c>
      <c r="AH28" s="417">
        <v>17</v>
      </c>
      <c r="AI28" s="417">
        <v>6</v>
      </c>
      <c r="AJ28" s="417">
        <v>4</v>
      </c>
      <c r="AK28" s="417">
        <v>0</v>
      </c>
      <c r="AL28" s="417">
        <v>2</v>
      </c>
      <c r="AM28" s="417">
        <v>2</v>
      </c>
      <c r="AN28" s="417">
        <v>1</v>
      </c>
      <c r="AO28" s="417">
        <v>1</v>
      </c>
      <c r="AP28" s="417">
        <v>0</v>
      </c>
      <c r="AQ28" s="417">
        <v>0</v>
      </c>
      <c r="AR28" s="417">
        <v>0</v>
      </c>
      <c r="AS28" s="417">
        <v>0</v>
      </c>
      <c r="AT28" s="417">
        <v>7</v>
      </c>
      <c r="AU28" s="417">
        <v>0</v>
      </c>
      <c r="AV28" s="417">
        <v>5</v>
      </c>
      <c r="AW28" s="417">
        <v>1</v>
      </c>
      <c r="AX28" s="417">
        <v>0</v>
      </c>
      <c r="AY28" s="417">
        <v>12</v>
      </c>
      <c r="AZ28" s="417">
        <v>12</v>
      </c>
      <c r="BA28" s="417">
        <v>1</v>
      </c>
      <c r="BB28" s="417">
        <v>18</v>
      </c>
      <c r="BC28" s="417">
        <v>2</v>
      </c>
      <c r="BD28" s="417">
        <v>1</v>
      </c>
      <c r="BE28" s="417">
        <v>0</v>
      </c>
      <c r="BF28" s="417">
        <v>16</v>
      </c>
      <c r="BG28" s="417">
        <v>0</v>
      </c>
      <c r="BH28" s="417">
        <v>3</v>
      </c>
      <c r="BI28" s="417">
        <v>2</v>
      </c>
      <c r="BJ28" s="417">
        <v>0</v>
      </c>
      <c r="BK28" s="417">
        <v>3</v>
      </c>
      <c r="BL28" s="417">
        <v>0</v>
      </c>
      <c r="BM28" s="417">
        <v>0</v>
      </c>
      <c r="BN28" s="417">
        <v>0</v>
      </c>
      <c r="BO28" s="417">
        <v>0</v>
      </c>
      <c r="BP28" s="417">
        <v>0</v>
      </c>
      <c r="BQ28" s="417">
        <v>8</v>
      </c>
      <c r="BR28" s="417">
        <v>13</v>
      </c>
      <c r="BS28" s="417">
        <v>35</v>
      </c>
      <c r="BT28" s="417">
        <v>4</v>
      </c>
      <c r="BU28" s="417">
        <v>0</v>
      </c>
      <c r="BV28" s="417">
        <v>1</v>
      </c>
      <c r="BW28" s="417">
        <v>0</v>
      </c>
      <c r="BX28" s="417">
        <v>0</v>
      </c>
      <c r="BY28" s="417">
        <v>3</v>
      </c>
      <c r="BZ28" s="417">
        <v>31</v>
      </c>
      <c r="CA28" s="417">
        <v>1</v>
      </c>
      <c r="CB28" s="721">
        <v>21</v>
      </c>
      <c r="CC28" s="722"/>
      <c r="CD28" s="417">
        <v>9</v>
      </c>
      <c r="CE28" s="417">
        <v>35</v>
      </c>
      <c r="CF28" s="417">
        <v>18</v>
      </c>
      <c r="CG28" s="417">
        <v>13</v>
      </c>
      <c r="CH28" s="417">
        <v>1</v>
      </c>
      <c r="CI28" s="417">
        <v>3</v>
      </c>
      <c r="CJ28" s="417">
        <v>1</v>
      </c>
      <c r="CK28" s="417">
        <v>5</v>
      </c>
      <c r="CL28" s="417">
        <v>5</v>
      </c>
      <c r="CM28" s="417">
        <v>0</v>
      </c>
      <c r="CN28" s="417">
        <v>0</v>
      </c>
      <c r="CO28" s="417">
        <v>13</v>
      </c>
      <c r="CP28" s="417">
        <v>3</v>
      </c>
      <c r="CQ28" s="417">
        <v>0</v>
      </c>
      <c r="CR28" s="417">
        <v>0</v>
      </c>
      <c r="CS28" s="417">
        <v>0</v>
      </c>
      <c r="CT28" s="417">
        <v>5</v>
      </c>
      <c r="CU28" s="417" t="s">
        <v>308</v>
      </c>
      <c r="CV28" s="417">
        <v>4</v>
      </c>
      <c r="CW28" s="417">
        <v>6</v>
      </c>
      <c r="CX28" s="417">
        <v>1</v>
      </c>
      <c r="CY28" s="417">
        <v>2</v>
      </c>
      <c r="CZ28" s="417">
        <v>1</v>
      </c>
      <c r="DA28" s="417">
        <v>0</v>
      </c>
      <c r="DB28" s="417">
        <v>2</v>
      </c>
      <c r="DC28" s="417">
        <v>0</v>
      </c>
      <c r="DD28" s="417" t="s">
        <v>308</v>
      </c>
      <c r="DE28" s="417">
        <v>0</v>
      </c>
      <c r="DF28" s="417" t="s">
        <v>308</v>
      </c>
      <c r="DG28" s="417" t="s">
        <v>308</v>
      </c>
      <c r="DH28" s="417" t="s">
        <v>308</v>
      </c>
      <c r="DI28" s="417" t="s">
        <v>308</v>
      </c>
      <c r="DJ28" s="417" t="s">
        <v>308</v>
      </c>
      <c r="DK28" s="417" t="s">
        <v>308</v>
      </c>
      <c r="DL28" s="417" t="s">
        <v>308</v>
      </c>
    </row>
    <row r="29" spans="1:116" ht="20.100000000000001" customHeight="1">
      <c r="A29" s="716"/>
      <c r="B29" s="395"/>
      <c r="C29" s="418" t="s">
        <v>505</v>
      </c>
      <c r="D29" s="419">
        <v>2409</v>
      </c>
      <c r="E29" s="419">
        <v>853</v>
      </c>
      <c r="F29" s="419">
        <v>249</v>
      </c>
      <c r="G29" s="419">
        <v>219</v>
      </c>
      <c r="H29" s="419">
        <v>13</v>
      </c>
      <c r="I29" s="419">
        <v>11</v>
      </c>
      <c r="J29" s="419">
        <v>5</v>
      </c>
      <c r="K29" s="419">
        <v>63</v>
      </c>
      <c r="L29" s="419">
        <v>36</v>
      </c>
      <c r="M29" s="419">
        <v>15</v>
      </c>
      <c r="N29" s="419">
        <v>5</v>
      </c>
      <c r="O29" s="419">
        <v>7</v>
      </c>
      <c r="P29" s="419">
        <v>16</v>
      </c>
      <c r="Q29" s="419">
        <v>12</v>
      </c>
      <c r="R29" s="419">
        <v>5</v>
      </c>
      <c r="S29" s="419">
        <v>4</v>
      </c>
      <c r="T29" s="419">
        <v>2</v>
      </c>
      <c r="U29" s="419">
        <v>0</v>
      </c>
      <c r="V29" s="419">
        <v>1</v>
      </c>
      <c r="W29" s="419">
        <v>5</v>
      </c>
      <c r="X29" s="419">
        <v>3</v>
      </c>
      <c r="Y29" s="419">
        <v>1</v>
      </c>
      <c r="Z29" s="419">
        <v>24</v>
      </c>
      <c r="AA29" s="419">
        <v>12</v>
      </c>
      <c r="AB29" s="419">
        <v>6</v>
      </c>
      <c r="AC29" s="419">
        <v>0</v>
      </c>
      <c r="AD29" s="419">
        <v>5</v>
      </c>
      <c r="AE29" s="419">
        <v>1</v>
      </c>
      <c r="AF29" s="419">
        <v>0</v>
      </c>
      <c r="AG29" s="419">
        <v>6</v>
      </c>
      <c r="AH29" s="419">
        <v>84</v>
      </c>
      <c r="AI29" s="419">
        <v>53</v>
      </c>
      <c r="AJ29" s="419">
        <v>14</v>
      </c>
      <c r="AK29" s="419">
        <v>3</v>
      </c>
      <c r="AL29" s="419">
        <v>5</v>
      </c>
      <c r="AM29" s="419">
        <v>3</v>
      </c>
      <c r="AN29" s="419">
        <v>3</v>
      </c>
      <c r="AO29" s="419">
        <v>4</v>
      </c>
      <c r="AP29" s="419">
        <v>2</v>
      </c>
      <c r="AQ29" s="419">
        <v>1</v>
      </c>
      <c r="AR29" s="419">
        <v>0</v>
      </c>
      <c r="AS29" s="419">
        <v>0</v>
      </c>
      <c r="AT29" s="419">
        <v>15</v>
      </c>
      <c r="AU29" s="419">
        <v>2</v>
      </c>
      <c r="AV29" s="419">
        <v>10</v>
      </c>
      <c r="AW29" s="419">
        <v>2</v>
      </c>
      <c r="AX29" s="419">
        <v>1</v>
      </c>
      <c r="AY29" s="419">
        <v>96</v>
      </c>
      <c r="AZ29" s="419">
        <v>95</v>
      </c>
      <c r="BA29" s="419">
        <v>2</v>
      </c>
      <c r="BB29" s="419">
        <v>22</v>
      </c>
      <c r="BC29" s="419">
        <v>1</v>
      </c>
      <c r="BD29" s="419">
        <v>1</v>
      </c>
      <c r="BE29" s="419">
        <v>0</v>
      </c>
      <c r="BF29" s="419">
        <v>20</v>
      </c>
      <c r="BG29" s="419">
        <v>1</v>
      </c>
      <c r="BH29" s="419">
        <v>1</v>
      </c>
      <c r="BI29" s="419">
        <v>5</v>
      </c>
      <c r="BJ29" s="419">
        <v>0</v>
      </c>
      <c r="BK29" s="419">
        <v>2</v>
      </c>
      <c r="BL29" s="419">
        <v>0</v>
      </c>
      <c r="BM29" s="419">
        <v>0</v>
      </c>
      <c r="BN29" s="419">
        <v>1</v>
      </c>
      <c r="BO29" s="419">
        <v>1</v>
      </c>
      <c r="BP29" s="419">
        <v>0</v>
      </c>
      <c r="BQ29" s="419">
        <v>10</v>
      </c>
      <c r="BR29" s="419">
        <v>103</v>
      </c>
      <c r="BS29" s="419">
        <v>92</v>
      </c>
      <c r="BT29" s="419">
        <v>45</v>
      </c>
      <c r="BU29" s="419">
        <v>23</v>
      </c>
      <c r="BV29" s="419">
        <v>8</v>
      </c>
      <c r="BW29" s="419">
        <v>3</v>
      </c>
      <c r="BX29" s="419">
        <v>3</v>
      </c>
      <c r="BY29" s="419">
        <v>10</v>
      </c>
      <c r="BZ29" s="419">
        <v>47</v>
      </c>
      <c r="CA29" s="419">
        <v>1</v>
      </c>
      <c r="CB29" s="721">
        <v>14</v>
      </c>
      <c r="CC29" s="722"/>
      <c r="CD29" s="419">
        <v>32</v>
      </c>
      <c r="CE29" s="419">
        <v>87</v>
      </c>
      <c r="CF29" s="419">
        <v>18</v>
      </c>
      <c r="CG29" s="419">
        <v>7</v>
      </c>
      <c r="CH29" s="419">
        <v>1</v>
      </c>
      <c r="CI29" s="419">
        <v>2</v>
      </c>
      <c r="CJ29" s="419">
        <v>8</v>
      </c>
      <c r="CK29" s="419">
        <v>17</v>
      </c>
      <c r="CL29" s="419">
        <v>4</v>
      </c>
      <c r="CM29" s="419">
        <v>13</v>
      </c>
      <c r="CN29" s="419">
        <v>0</v>
      </c>
      <c r="CO29" s="419">
        <v>53</v>
      </c>
      <c r="CP29" s="419">
        <v>14</v>
      </c>
      <c r="CQ29" s="419">
        <v>1</v>
      </c>
      <c r="CR29" s="419">
        <v>23</v>
      </c>
      <c r="CS29" s="419">
        <v>1</v>
      </c>
      <c r="CT29" s="419">
        <v>6</v>
      </c>
      <c r="CU29" s="419" t="s">
        <v>308</v>
      </c>
      <c r="CV29" s="419">
        <v>8</v>
      </c>
      <c r="CW29" s="419">
        <v>16</v>
      </c>
      <c r="CX29" s="419">
        <v>5</v>
      </c>
      <c r="CY29" s="419">
        <v>2</v>
      </c>
      <c r="CZ29" s="419">
        <v>4</v>
      </c>
      <c r="DA29" s="419">
        <v>1</v>
      </c>
      <c r="DB29" s="419">
        <v>4</v>
      </c>
      <c r="DC29" s="419">
        <v>0</v>
      </c>
      <c r="DD29" s="419" t="s">
        <v>308</v>
      </c>
      <c r="DE29" s="419">
        <v>1</v>
      </c>
      <c r="DF29" s="419" t="s">
        <v>308</v>
      </c>
      <c r="DG29" s="419" t="s">
        <v>308</v>
      </c>
      <c r="DH29" s="419" t="s">
        <v>308</v>
      </c>
      <c r="DI29" s="419" t="s">
        <v>308</v>
      </c>
      <c r="DJ29" s="419" t="s">
        <v>308</v>
      </c>
      <c r="DK29" s="419" t="s">
        <v>308</v>
      </c>
      <c r="DL29" s="419" t="s">
        <v>308</v>
      </c>
    </row>
    <row r="30" spans="1:116" ht="20.100000000000001" customHeight="1">
      <c r="A30" s="714" t="s">
        <v>506</v>
      </c>
      <c r="B30" s="717" t="s">
        <v>490</v>
      </c>
      <c r="C30" s="718"/>
      <c r="D30" s="415">
        <v>94110</v>
      </c>
      <c r="E30" s="415">
        <v>23005</v>
      </c>
      <c r="F30" s="415">
        <v>2145</v>
      </c>
      <c r="G30" s="415">
        <v>906</v>
      </c>
      <c r="H30" s="415">
        <v>722</v>
      </c>
      <c r="I30" s="415">
        <v>409</v>
      </c>
      <c r="J30" s="415">
        <v>109</v>
      </c>
      <c r="K30" s="415">
        <v>2394</v>
      </c>
      <c r="L30" s="415">
        <v>1581</v>
      </c>
      <c r="M30" s="415">
        <v>365</v>
      </c>
      <c r="N30" s="415">
        <v>222</v>
      </c>
      <c r="O30" s="415">
        <v>225</v>
      </c>
      <c r="P30" s="415">
        <v>1972</v>
      </c>
      <c r="Q30" s="415">
        <v>1595</v>
      </c>
      <c r="R30" s="415">
        <v>610</v>
      </c>
      <c r="S30" s="415">
        <v>621</v>
      </c>
      <c r="T30" s="415">
        <v>284</v>
      </c>
      <c r="U30" s="415">
        <v>28</v>
      </c>
      <c r="V30" s="415">
        <v>52</v>
      </c>
      <c r="W30" s="415">
        <v>378</v>
      </c>
      <c r="X30" s="415">
        <v>296</v>
      </c>
      <c r="Y30" s="415">
        <v>82</v>
      </c>
      <c r="Z30" s="415">
        <v>1042</v>
      </c>
      <c r="AA30" s="415">
        <v>502</v>
      </c>
      <c r="AB30" s="415">
        <v>325</v>
      </c>
      <c r="AC30" s="415">
        <v>26</v>
      </c>
      <c r="AD30" s="415">
        <v>179</v>
      </c>
      <c r="AE30" s="415">
        <v>100</v>
      </c>
      <c r="AF30" s="415">
        <v>20</v>
      </c>
      <c r="AG30" s="415">
        <v>214</v>
      </c>
      <c r="AH30" s="415">
        <v>2831</v>
      </c>
      <c r="AI30" s="415">
        <v>1810</v>
      </c>
      <c r="AJ30" s="415">
        <v>248</v>
      </c>
      <c r="AK30" s="415">
        <v>27</v>
      </c>
      <c r="AL30" s="415">
        <v>66</v>
      </c>
      <c r="AM30" s="415">
        <v>73</v>
      </c>
      <c r="AN30" s="415">
        <v>82</v>
      </c>
      <c r="AO30" s="415">
        <v>367</v>
      </c>
      <c r="AP30" s="415">
        <v>163</v>
      </c>
      <c r="AQ30" s="415">
        <v>87</v>
      </c>
      <c r="AR30" s="415">
        <v>99</v>
      </c>
      <c r="AS30" s="415">
        <v>19</v>
      </c>
      <c r="AT30" s="415">
        <v>405</v>
      </c>
      <c r="AU30" s="415">
        <v>72</v>
      </c>
      <c r="AV30" s="415">
        <v>252</v>
      </c>
      <c r="AW30" s="415">
        <v>50</v>
      </c>
      <c r="AX30" s="415">
        <v>30</v>
      </c>
      <c r="AY30" s="415">
        <v>1008</v>
      </c>
      <c r="AZ30" s="415">
        <v>974</v>
      </c>
      <c r="BA30" s="415">
        <v>35</v>
      </c>
      <c r="BB30" s="415">
        <v>1036</v>
      </c>
      <c r="BC30" s="415">
        <v>110</v>
      </c>
      <c r="BD30" s="415">
        <v>90</v>
      </c>
      <c r="BE30" s="415">
        <v>20</v>
      </c>
      <c r="BF30" s="415">
        <v>925</v>
      </c>
      <c r="BG30" s="415">
        <v>16</v>
      </c>
      <c r="BH30" s="415">
        <v>60</v>
      </c>
      <c r="BI30" s="415">
        <v>73</v>
      </c>
      <c r="BJ30" s="415">
        <v>35</v>
      </c>
      <c r="BK30" s="415">
        <v>52</v>
      </c>
      <c r="BL30" s="415">
        <v>33</v>
      </c>
      <c r="BM30" s="415">
        <v>60</v>
      </c>
      <c r="BN30" s="415">
        <v>29</v>
      </c>
      <c r="BO30" s="415"/>
      <c r="BP30" s="415">
        <v>34</v>
      </c>
      <c r="BQ30" s="415">
        <v>533</v>
      </c>
      <c r="BR30" s="415">
        <v>1839</v>
      </c>
      <c r="BS30" s="415">
        <v>2480</v>
      </c>
      <c r="BT30" s="415">
        <v>980</v>
      </c>
      <c r="BU30" s="415">
        <v>336</v>
      </c>
      <c r="BV30" s="415">
        <v>272</v>
      </c>
      <c r="BW30" s="415">
        <v>89</v>
      </c>
      <c r="BX30" s="415">
        <v>83</v>
      </c>
      <c r="BY30" s="415">
        <v>200</v>
      </c>
      <c r="BZ30" s="415">
        <v>1500</v>
      </c>
      <c r="CA30" s="415">
        <v>173</v>
      </c>
      <c r="CB30" s="719">
        <v>138</v>
      </c>
      <c r="CC30" s="720"/>
      <c r="CD30" s="415">
        <v>1189</v>
      </c>
      <c r="CE30" s="415">
        <v>1065</v>
      </c>
      <c r="CF30" s="415">
        <v>292</v>
      </c>
      <c r="CG30" s="415">
        <v>138</v>
      </c>
      <c r="CH30" s="415">
        <v>20</v>
      </c>
      <c r="CI30" s="415">
        <v>29</v>
      </c>
      <c r="CJ30" s="415">
        <v>105</v>
      </c>
      <c r="CK30" s="415">
        <v>220</v>
      </c>
      <c r="CL30" s="415">
        <v>131</v>
      </c>
      <c r="CM30" s="415">
        <v>70</v>
      </c>
      <c r="CN30" s="415">
        <v>19</v>
      </c>
      <c r="CO30" s="415">
        <v>552</v>
      </c>
      <c r="CP30" s="415">
        <v>225</v>
      </c>
      <c r="CQ30" s="415">
        <v>36</v>
      </c>
      <c r="CR30" s="415">
        <v>75</v>
      </c>
      <c r="CS30" s="415">
        <v>18</v>
      </c>
      <c r="CT30" s="415">
        <v>42</v>
      </c>
      <c r="CU30" s="415" t="s">
        <v>308</v>
      </c>
      <c r="CV30" s="415">
        <v>157</v>
      </c>
      <c r="CW30" s="415">
        <v>1146</v>
      </c>
      <c r="CX30" s="415">
        <v>253</v>
      </c>
      <c r="CY30" s="415">
        <v>153</v>
      </c>
      <c r="CZ30" s="415">
        <v>468</v>
      </c>
      <c r="DA30" s="415">
        <v>33</v>
      </c>
      <c r="DB30" s="415">
        <v>106</v>
      </c>
      <c r="DC30" s="415">
        <v>89</v>
      </c>
      <c r="DD30" s="415" t="s">
        <v>308</v>
      </c>
      <c r="DE30" s="415">
        <v>44</v>
      </c>
      <c r="DF30" s="415" t="s">
        <v>308</v>
      </c>
      <c r="DG30" s="415" t="s">
        <v>308</v>
      </c>
      <c r="DH30" s="415" t="s">
        <v>308</v>
      </c>
      <c r="DI30" s="415" t="s">
        <v>308</v>
      </c>
      <c r="DJ30" s="415" t="s">
        <v>308</v>
      </c>
      <c r="DK30" s="415" t="s">
        <v>308</v>
      </c>
      <c r="DL30" s="415" t="s">
        <v>308</v>
      </c>
    </row>
    <row r="31" spans="1:116" ht="20.100000000000001" customHeight="1">
      <c r="A31" s="715"/>
      <c r="B31" s="363"/>
      <c r="C31" s="416" t="s">
        <v>491</v>
      </c>
      <c r="D31" s="417">
        <v>13193</v>
      </c>
      <c r="E31" s="417">
        <v>3038</v>
      </c>
      <c r="F31" s="417">
        <v>401</v>
      </c>
      <c r="G31" s="417">
        <v>186</v>
      </c>
      <c r="H31" s="417">
        <v>173</v>
      </c>
      <c r="I31" s="417">
        <v>30</v>
      </c>
      <c r="J31" s="417">
        <v>13</v>
      </c>
      <c r="K31" s="417">
        <v>334</v>
      </c>
      <c r="L31" s="417">
        <v>231</v>
      </c>
      <c r="M31" s="417">
        <v>51</v>
      </c>
      <c r="N31" s="417">
        <v>26</v>
      </c>
      <c r="O31" s="417">
        <v>25</v>
      </c>
      <c r="P31" s="417">
        <v>183</v>
      </c>
      <c r="Q31" s="417">
        <v>160</v>
      </c>
      <c r="R31" s="417">
        <v>87</v>
      </c>
      <c r="S31" s="417">
        <v>44</v>
      </c>
      <c r="T31" s="417">
        <v>20</v>
      </c>
      <c r="U31" s="417">
        <v>1</v>
      </c>
      <c r="V31" s="417">
        <v>9</v>
      </c>
      <c r="W31" s="417">
        <v>23</v>
      </c>
      <c r="X31" s="417">
        <v>15</v>
      </c>
      <c r="Y31" s="417">
        <v>7</v>
      </c>
      <c r="Z31" s="417">
        <v>191</v>
      </c>
      <c r="AA31" s="417">
        <v>149</v>
      </c>
      <c r="AB31" s="417">
        <v>25</v>
      </c>
      <c r="AC31" s="417">
        <v>5</v>
      </c>
      <c r="AD31" s="417">
        <v>16</v>
      </c>
      <c r="AE31" s="417">
        <v>3</v>
      </c>
      <c r="AF31" s="417">
        <v>1</v>
      </c>
      <c r="AG31" s="417">
        <v>17</v>
      </c>
      <c r="AH31" s="417">
        <v>333</v>
      </c>
      <c r="AI31" s="417">
        <v>208</v>
      </c>
      <c r="AJ31" s="417">
        <v>36</v>
      </c>
      <c r="AK31" s="417">
        <v>5</v>
      </c>
      <c r="AL31" s="417">
        <v>11</v>
      </c>
      <c r="AM31" s="417">
        <v>10</v>
      </c>
      <c r="AN31" s="417">
        <v>10</v>
      </c>
      <c r="AO31" s="417">
        <v>33</v>
      </c>
      <c r="AP31" s="417">
        <v>17</v>
      </c>
      <c r="AQ31" s="417">
        <v>9</v>
      </c>
      <c r="AR31" s="417">
        <v>5</v>
      </c>
      <c r="AS31" s="417">
        <v>2</v>
      </c>
      <c r="AT31" s="417">
        <v>56</v>
      </c>
      <c r="AU31" s="417">
        <v>6</v>
      </c>
      <c r="AV31" s="417">
        <v>39</v>
      </c>
      <c r="AW31" s="417">
        <v>9</v>
      </c>
      <c r="AX31" s="417">
        <v>2</v>
      </c>
      <c r="AY31" s="417">
        <v>187</v>
      </c>
      <c r="AZ31" s="417">
        <v>182</v>
      </c>
      <c r="BA31" s="417">
        <v>5</v>
      </c>
      <c r="BB31" s="417">
        <v>84</v>
      </c>
      <c r="BC31" s="417">
        <v>6</v>
      </c>
      <c r="BD31" s="417">
        <v>6</v>
      </c>
      <c r="BE31" s="417">
        <v>1</v>
      </c>
      <c r="BF31" s="417">
        <v>78</v>
      </c>
      <c r="BG31" s="417">
        <v>2</v>
      </c>
      <c r="BH31" s="417">
        <v>11</v>
      </c>
      <c r="BI31" s="417">
        <v>11</v>
      </c>
      <c r="BJ31" s="417">
        <v>3</v>
      </c>
      <c r="BK31" s="417">
        <v>7</v>
      </c>
      <c r="BL31" s="417">
        <v>1</v>
      </c>
      <c r="BM31" s="417">
        <v>2</v>
      </c>
      <c r="BN31" s="417">
        <v>2</v>
      </c>
      <c r="BO31" s="417"/>
      <c r="BP31" s="417">
        <v>2</v>
      </c>
      <c r="BQ31" s="417">
        <v>37</v>
      </c>
      <c r="BR31" s="417">
        <v>520</v>
      </c>
      <c r="BS31" s="417">
        <v>359</v>
      </c>
      <c r="BT31" s="417">
        <v>203</v>
      </c>
      <c r="BU31" s="417">
        <v>86</v>
      </c>
      <c r="BV31" s="417">
        <v>55</v>
      </c>
      <c r="BW31" s="417">
        <v>13</v>
      </c>
      <c r="BX31" s="417">
        <v>27</v>
      </c>
      <c r="BY31" s="417">
        <v>22</v>
      </c>
      <c r="BZ31" s="417">
        <v>156</v>
      </c>
      <c r="CA31" s="417">
        <v>3</v>
      </c>
      <c r="CB31" s="721">
        <v>12</v>
      </c>
      <c r="CC31" s="722"/>
      <c r="CD31" s="417">
        <v>141</v>
      </c>
      <c r="CE31" s="417">
        <v>165</v>
      </c>
      <c r="CF31" s="417">
        <v>66</v>
      </c>
      <c r="CG31" s="417">
        <v>48</v>
      </c>
      <c r="CH31" s="417">
        <v>3</v>
      </c>
      <c r="CI31" s="417">
        <v>6</v>
      </c>
      <c r="CJ31" s="417">
        <v>9</v>
      </c>
      <c r="CK31" s="417">
        <v>27</v>
      </c>
      <c r="CL31" s="417">
        <v>20</v>
      </c>
      <c r="CM31" s="417">
        <v>7</v>
      </c>
      <c r="CN31" s="417">
        <v>1</v>
      </c>
      <c r="CO31" s="417">
        <v>72</v>
      </c>
      <c r="CP31" s="417">
        <v>19</v>
      </c>
      <c r="CQ31" s="417">
        <v>3</v>
      </c>
      <c r="CR31" s="417">
        <v>22</v>
      </c>
      <c r="CS31" s="417">
        <v>2</v>
      </c>
      <c r="CT31" s="417">
        <v>7</v>
      </c>
      <c r="CU31" s="417" t="s">
        <v>308</v>
      </c>
      <c r="CV31" s="417">
        <v>19</v>
      </c>
      <c r="CW31" s="417">
        <v>279</v>
      </c>
      <c r="CX31" s="417">
        <v>85</v>
      </c>
      <c r="CY31" s="417">
        <v>35</v>
      </c>
      <c r="CZ31" s="417">
        <v>110</v>
      </c>
      <c r="DA31" s="417">
        <v>7</v>
      </c>
      <c r="DB31" s="417">
        <v>24</v>
      </c>
      <c r="DC31" s="417">
        <v>12</v>
      </c>
      <c r="DD31" s="417" t="s">
        <v>308</v>
      </c>
      <c r="DE31" s="417">
        <v>6</v>
      </c>
      <c r="DF31" s="417" t="s">
        <v>308</v>
      </c>
      <c r="DG31" s="417" t="s">
        <v>308</v>
      </c>
      <c r="DH31" s="417" t="s">
        <v>308</v>
      </c>
      <c r="DI31" s="417" t="s">
        <v>308</v>
      </c>
      <c r="DJ31" s="417" t="s">
        <v>308</v>
      </c>
      <c r="DK31" s="417" t="s">
        <v>308</v>
      </c>
      <c r="DL31" s="417" t="s">
        <v>308</v>
      </c>
    </row>
    <row r="32" spans="1:116" ht="20.100000000000001" customHeight="1">
      <c r="A32" s="715"/>
      <c r="B32" s="363"/>
      <c r="C32" s="416" t="s">
        <v>492</v>
      </c>
      <c r="D32" s="417">
        <v>13200</v>
      </c>
      <c r="E32" s="417">
        <v>10737</v>
      </c>
      <c r="F32" s="417">
        <v>1076</v>
      </c>
      <c r="G32" s="417">
        <v>319</v>
      </c>
      <c r="H32" s="417">
        <v>402</v>
      </c>
      <c r="I32" s="417">
        <v>289</v>
      </c>
      <c r="J32" s="417">
        <v>67</v>
      </c>
      <c r="K32" s="417">
        <v>1531</v>
      </c>
      <c r="L32" s="417">
        <v>1034</v>
      </c>
      <c r="M32" s="417">
        <v>213</v>
      </c>
      <c r="N32" s="417">
        <v>160</v>
      </c>
      <c r="O32" s="417">
        <v>123</v>
      </c>
      <c r="P32" s="417">
        <v>1406</v>
      </c>
      <c r="Q32" s="417">
        <v>1145</v>
      </c>
      <c r="R32" s="417">
        <v>408</v>
      </c>
      <c r="S32" s="417">
        <v>470</v>
      </c>
      <c r="T32" s="417">
        <v>212</v>
      </c>
      <c r="U32" s="417">
        <v>21</v>
      </c>
      <c r="V32" s="417">
        <v>35</v>
      </c>
      <c r="W32" s="417">
        <v>261</v>
      </c>
      <c r="X32" s="417">
        <v>203</v>
      </c>
      <c r="Y32" s="417">
        <v>57</v>
      </c>
      <c r="Z32" s="417">
        <v>621</v>
      </c>
      <c r="AA32" s="417">
        <v>254</v>
      </c>
      <c r="AB32" s="417">
        <v>218</v>
      </c>
      <c r="AC32" s="417">
        <v>7</v>
      </c>
      <c r="AD32" s="417">
        <v>121</v>
      </c>
      <c r="AE32" s="417">
        <v>75</v>
      </c>
      <c r="AF32" s="417">
        <v>15</v>
      </c>
      <c r="AG32" s="417">
        <v>149</v>
      </c>
      <c r="AH32" s="417">
        <v>1875</v>
      </c>
      <c r="AI32" s="417">
        <v>1224</v>
      </c>
      <c r="AJ32" s="417">
        <v>137</v>
      </c>
      <c r="AK32" s="417">
        <v>12</v>
      </c>
      <c r="AL32" s="417">
        <v>33</v>
      </c>
      <c r="AM32" s="417">
        <v>41</v>
      </c>
      <c r="AN32" s="417">
        <v>51</v>
      </c>
      <c r="AO32" s="417">
        <v>267</v>
      </c>
      <c r="AP32" s="417">
        <v>116</v>
      </c>
      <c r="AQ32" s="417">
        <v>63</v>
      </c>
      <c r="AR32" s="417">
        <v>77</v>
      </c>
      <c r="AS32" s="417">
        <v>11</v>
      </c>
      <c r="AT32" s="417">
        <v>247</v>
      </c>
      <c r="AU32" s="417">
        <v>54</v>
      </c>
      <c r="AV32" s="417">
        <v>148</v>
      </c>
      <c r="AW32" s="417">
        <v>25</v>
      </c>
      <c r="AX32" s="417">
        <v>19</v>
      </c>
      <c r="AY32" s="417">
        <v>536</v>
      </c>
      <c r="AZ32" s="417">
        <v>518</v>
      </c>
      <c r="BA32" s="417">
        <v>18</v>
      </c>
      <c r="BB32" s="417">
        <v>687</v>
      </c>
      <c r="BC32" s="417">
        <v>75</v>
      </c>
      <c r="BD32" s="417">
        <v>59</v>
      </c>
      <c r="BE32" s="417">
        <v>16</v>
      </c>
      <c r="BF32" s="417">
        <v>612</v>
      </c>
      <c r="BG32" s="417">
        <v>10</v>
      </c>
      <c r="BH32" s="417">
        <v>34</v>
      </c>
      <c r="BI32" s="417">
        <v>43</v>
      </c>
      <c r="BJ32" s="417">
        <v>26</v>
      </c>
      <c r="BK32" s="417">
        <v>29</v>
      </c>
      <c r="BL32" s="417">
        <v>26</v>
      </c>
      <c r="BM32" s="417">
        <v>46</v>
      </c>
      <c r="BN32" s="417">
        <v>18</v>
      </c>
      <c r="BO32" s="417"/>
      <c r="BP32" s="417">
        <v>28</v>
      </c>
      <c r="BQ32" s="417">
        <v>353</v>
      </c>
      <c r="BR32" s="417">
        <v>763</v>
      </c>
      <c r="BS32" s="417">
        <v>1281</v>
      </c>
      <c r="BT32" s="417">
        <v>444</v>
      </c>
      <c r="BU32" s="417">
        <v>104</v>
      </c>
      <c r="BV32" s="417">
        <v>171</v>
      </c>
      <c r="BW32" s="417">
        <v>31</v>
      </c>
      <c r="BX32" s="417">
        <v>28</v>
      </c>
      <c r="BY32" s="417">
        <v>110</v>
      </c>
      <c r="BZ32" s="417">
        <v>837</v>
      </c>
      <c r="CA32" s="417">
        <v>110</v>
      </c>
      <c r="CB32" s="721">
        <v>25</v>
      </c>
      <c r="CC32" s="722"/>
      <c r="CD32" s="417">
        <v>702</v>
      </c>
      <c r="CE32" s="417">
        <v>502</v>
      </c>
      <c r="CF32" s="417">
        <v>113</v>
      </c>
      <c r="CG32" s="417">
        <v>40</v>
      </c>
      <c r="CH32" s="417">
        <v>9</v>
      </c>
      <c r="CI32" s="417">
        <v>11</v>
      </c>
      <c r="CJ32" s="417">
        <v>53</v>
      </c>
      <c r="CK32" s="417">
        <v>116</v>
      </c>
      <c r="CL32" s="417">
        <v>71</v>
      </c>
      <c r="CM32" s="417">
        <v>31</v>
      </c>
      <c r="CN32" s="417">
        <v>13</v>
      </c>
      <c r="CO32" s="417">
        <v>272</v>
      </c>
      <c r="CP32" s="417">
        <v>119</v>
      </c>
      <c r="CQ32" s="417">
        <v>23</v>
      </c>
      <c r="CR32" s="417">
        <v>22</v>
      </c>
      <c r="CS32" s="417">
        <v>11</v>
      </c>
      <c r="CT32" s="417">
        <v>15</v>
      </c>
      <c r="CU32" s="417" t="s">
        <v>308</v>
      </c>
      <c r="CV32" s="417">
        <v>82</v>
      </c>
      <c r="CW32" s="417">
        <v>459</v>
      </c>
      <c r="CX32" s="417">
        <v>87</v>
      </c>
      <c r="CY32" s="417">
        <v>67</v>
      </c>
      <c r="CZ32" s="417">
        <v>190</v>
      </c>
      <c r="DA32" s="417">
        <v>11</v>
      </c>
      <c r="DB32" s="417">
        <v>38</v>
      </c>
      <c r="DC32" s="417">
        <v>43</v>
      </c>
      <c r="DD32" s="417" t="s">
        <v>308</v>
      </c>
      <c r="DE32" s="417">
        <v>23</v>
      </c>
      <c r="DF32" s="417" t="s">
        <v>308</v>
      </c>
      <c r="DG32" s="417" t="s">
        <v>308</v>
      </c>
      <c r="DH32" s="417" t="s">
        <v>308</v>
      </c>
      <c r="DI32" s="417" t="s">
        <v>308</v>
      </c>
      <c r="DJ32" s="417" t="s">
        <v>308</v>
      </c>
      <c r="DK32" s="417" t="s">
        <v>308</v>
      </c>
      <c r="DL32" s="417" t="s">
        <v>308</v>
      </c>
    </row>
    <row r="33" spans="1:116" ht="20.100000000000001" customHeight="1">
      <c r="A33" s="715"/>
      <c r="B33" s="363"/>
      <c r="C33" s="416" t="s">
        <v>493</v>
      </c>
      <c r="D33" s="417">
        <v>719</v>
      </c>
      <c r="E33" s="417">
        <v>540</v>
      </c>
      <c r="F33" s="417">
        <v>63</v>
      </c>
      <c r="G33" s="417">
        <v>3</v>
      </c>
      <c r="H33" s="417">
        <v>47</v>
      </c>
      <c r="I33" s="417">
        <v>13</v>
      </c>
      <c r="J33" s="417">
        <v>1</v>
      </c>
      <c r="K33" s="417">
        <v>10</v>
      </c>
      <c r="L33" s="417">
        <v>4</v>
      </c>
      <c r="M33" s="417">
        <v>1</v>
      </c>
      <c r="N33" s="417">
        <v>2</v>
      </c>
      <c r="O33" s="417">
        <v>3</v>
      </c>
      <c r="P33" s="417">
        <v>7</v>
      </c>
      <c r="Q33" s="417">
        <v>4</v>
      </c>
      <c r="R33" s="417">
        <v>1</v>
      </c>
      <c r="S33" s="417">
        <v>2</v>
      </c>
      <c r="T33" s="417">
        <v>1</v>
      </c>
      <c r="U33" s="417">
        <v>0</v>
      </c>
      <c r="V33" s="417">
        <v>0</v>
      </c>
      <c r="W33" s="417">
        <v>3</v>
      </c>
      <c r="X33" s="417">
        <v>3</v>
      </c>
      <c r="Y33" s="417">
        <v>1</v>
      </c>
      <c r="Z33" s="417">
        <v>21</v>
      </c>
      <c r="AA33" s="417">
        <v>12</v>
      </c>
      <c r="AB33" s="417">
        <v>7</v>
      </c>
      <c r="AC33" s="417">
        <v>0</v>
      </c>
      <c r="AD33" s="417">
        <v>6</v>
      </c>
      <c r="AE33" s="417">
        <v>1</v>
      </c>
      <c r="AF33" s="417">
        <v>0</v>
      </c>
      <c r="AG33" s="417">
        <v>2</v>
      </c>
      <c r="AH33" s="417">
        <v>13</v>
      </c>
      <c r="AI33" s="417">
        <v>6</v>
      </c>
      <c r="AJ33" s="417">
        <v>1</v>
      </c>
      <c r="AK33" s="417">
        <v>0</v>
      </c>
      <c r="AL33" s="417">
        <v>1</v>
      </c>
      <c r="AM33" s="417">
        <v>0</v>
      </c>
      <c r="AN33" s="417">
        <v>0</v>
      </c>
      <c r="AO33" s="417">
        <v>2</v>
      </c>
      <c r="AP33" s="417">
        <v>1</v>
      </c>
      <c r="AQ33" s="417">
        <v>0</v>
      </c>
      <c r="AR33" s="417">
        <v>1</v>
      </c>
      <c r="AS33" s="417">
        <v>0</v>
      </c>
      <c r="AT33" s="417">
        <v>4</v>
      </c>
      <c r="AU33" s="417">
        <v>0</v>
      </c>
      <c r="AV33" s="417">
        <v>3</v>
      </c>
      <c r="AW33" s="417">
        <v>0</v>
      </c>
      <c r="AX33" s="417">
        <v>0</v>
      </c>
      <c r="AY33" s="417">
        <v>4</v>
      </c>
      <c r="AZ33" s="417">
        <v>4</v>
      </c>
      <c r="BA33" s="417">
        <v>1</v>
      </c>
      <c r="BB33" s="417">
        <v>9</v>
      </c>
      <c r="BC33" s="417">
        <v>1</v>
      </c>
      <c r="BD33" s="417">
        <v>1</v>
      </c>
      <c r="BE33" s="417">
        <v>0</v>
      </c>
      <c r="BF33" s="417">
        <v>8</v>
      </c>
      <c r="BG33" s="417">
        <v>0</v>
      </c>
      <c r="BH33" s="417">
        <v>0</v>
      </c>
      <c r="BI33" s="417">
        <v>1</v>
      </c>
      <c r="BJ33" s="417">
        <v>0</v>
      </c>
      <c r="BK33" s="417">
        <v>0</v>
      </c>
      <c r="BL33" s="417">
        <v>0</v>
      </c>
      <c r="BM33" s="417">
        <v>1</v>
      </c>
      <c r="BN33" s="417">
        <v>0</v>
      </c>
      <c r="BO33" s="417"/>
      <c r="BP33" s="417">
        <v>0</v>
      </c>
      <c r="BQ33" s="417">
        <v>6</v>
      </c>
      <c r="BR33" s="417">
        <v>97</v>
      </c>
      <c r="BS33" s="417">
        <v>193</v>
      </c>
      <c r="BT33" s="417">
        <v>164</v>
      </c>
      <c r="BU33" s="417">
        <v>86</v>
      </c>
      <c r="BV33" s="417">
        <v>6</v>
      </c>
      <c r="BW33" s="417">
        <v>35</v>
      </c>
      <c r="BX33" s="417">
        <v>17</v>
      </c>
      <c r="BY33" s="417">
        <v>19</v>
      </c>
      <c r="BZ33" s="417">
        <v>29</v>
      </c>
      <c r="CA33" s="417">
        <v>1</v>
      </c>
      <c r="CB33" s="721">
        <v>1</v>
      </c>
      <c r="CC33" s="722"/>
      <c r="CD33" s="417">
        <v>29</v>
      </c>
      <c r="CE33" s="417">
        <v>78</v>
      </c>
      <c r="CF33" s="417">
        <v>21</v>
      </c>
      <c r="CG33" s="417">
        <v>2</v>
      </c>
      <c r="CH33" s="417">
        <v>0</v>
      </c>
      <c r="CI33" s="417">
        <v>0</v>
      </c>
      <c r="CJ33" s="417">
        <v>19</v>
      </c>
      <c r="CK33" s="417">
        <v>13</v>
      </c>
      <c r="CL33" s="417">
        <v>2</v>
      </c>
      <c r="CM33" s="417">
        <v>11</v>
      </c>
      <c r="CN33" s="417">
        <v>1</v>
      </c>
      <c r="CO33" s="417">
        <v>43</v>
      </c>
      <c r="CP33" s="417">
        <v>23</v>
      </c>
      <c r="CQ33" s="417">
        <v>2</v>
      </c>
      <c r="CR33" s="417">
        <v>1</v>
      </c>
      <c r="CS33" s="417">
        <v>2</v>
      </c>
      <c r="CT33" s="417">
        <v>2</v>
      </c>
      <c r="CU33" s="417" t="s">
        <v>308</v>
      </c>
      <c r="CV33" s="417">
        <v>12</v>
      </c>
      <c r="CW33" s="417">
        <v>42</v>
      </c>
      <c r="CX33" s="417">
        <v>7</v>
      </c>
      <c r="CY33" s="417">
        <v>3</v>
      </c>
      <c r="CZ33" s="417">
        <v>20</v>
      </c>
      <c r="DA33" s="417">
        <v>1</v>
      </c>
      <c r="DB33" s="417">
        <v>6</v>
      </c>
      <c r="DC33" s="417">
        <v>3</v>
      </c>
      <c r="DD33" s="417" t="s">
        <v>308</v>
      </c>
      <c r="DE33" s="417">
        <v>2</v>
      </c>
      <c r="DF33" s="417" t="s">
        <v>308</v>
      </c>
      <c r="DG33" s="417" t="s">
        <v>308</v>
      </c>
      <c r="DH33" s="417" t="s">
        <v>308</v>
      </c>
      <c r="DI33" s="417" t="s">
        <v>308</v>
      </c>
      <c r="DJ33" s="417" t="s">
        <v>308</v>
      </c>
      <c r="DK33" s="417" t="s">
        <v>308</v>
      </c>
      <c r="DL33" s="417" t="s">
        <v>308</v>
      </c>
    </row>
    <row r="34" spans="1:116" ht="20.100000000000001" customHeight="1">
      <c r="A34" s="715"/>
      <c r="B34" s="363"/>
      <c r="C34" s="416" t="s">
        <v>494</v>
      </c>
      <c r="D34" s="417">
        <v>3266</v>
      </c>
      <c r="E34" s="417">
        <v>913</v>
      </c>
      <c r="F34" s="417">
        <v>56</v>
      </c>
      <c r="G34" s="417">
        <v>8</v>
      </c>
      <c r="H34" s="417">
        <v>36</v>
      </c>
      <c r="I34" s="417">
        <v>10</v>
      </c>
      <c r="J34" s="417">
        <v>2</v>
      </c>
      <c r="K34" s="417">
        <v>125</v>
      </c>
      <c r="L34" s="417">
        <v>72</v>
      </c>
      <c r="M34" s="417">
        <v>25</v>
      </c>
      <c r="N34" s="417">
        <v>9</v>
      </c>
      <c r="O34" s="417">
        <v>20</v>
      </c>
      <c r="P34" s="417">
        <v>96</v>
      </c>
      <c r="Q34" s="417">
        <v>57</v>
      </c>
      <c r="R34" s="417">
        <v>33</v>
      </c>
      <c r="S34" s="417">
        <v>15</v>
      </c>
      <c r="T34" s="417">
        <v>7</v>
      </c>
      <c r="U34" s="417">
        <v>1</v>
      </c>
      <c r="V34" s="417">
        <v>2</v>
      </c>
      <c r="W34" s="417">
        <v>39</v>
      </c>
      <c r="X34" s="417">
        <v>36</v>
      </c>
      <c r="Y34" s="417">
        <v>3</v>
      </c>
      <c r="Z34" s="417">
        <v>17</v>
      </c>
      <c r="AA34" s="417">
        <v>5</v>
      </c>
      <c r="AB34" s="417">
        <v>10</v>
      </c>
      <c r="AC34" s="417">
        <v>0</v>
      </c>
      <c r="AD34" s="417">
        <v>3</v>
      </c>
      <c r="AE34" s="417">
        <v>6</v>
      </c>
      <c r="AF34" s="417">
        <v>1</v>
      </c>
      <c r="AG34" s="417">
        <v>3</v>
      </c>
      <c r="AH34" s="417">
        <v>102</v>
      </c>
      <c r="AI34" s="417">
        <v>43</v>
      </c>
      <c r="AJ34" s="417">
        <v>22</v>
      </c>
      <c r="AK34" s="417">
        <v>2</v>
      </c>
      <c r="AL34" s="417">
        <v>10</v>
      </c>
      <c r="AM34" s="417">
        <v>6</v>
      </c>
      <c r="AN34" s="417">
        <v>3</v>
      </c>
      <c r="AO34" s="417">
        <v>9</v>
      </c>
      <c r="AP34" s="417">
        <v>4</v>
      </c>
      <c r="AQ34" s="417">
        <v>2</v>
      </c>
      <c r="AR34" s="417">
        <v>2</v>
      </c>
      <c r="AS34" s="417">
        <v>1</v>
      </c>
      <c r="AT34" s="417">
        <v>28</v>
      </c>
      <c r="AU34" s="417">
        <v>1</v>
      </c>
      <c r="AV34" s="417">
        <v>16</v>
      </c>
      <c r="AW34" s="417">
        <v>9</v>
      </c>
      <c r="AX34" s="417">
        <v>2</v>
      </c>
      <c r="AY34" s="417">
        <v>31</v>
      </c>
      <c r="AZ34" s="417">
        <v>29</v>
      </c>
      <c r="BA34" s="417">
        <v>2</v>
      </c>
      <c r="BB34" s="417">
        <v>42</v>
      </c>
      <c r="BC34" s="417">
        <v>11</v>
      </c>
      <c r="BD34" s="417">
        <v>10</v>
      </c>
      <c r="BE34" s="417">
        <v>1</v>
      </c>
      <c r="BF34" s="417">
        <v>31</v>
      </c>
      <c r="BG34" s="417">
        <v>0</v>
      </c>
      <c r="BH34" s="417">
        <v>2</v>
      </c>
      <c r="BI34" s="417">
        <v>2</v>
      </c>
      <c r="BJ34" s="417">
        <v>1</v>
      </c>
      <c r="BK34" s="417">
        <v>2</v>
      </c>
      <c r="BL34" s="417">
        <v>1</v>
      </c>
      <c r="BM34" s="417">
        <v>2</v>
      </c>
      <c r="BN34" s="417">
        <v>2</v>
      </c>
      <c r="BO34" s="417"/>
      <c r="BP34" s="417">
        <v>1</v>
      </c>
      <c r="BQ34" s="417">
        <v>20</v>
      </c>
      <c r="BR34" s="417">
        <v>182</v>
      </c>
      <c r="BS34" s="417">
        <v>174</v>
      </c>
      <c r="BT34" s="417">
        <v>63</v>
      </c>
      <c r="BU34" s="417">
        <v>24</v>
      </c>
      <c r="BV34" s="417">
        <v>21</v>
      </c>
      <c r="BW34" s="417">
        <v>4</v>
      </c>
      <c r="BX34" s="417">
        <v>5</v>
      </c>
      <c r="BY34" s="417">
        <v>9</v>
      </c>
      <c r="BZ34" s="417">
        <v>111</v>
      </c>
      <c r="CA34" s="417">
        <v>2</v>
      </c>
      <c r="CB34" s="721">
        <v>2</v>
      </c>
      <c r="CC34" s="722"/>
      <c r="CD34" s="417">
        <v>106</v>
      </c>
      <c r="CE34" s="417">
        <v>42</v>
      </c>
      <c r="CF34" s="417">
        <v>20</v>
      </c>
      <c r="CG34" s="417">
        <v>13</v>
      </c>
      <c r="CH34" s="417">
        <v>4</v>
      </c>
      <c r="CI34" s="417">
        <v>1</v>
      </c>
      <c r="CJ34" s="417">
        <v>2</v>
      </c>
      <c r="CK34" s="417">
        <v>13</v>
      </c>
      <c r="CL34" s="417">
        <v>12</v>
      </c>
      <c r="CM34" s="417">
        <v>1</v>
      </c>
      <c r="CN34" s="417">
        <v>0</v>
      </c>
      <c r="CO34" s="417">
        <v>10</v>
      </c>
      <c r="CP34" s="417">
        <v>5</v>
      </c>
      <c r="CQ34" s="417">
        <v>1</v>
      </c>
      <c r="CR34" s="417">
        <v>1</v>
      </c>
      <c r="CS34" s="417">
        <v>0</v>
      </c>
      <c r="CT34" s="417">
        <v>0</v>
      </c>
      <c r="CU34" s="417" t="s">
        <v>308</v>
      </c>
      <c r="CV34" s="417">
        <v>3</v>
      </c>
      <c r="CW34" s="417">
        <v>45</v>
      </c>
      <c r="CX34" s="417">
        <v>13</v>
      </c>
      <c r="CY34" s="417">
        <v>2</v>
      </c>
      <c r="CZ34" s="417">
        <v>16</v>
      </c>
      <c r="DA34" s="417">
        <v>2</v>
      </c>
      <c r="DB34" s="417">
        <v>10</v>
      </c>
      <c r="DC34" s="417">
        <v>1</v>
      </c>
      <c r="DD34" s="417" t="s">
        <v>308</v>
      </c>
      <c r="DE34" s="417">
        <v>2</v>
      </c>
      <c r="DF34" s="417" t="s">
        <v>308</v>
      </c>
      <c r="DG34" s="417" t="s">
        <v>308</v>
      </c>
      <c r="DH34" s="417" t="s">
        <v>308</v>
      </c>
      <c r="DI34" s="417" t="s">
        <v>308</v>
      </c>
      <c r="DJ34" s="417" t="s">
        <v>308</v>
      </c>
      <c r="DK34" s="417" t="s">
        <v>308</v>
      </c>
      <c r="DL34" s="417" t="s">
        <v>308</v>
      </c>
    </row>
    <row r="35" spans="1:116" ht="20.100000000000001" customHeight="1">
      <c r="A35" s="715"/>
      <c r="B35" s="363"/>
      <c r="C35" s="416" t="s">
        <v>501</v>
      </c>
      <c r="D35" s="417">
        <v>2230</v>
      </c>
      <c r="E35" s="417">
        <v>1821</v>
      </c>
      <c r="F35" s="417">
        <v>168</v>
      </c>
      <c r="G35" s="417">
        <v>84</v>
      </c>
      <c r="H35" s="417">
        <v>37</v>
      </c>
      <c r="I35" s="417">
        <v>34</v>
      </c>
      <c r="J35" s="417">
        <v>13</v>
      </c>
      <c r="K35" s="417">
        <v>271</v>
      </c>
      <c r="L35" s="417">
        <v>170</v>
      </c>
      <c r="M35" s="417">
        <v>49</v>
      </c>
      <c r="N35" s="417">
        <v>17</v>
      </c>
      <c r="O35" s="417">
        <v>35</v>
      </c>
      <c r="P35" s="417">
        <v>225</v>
      </c>
      <c r="Q35" s="417">
        <v>188</v>
      </c>
      <c r="R35" s="417">
        <v>65</v>
      </c>
      <c r="S35" s="417">
        <v>77</v>
      </c>
      <c r="T35" s="417">
        <v>38</v>
      </c>
      <c r="U35" s="417">
        <v>4</v>
      </c>
      <c r="V35" s="417">
        <v>4</v>
      </c>
      <c r="W35" s="417">
        <v>37</v>
      </c>
      <c r="X35" s="417">
        <v>27</v>
      </c>
      <c r="Y35" s="417">
        <v>9</v>
      </c>
      <c r="Z35" s="417">
        <v>120</v>
      </c>
      <c r="AA35" s="417">
        <v>55</v>
      </c>
      <c r="AB35" s="417">
        <v>34</v>
      </c>
      <c r="AC35" s="417">
        <v>1</v>
      </c>
      <c r="AD35" s="417">
        <v>21</v>
      </c>
      <c r="AE35" s="417">
        <v>11</v>
      </c>
      <c r="AF35" s="417">
        <v>2</v>
      </c>
      <c r="AG35" s="417">
        <v>32</v>
      </c>
      <c r="AH35" s="417">
        <v>337</v>
      </c>
      <c r="AI35" s="417">
        <v>228</v>
      </c>
      <c r="AJ35" s="417">
        <v>28</v>
      </c>
      <c r="AK35" s="417">
        <v>3</v>
      </c>
      <c r="AL35" s="417">
        <v>6</v>
      </c>
      <c r="AM35" s="417">
        <v>8</v>
      </c>
      <c r="AN35" s="417">
        <v>10</v>
      </c>
      <c r="AO35" s="417">
        <v>44</v>
      </c>
      <c r="AP35" s="417">
        <v>19</v>
      </c>
      <c r="AQ35" s="417">
        <v>11</v>
      </c>
      <c r="AR35" s="417">
        <v>11</v>
      </c>
      <c r="AS35" s="417">
        <v>3</v>
      </c>
      <c r="AT35" s="417">
        <v>37</v>
      </c>
      <c r="AU35" s="417">
        <v>7</v>
      </c>
      <c r="AV35" s="417">
        <v>21</v>
      </c>
      <c r="AW35" s="417">
        <v>4</v>
      </c>
      <c r="AX35" s="417">
        <v>5</v>
      </c>
      <c r="AY35" s="417">
        <v>121</v>
      </c>
      <c r="AZ35" s="417">
        <v>117</v>
      </c>
      <c r="BA35" s="417">
        <v>3</v>
      </c>
      <c r="BB35" s="417">
        <v>126</v>
      </c>
      <c r="BC35" s="417">
        <v>11</v>
      </c>
      <c r="BD35" s="417">
        <v>9</v>
      </c>
      <c r="BE35" s="417">
        <v>2</v>
      </c>
      <c r="BF35" s="417">
        <v>115</v>
      </c>
      <c r="BG35" s="417">
        <v>2</v>
      </c>
      <c r="BH35" s="417">
        <v>6</v>
      </c>
      <c r="BI35" s="417">
        <v>7</v>
      </c>
      <c r="BJ35" s="417">
        <v>3</v>
      </c>
      <c r="BK35" s="417">
        <v>5</v>
      </c>
      <c r="BL35" s="417">
        <v>3</v>
      </c>
      <c r="BM35" s="417">
        <v>6</v>
      </c>
      <c r="BN35" s="417">
        <v>3</v>
      </c>
      <c r="BO35" s="417"/>
      <c r="BP35" s="417">
        <v>2</v>
      </c>
      <c r="BQ35" s="417">
        <v>78</v>
      </c>
      <c r="BR35" s="417">
        <v>89</v>
      </c>
      <c r="BS35" s="417">
        <v>252</v>
      </c>
      <c r="BT35" s="417">
        <v>44</v>
      </c>
      <c r="BU35" s="417">
        <v>8</v>
      </c>
      <c r="BV35" s="417">
        <v>9</v>
      </c>
      <c r="BW35" s="417">
        <v>2</v>
      </c>
      <c r="BX35" s="417">
        <v>2</v>
      </c>
      <c r="BY35" s="417">
        <v>24</v>
      </c>
      <c r="BZ35" s="417">
        <v>207</v>
      </c>
      <c r="CA35" s="417">
        <v>48</v>
      </c>
      <c r="CB35" s="721">
        <v>21</v>
      </c>
      <c r="CC35" s="722"/>
      <c r="CD35" s="417">
        <v>138</v>
      </c>
      <c r="CE35" s="417">
        <v>71</v>
      </c>
      <c r="CF35" s="417">
        <v>17</v>
      </c>
      <c r="CG35" s="417">
        <v>8</v>
      </c>
      <c r="CH35" s="417">
        <v>2</v>
      </c>
      <c r="CI35" s="417">
        <v>3</v>
      </c>
      <c r="CJ35" s="417">
        <v>5</v>
      </c>
      <c r="CK35" s="417">
        <v>12</v>
      </c>
      <c r="CL35" s="417">
        <v>8</v>
      </c>
      <c r="CM35" s="417">
        <v>2</v>
      </c>
      <c r="CN35" s="417">
        <v>2</v>
      </c>
      <c r="CO35" s="417">
        <v>42</v>
      </c>
      <c r="CP35" s="417">
        <v>20</v>
      </c>
      <c r="CQ35" s="417">
        <v>2</v>
      </c>
      <c r="CR35" s="417">
        <v>3</v>
      </c>
      <c r="CS35" s="417">
        <v>1</v>
      </c>
      <c r="CT35" s="417">
        <v>3</v>
      </c>
      <c r="CU35" s="417" t="s">
        <v>308</v>
      </c>
      <c r="CV35" s="417">
        <v>13</v>
      </c>
      <c r="CW35" s="417">
        <v>41</v>
      </c>
      <c r="CX35" s="417">
        <v>7</v>
      </c>
      <c r="CY35" s="417">
        <v>6</v>
      </c>
      <c r="CZ35" s="417">
        <v>16</v>
      </c>
      <c r="DA35" s="417">
        <v>1</v>
      </c>
      <c r="DB35" s="417">
        <v>5</v>
      </c>
      <c r="DC35" s="417">
        <v>5</v>
      </c>
      <c r="DD35" s="417" t="s">
        <v>308</v>
      </c>
      <c r="DE35" s="417">
        <v>2</v>
      </c>
      <c r="DF35" s="417" t="s">
        <v>308</v>
      </c>
      <c r="DG35" s="417" t="s">
        <v>308</v>
      </c>
      <c r="DH35" s="417" t="s">
        <v>308</v>
      </c>
      <c r="DI35" s="417" t="s">
        <v>308</v>
      </c>
      <c r="DJ35" s="417" t="s">
        <v>308</v>
      </c>
      <c r="DK35" s="417" t="s">
        <v>308</v>
      </c>
      <c r="DL35" s="417" t="s">
        <v>308</v>
      </c>
    </row>
    <row r="36" spans="1:116" ht="20.100000000000001" customHeight="1">
      <c r="A36" s="715"/>
      <c r="B36" s="363"/>
      <c r="C36" s="416" t="s">
        <v>502</v>
      </c>
      <c r="D36" s="417">
        <v>3951</v>
      </c>
      <c r="E36" s="417">
        <v>720</v>
      </c>
      <c r="F36" s="417">
        <v>71</v>
      </c>
      <c r="G36" s="417">
        <v>34</v>
      </c>
      <c r="H36" s="417">
        <v>14</v>
      </c>
      <c r="I36" s="417">
        <v>18</v>
      </c>
      <c r="J36" s="417">
        <v>5</v>
      </c>
      <c r="K36" s="417">
        <v>39</v>
      </c>
      <c r="L36" s="417">
        <v>22</v>
      </c>
      <c r="M36" s="417">
        <v>6</v>
      </c>
      <c r="N36" s="417">
        <v>3</v>
      </c>
      <c r="O36" s="417">
        <v>8</v>
      </c>
      <c r="P36" s="417">
        <v>31</v>
      </c>
      <c r="Q36" s="417">
        <v>23</v>
      </c>
      <c r="R36" s="417">
        <v>9</v>
      </c>
      <c r="S36" s="417">
        <v>9</v>
      </c>
      <c r="T36" s="417">
        <v>4</v>
      </c>
      <c r="U36" s="417">
        <v>0</v>
      </c>
      <c r="V36" s="417">
        <v>1</v>
      </c>
      <c r="W36" s="417">
        <v>8</v>
      </c>
      <c r="X36" s="417">
        <v>6</v>
      </c>
      <c r="Y36" s="417">
        <v>2</v>
      </c>
      <c r="Z36" s="417">
        <v>33</v>
      </c>
      <c r="AA36" s="417">
        <v>10</v>
      </c>
      <c r="AB36" s="417">
        <v>20</v>
      </c>
      <c r="AC36" s="417">
        <v>12</v>
      </c>
      <c r="AD36" s="417">
        <v>4</v>
      </c>
      <c r="AE36" s="417">
        <v>3</v>
      </c>
      <c r="AF36" s="417">
        <v>1</v>
      </c>
      <c r="AG36" s="417">
        <v>4</v>
      </c>
      <c r="AH36" s="417">
        <v>48</v>
      </c>
      <c r="AI36" s="417">
        <v>25</v>
      </c>
      <c r="AJ36" s="417">
        <v>7</v>
      </c>
      <c r="AK36" s="417">
        <v>1</v>
      </c>
      <c r="AL36" s="417">
        <v>2</v>
      </c>
      <c r="AM36" s="417">
        <v>2</v>
      </c>
      <c r="AN36" s="417">
        <v>2</v>
      </c>
      <c r="AO36" s="417">
        <v>6</v>
      </c>
      <c r="AP36" s="417">
        <v>2</v>
      </c>
      <c r="AQ36" s="417">
        <v>1</v>
      </c>
      <c r="AR36" s="417">
        <v>2</v>
      </c>
      <c r="AS36" s="417">
        <v>1</v>
      </c>
      <c r="AT36" s="417">
        <v>9</v>
      </c>
      <c r="AU36" s="417">
        <v>2</v>
      </c>
      <c r="AV36" s="417">
        <v>6</v>
      </c>
      <c r="AW36" s="417">
        <v>1</v>
      </c>
      <c r="AX36" s="417">
        <v>1</v>
      </c>
      <c r="AY36" s="417">
        <v>14</v>
      </c>
      <c r="AZ36" s="417">
        <v>13</v>
      </c>
      <c r="BA36" s="417">
        <v>2</v>
      </c>
      <c r="BB36" s="417">
        <v>46</v>
      </c>
      <c r="BC36" s="417">
        <v>5</v>
      </c>
      <c r="BD36" s="417">
        <v>4</v>
      </c>
      <c r="BE36" s="417">
        <v>1</v>
      </c>
      <c r="BF36" s="417">
        <v>41</v>
      </c>
      <c r="BG36" s="417">
        <v>1</v>
      </c>
      <c r="BH36" s="417">
        <v>2</v>
      </c>
      <c r="BI36" s="417">
        <v>2</v>
      </c>
      <c r="BJ36" s="417">
        <v>2</v>
      </c>
      <c r="BK36" s="417">
        <v>3</v>
      </c>
      <c r="BL36" s="417">
        <v>2</v>
      </c>
      <c r="BM36" s="417">
        <v>2</v>
      </c>
      <c r="BN36" s="417">
        <v>1</v>
      </c>
      <c r="BO36" s="417"/>
      <c r="BP36" s="417">
        <v>1</v>
      </c>
      <c r="BQ36" s="417">
        <v>25</v>
      </c>
      <c r="BR36" s="417">
        <v>76</v>
      </c>
      <c r="BS36" s="417">
        <v>41</v>
      </c>
      <c r="BT36" s="417">
        <v>13</v>
      </c>
      <c r="BU36" s="417">
        <v>2</v>
      </c>
      <c r="BV36" s="417">
        <v>3</v>
      </c>
      <c r="BW36" s="417">
        <v>1</v>
      </c>
      <c r="BX36" s="417">
        <v>1</v>
      </c>
      <c r="BY36" s="417">
        <v>5</v>
      </c>
      <c r="BZ36" s="417">
        <v>28</v>
      </c>
      <c r="CA36" s="417">
        <v>6</v>
      </c>
      <c r="CB36" s="721">
        <v>1</v>
      </c>
      <c r="CC36" s="722"/>
      <c r="CD36" s="417">
        <v>22</v>
      </c>
      <c r="CE36" s="417">
        <v>70</v>
      </c>
      <c r="CF36" s="417">
        <v>17</v>
      </c>
      <c r="CG36" s="417">
        <v>5</v>
      </c>
      <c r="CH36" s="417">
        <v>1</v>
      </c>
      <c r="CI36" s="417">
        <v>2</v>
      </c>
      <c r="CJ36" s="417">
        <v>9</v>
      </c>
      <c r="CK36" s="417">
        <v>13</v>
      </c>
      <c r="CL36" s="417">
        <v>6</v>
      </c>
      <c r="CM36" s="417">
        <v>5</v>
      </c>
      <c r="CN36" s="417">
        <v>1</v>
      </c>
      <c r="CO36" s="417">
        <v>40</v>
      </c>
      <c r="CP36" s="417">
        <v>14</v>
      </c>
      <c r="CQ36" s="417">
        <v>4</v>
      </c>
      <c r="CR36" s="417">
        <v>2</v>
      </c>
      <c r="CS36" s="417">
        <v>1</v>
      </c>
      <c r="CT36" s="417">
        <v>6</v>
      </c>
      <c r="CU36" s="417" t="s">
        <v>308</v>
      </c>
      <c r="CV36" s="417">
        <v>15</v>
      </c>
      <c r="CW36" s="417">
        <v>250</v>
      </c>
      <c r="CX36" s="417">
        <v>48</v>
      </c>
      <c r="CY36" s="417">
        <v>35</v>
      </c>
      <c r="CZ36" s="417">
        <v>111</v>
      </c>
      <c r="DA36" s="417">
        <v>10</v>
      </c>
      <c r="DB36" s="417">
        <v>13</v>
      </c>
      <c r="DC36" s="417">
        <v>25</v>
      </c>
      <c r="DD36" s="417" t="s">
        <v>308</v>
      </c>
      <c r="DE36" s="417">
        <v>8</v>
      </c>
      <c r="DF36" s="417" t="s">
        <v>308</v>
      </c>
      <c r="DG36" s="417" t="s">
        <v>308</v>
      </c>
      <c r="DH36" s="417" t="s">
        <v>308</v>
      </c>
      <c r="DI36" s="417" t="s">
        <v>308</v>
      </c>
      <c r="DJ36" s="417" t="s">
        <v>308</v>
      </c>
      <c r="DK36" s="417" t="s">
        <v>308</v>
      </c>
      <c r="DL36" s="417" t="s">
        <v>308</v>
      </c>
    </row>
    <row r="37" spans="1:116" ht="20.100000000000001" customHeight="1">
      <c r="A37" s="715"/>
      <c r="B37" s="363"/>
      <c r="C37" s="416" t="s">
        <v>503</v>
      </c>
      <c r="D37" s="417">
        <v>255</v>
      </c>
      <c r="E37" s="417">
        <v>34</v>
      </c>
      <c r="F37" s="417">
        <v>4</v>
      </c>
      <c r="G37" s="417">
        <v>2</v>
      </c>
      <c r="H37" s="417">
        <v>0</v>
      </c>
      <c r="I37" s="417">
        <v>1</v>
      </c>
      <c r="J37" s="417">
        <v>0</v>
      </c>
      <c r="K37" s="417">
        <v>3</v>
      </c>
      <c r="L37" s="417">
        <v>2</v>
      </c>
      <c r="M37" s="417">
        <v>1</v>
      </c>
      <c r="N37" s="417">
        <v>0</v>
      </c>
      <c r="O37" s="417">
        <v>0</v>
      </c>
      <c r="P37" s="417">
        <v>2</v>
      </c>
      <c r="Q37" s="417">
        <v>1</v>
      </c>
      <c r="R37" s="417">
        <v>1</v>
      </c>
      <c r="S37" s="417">
        <v>0</v>
      </c>
      <c r="T37" s="417">
        <v>0</v>
      </c>
      <c r="U37" s="417">
        <v>0</v>
      </c>
      <c r="V37" s="417">
        <v>0</v>
      </c>
      <c r="W37" s="417">
        <v>1</v>
      </c>
      <c r="X37" s="417">
        <v>0</v>
      </c>
      <c r="Y37" s="417">
        <v>0</v>
      </c>
      <c r="Z37" s="417">
        <v>1</v>
      </c>
      <c r="AA37" s="417">
        <v>0</v>
      </c>
      <c r="AB37" s="417">
        <v>1</v>
      </c>
      <c r="AC37" s="417">
        <v>0</v>
      </c>
      <c r="AD37" s="417">
        <v>0</v>
      </c>
      <c r="AE37" s="417">
        <v>0</v>
      </c>
      <c r="AF37" s="417">
        <v>0</v>
      </c>
      <c r="AG37" s="417">
        <v>0</v>
      </c>
      <c r="AH37" s="417">
        <v>3</v>
      </c>
      <c r="AI37" s="417">
        <v>1</v>
      </c>
      <c r="AJ37" s="417">
        <v>1</v>
      </c>
      <c r="AK37" s="417">
        <v>0</v>
      </c>
      <c r="AL37" s="417">
        <v>0</v>
      </c>
      <c r="AM37" s="417">
        <v>0</v>
      </c>
      <c r="AN37" s="417">
        <v>0</v>
      </c>
      <c r="AO37" s="417">
        <v>0</v>
      </c>
      <c r="AP37" s="417">
        <v>0</v>
      </c>
      <c r="AQ37" s="417">
        <v>0</v>
      </c>
      <c r="AR37" s="417">
        <v>0</v>
      </c>
      <c r="AS37" s="417">
        <v>0</v>
      </c>
      <c r="AT37" s="417">
        <v>1</v>
      </c>
      <c r="AU37" s="417">
        <v>0</v>
      </c>
      <c r="AV37" s="417">
        <v>1</v>
      </c>
      <c r="AW37" s="417">
        <v>0</v>
      </c>
      <c r="AX37" s="417">
        <v>0</v>
      </c>
      <c r="AY37" s="417">
        <v>1</v>
      </c>
      <c r="AZ37" s="417">
        <v>1</v>
      </c>
      <c r="BA37" s="417">
        <v>0</v>
      </c>
      <c r="BB37" s="417">
        <v>3</v>
      </c>
      <c r="BC37" s="417">
        <v>0</v>
      </c>
      <c r="BD37" s="417">
        <v>0</v>
      </c>
      <c r="BE37" s="417">
        <v>0</v>
      </c>
      <c r="BF37" s="417">
        <v>2</v>
      </c>
      <c r="BG37" s="417">
        <v>0</v>
      </c>
      <c r="BH37" s="417">
        <v>0</v>
      </c>
      <c r="BI37" s="417">
        <v>0</v>
      </c>
      <c r="BJ37" s="417">
        <v>0</v>
      </c>
      <c r="BK37" s="417">
        <v>1</v>
      </c>
      <c r="BL37" s="417">
        <v>0</v>
      </c>
      <c r="BM37" s="417">
        <v>0</v>
      </c>
      <c r="BN37" s="417">
        <v>0</v>
      </c>
      <c r="BO37" s="417"/>
      <c r="BP37" s="417">
        <v>0</v>
      </c>
      <c r="BQ37" s="417">
        <v>1</v>
      </c>
      <c r="BR37" s="417">
        <v>4</v>
      </c>
      <c r="BS37" s="417">
        <v>3</v>
      </c>
      <c r="BT37" s="417">
        <v>1</v>
      </c>
      <c r="BU37" s="417">
        <v>0</v>
      </c>
      <c r="BV37" s="417">
        <v>0</v>
      </c>
      <c r="BW37" s="417">
        <v>0</v>
      </c>
      <c r="BX37" s="417">
        <v>0</v>
      </c>
      <c r="BY37" s="417">
        <v>0</v>
      </c>
      <c r="BZ37" s="417">
        <v>3</v>
      </c>
      <c r="CA37" s="417">
        <v>0</v>
      </c>
      <c r="CB37" s="721">
        <v>1</v>
      </c>
      <c r="CC37" s="722"/>
      <c r="CD37" s="417">
        <v>2</v>
      </c>
      <c r="CE37" s="417">
        <v>7</v>
      </c>
      <c r="CF37" s="417">
        <v>2</v>
      </c>
      <c r="CG37" s="417">
        <v>1</v>
      </c>
      <c r="CH37" s="417">
        <v>0</v>
      </c>
      <c r="CI37" s="417">
        <v>1</v>
      </c>
      <c r="CJ37" s="417">
        <v>0</v>
      </c>
      <c r="CK37" s="417">
        <v>3</v>
      </c>
      <c r="CL37" s="417">
        <v>3</v>
      </c>
      <c r="CM37" s="417">
        <v>0</v>
      </c>
      <c r="CN37" s="417">
        <v>0</v>
      </c>
      <c r="CO37" s="417">
        <v>2</v>
      </c>
      <c r="CP37" s="417">
        <v>1</v>
      </c>
      <c r="CQ37" s="417">
        <v>0</v>
      </c>
      <c r="CR37" s="417">
        <v>0</v>
      </c>
      <c r="CS37" s="417" t="s">
        <v>308</v>
      </c>
      <c r="CT37" s="417">
        <v>1</v>
      </c>
      <c r="CU37" s="417" t="s">
        <v>308</v>
      </c>
      <c r="CV37" s="417">
        <v>1</v>
      </c>
      <c r="CW37" s="417">
        <v>3</v>
      </c>
      <c r="CX37" s="417">
        <v>1</v>
      </c>
      <c r="CY37" s="417">
        <v>0</v>
      </c>
      <c r="CZ37" s="417">
        <v>0</v>
      </c>
      <c r="DA37" s="417">
        <v>0</v>
      </c>
      <c r="DB37" s="417">
        <v>2</v>
      </c>
      <c r="DC37" s="417">
        <v>0</v>
      </c>
      <c r="DD37" s="417" t="s">
        <v>308</v>
      </c>
      <c r="DE37" s="417">
        <v>0</v>
      </c>
      <c r="DF37" s="417" t="s">
        <v>308</v>
      </c>
      <c r="DG37" s="417" t="s">
        <v>308</v>
      </c>
      <c r="DH37" s="417" t="s">
        <v>308</v>
      </c>
      <c r="DI37" s="417" t="s">
        <v>308</v>
      </c>
      <c r="DJ37" s="417" t="s">
        <v>308</v>
      </c>
      <c r="DK37" s="417" t="s">
        <v>308</v>
      </c>
      <c r="DL37" s="417" t="s">
        <v>308</v>
      </c>
    </row>
    <row r="38" spans="1:116" ht="20.100000000000001" customHeight="1">
      <c r="A38" s="715"/>
      <c r="B38" s="363"/>
      <c r="C38" s="416" t="s">
        <v>504</v>
      </c>
      <c r="D38" s="417">
        <v>873</v>
      </c>
      <c r="E38" s="417">
        <v>242</v>
      </c>
      <c r="F38" s="417">
        <v>18</v>
      </c>
      <c r="G38" s="417">
        <v>10</v>
      </c>
      <c r="H38" s="417">
        <v>1</v>
      </c>
      <c r="I38" s="417">
        <v>5</v>
      </c>
      <c r="J38" s="417">
        <v>3</v>
      </c>
      <c r="K38" s="417">
        <v>18</v>
      </c>
      <c r="L38" s="417">
        <v>7</v>
      </c>
      <c r="M38" s="417">
        <v>6</v>
      </c>
      <c r="N38" s="417">
        <v>1</v>
      </c>
      <c r="O38" s="417">
        <v>4</v>
      </c>
      <c r="P38" s="417">
        <v>7</v>
      </c>
      <c r="Q38" s="417">
        <v>5</v>
      </c>
      <c r="R38" s="417">
        <v>2</v>
      </c>
      <c r="S38" s="417">
        <v>2</v>
      </c>
      <c r="T38" s="417">
        <v>1</v>
      </c>
      <c r="U38" s="417">
        <v>0</v>
      </c>
      <c r="V38" s="417">
        <v>0</v>
      </c>
      <c r="W38" s="417">
        <v>2</v>
      </c>
      <c r="X38" s="417">
        <v>2</v>
      </c>
      <c r="Y38" s="417">
        <v>1</v>
      </c>
      <c r="Z38" s="417">
        <v>3</v>
      </c>
      <c r="AA38" s="417">
        <v>1</v>
      </c>
      <c r="AB38" s="417">
        <v>1</v>
      </c>
      <c r="AC38" s="417">
        <v>0</v>
      </c>
      <c r="AD38" s="417">
        <v>1</v>
      </c>
      <c r="AE38" s="417">
        <v>0</v>
      </c>
      <c r="AF38" s="417">
        <v>0</v>
      </c>
      <c r="AG38" s="417">
        <v>1</v>
      </c>
      <c r="AH38" s="417">
        <v>25</v>
      </c>
      <c r="AI38" s="417">
        <v>12</v>
      </c>
      <c r="AJ38" s="417">
        <v>4</v>
      </c>
      <c r="AK38" s="417">
        <v>0</v>
      </c>
      <c r="AL38" s="417">
        <v>1</v>
      </c>
      <c r="AM38" s="417">
        <v>2</v>
      </c>
      <c r="AN38" s="417">
        <v>1</v>
      </c>
      <c r="AO38" s="417">
        <v>1</v>
      </c>
      <c r="AP38" s="417">
        <v>0</v>
      </c>
      <c r="AQ38" s="417">
        <v>0</v>
      </c>
      <c r="AR38" s="417">
        <v>0</v>
      </c>
      <c r="AS38" s="417">
        <v>0</v>
      </c>
      <c r="AT38" s="417">
        <v>8</v>
      </c>
      <c r="AU38" s="417">
        <v>0</v>
      </c>
      <c r="AV38" s="417">
        <v>7</v>
      </c>
      <c r="AW38" s="417">
        <v>1</v>
      </c>
      <c r="AX38" s="417">
        <v>0</v>
      </c>
      <c r="AY38" s="417">
        <v>18</v>
      </c>
      <c r="AZ38" s="417">
        <v>17</v>
      </c>
      <c r="BA38" s="417">
        <v>1</v>
      </c>
      <c r="BB38" s="417">
        <v>17</v>
      </c>
      <c r="BC38" s="417">
        <v>1</v>
      </c>
      <c r="BD38" s="417">
        <v>1</v>
      </c>
      <c r="BE38" s="417">
        <v>0</v>
      </c>
      <c r="BF38" s="417">
        <v>17</v>
      </c>
      <c r="BG38" s="417">
        <v>0</v>
      </c>
      <c r="BH38" s="417">
        <v>3</v>
      </c>
      <c r="BI38" s="417">
        <v>2</v>
      </c>
      <c r="BJ38" s="417">
        <v>0</v>
      </c>
      <c r="BK38" s="417">
        <v>4</v>
      </c>
      <c r="BL38" s="417">
        <v>0</v>
      </c>
      <c r="BM38" s="417">
        <v>0</v>
      </c>
      <c r="BN38" s="417">
        <v>1</v>
      </c>
      <c r="BO38" s="417"/>
      <c r="BP38" s="417">
        <v>0</v>
      </c>
      <c r="BQ38" s="417">
        <v>7</v>
      </c>
      <c r="BR38" s="417">
        <v>13</v>
      </c>
      <c r="BS38" s="417">
        <v>78</v>
      </c>
      <c r="BT38" s="417">
        <v>3</v>
      </c>
      <c r="BU38" s="417">
        <v>1</v>
      </c>
      <c r="BV38" s="417">
        <v>0</v>
      </c>
      <c r="BW38" s="417">
        <v>0</v>
      </c>
      <c r="BX38" s="417">
        <v>0</v>
      </c>
      <c r="BY38" s="417">
        <v>2</v>
      </c>
      <c r="BZ38" s="417">
        <v>76</v>
      </c>
      <c r="CA38" s="417">
        <v>2</v>
      </c>
      <c r="CB38" s="721">
        <v>53</v>
      </c>
      <c r="CC38" s="722"/>
      <c r="CD38" s="417">
        <v>21</v>
      </c>
      <c r="CE38" s="417">
        <v>38</v>
      </c>
      <c r="CF38" s="417">
        <v>18</v>
      </c>
      <c r="CG38" s="417">
        <v>14</v>
      </c>
      <c r="CH38" s="417">
        <v>0</v>
      </c>
      <c r="CI38" s="417">
        <v>3</v>
      </c>
      <c r="CJ38" s="417">
        <v>1</v>
      </c>
      <c r="CK38" s="417">
        <v>6</v>
      </c>
      <c r="CL38" s="417">
        <v>6</v>
      </c>
      <c r="CM38" s="417">
        <v>0</v>
      </c>
      <c r="CN38" s="417">
        <v>0</v>
      </c>
      <c r="CO38" s="417">
        <v>14</v>
      </c>
      <c r="CP38" s="417">
        <v>4</v>
      </c>
      <c r="CQ38" s="417">
        <v>0</v>
      </c>
      <c r="CR38" s="417">
        <v>0</v>
      </c>
      <c r="CS38" s="417">
        <v>0</v>
      </c>
      <c r="CT38" s="417">
        <v>5</v>
      </c>
      <c r="CU38" s="417" t="s">
        <v>308</v>
      </c>
      <c r="CV38" s="417">
        <v>4</v>
      </c>
      <c r="CW38" s="417">
        <v>7</v>
      </c>
      <c r="CX38" s="417">
        <v>1</v>
      </c>
      <c r="CY38" s="417">
        <v>2</v>
      </c>
      <c r="CZ38" s="417">
        <v>0</v>
      </c>
      <c r="DA38" s="417">
        <v>1</v>
      </c>
      <c r="DB38" s="417">
        <v>3</v>
      </c>
      <c r="DC38" s="417">
        <v>0</v>
      </c>
      <c r="DD38" s="417" t="s">
        <v>308</v>
      </c>
      <c r="DE38" s="417">
        <v>0</v>
      </c>
      <c r="DF38" s="417" t="s">
        <v>308</v>
      </c>
      <c r="DG38" s="417" t="s">
        <v>308</v>
      </c>
      <c r="DH38" s="417" t="s">
        <v>308</v>
      </c>
      <c r="DI38" s="417" t="s">
        <v>308</v>
      </c>
      <c r="DJ38" s="417" t="s">
        <v>308</v>
      </c>
      <c r="DK38" s="417" t="s">
        <v>308</v>
      </c>
      <c r="DL38" s="417" t="s">
        <v>308</v>
      </c>
    </row>
    <row r="39" spans="1:116" ht="20.100000000000001" customHeight="1">
      <c r="A39" s="716"/>
      <c r="B39" s="395"/>
      <c r="C39" s="418" t="s">
        <v>505</v>
      </c>
      <c r="D39" s="419">
        <v>2555</v>
      </c>
      <c r="E39" s="419">
        <v>913</v>
      </c>
      <c r="F39" s="419">
        <v>287</v>
      </c>
      <c r="G39" s="419">
        <v>261</v>
      </c>
      <c r="H39" s="419">
        <v>12</v>
      </c>
      <c r="I39" s="419">
        <v>9</v>
      </c>
      <c r="J39" s="419">
        <v>5</v>
      </c>
      <c r="K39" s="419">
        <v>62</v>
      </c>
      <c r="L39" s="419">
        <v>38</v>
      </c>
      <c r="M39" s="419">
        <v>13</v>
      </c>
      <c r="N39" s="419">
        <v>5</v>
      </c>
      <c r="O39" s="419">
        <v>6</v>
      </c>
      <c r="P39" s="419">
        <v>16</v>
      </c>
      <c r="Q39" s="419">
        <v>11</v>
      </c>
      <c r="R39" s="419">
        <v>5</v>
      </c>
      <c r="S39" s="419">
        <v>3</v>
      </c>
      <c r="T39" s="419">
        <v>2</v>
      </c>
      <c r="U39" s="419">
        <v>0</v>
      </c>
      <c r="V39" s="419">
        <v>2</v>
      </c>
      <c r="W39" s="419">
        <v>5</v>
      </c>
      <c r="X39" s="419">
        <v>3</v>
      </c>
      <c r="Y39" s="419">
        <v>1</v>
      </c>
      <c r="Z39" s="419">
        <v>33</v>
      </c>
      <c r="AA39" s="419">
        <v>17</v>
      </c>
      <c r="AB39" s="419">
        <v>10</v>
      </c>
      <c r="AC39" s="419">
        <v>1</v>
      </c>
      <c r="AD39" s="419">
        <v>8</v>
      </c>
      <c r="AE39" s="419">
        <v>1</v>
      </c>
      <c r="AF39" s="419">
        <v>0</v>
      </c>
      <c r="AG39" s="419">
        <v>6</v>
      </c>
      <c r="AH39" s="419">
        <v>95</v>
      </c>
      <c r="AI39" s="419">
        <v>63</v>
      </c>
      <c r="AJ39" s="419">
        <v>13</v>
      </c>
      <c r="AK39" s="419">
        <v>2</v>
      </c>
      <c r="AL39" s="419">
        <v>3</v>
      </c>
      <c r="AM39" s="419">
        <v>4</v>
      </c>
      <c r="AN39" s="419">
        <v>4</v>
      </c>
      <c r="AO39" s="419">
        <v>4</v>
      </c>
      <c r="AP39" s="419">
        <v>2</v>
      </c>
      <c r="AQ39" s="419">
        <v>1</v>
      </c>
      <c r="AR39" s="419">
        <v>1</v>
      </c>
      <c r="AS39" s="419">
        <v>1</v>
      </c>
      <c r="AT39" s="419">
        <v>15</v>
      </c>
      <c r="AU39" s="419">
        <v>1</v>
      </c>
      <c r="AV39" s="419">
        <v>12</v>
      </c>
      <c r="AW39" s="419">
        <v>2</v>
      </c>
      <c r="AX39" s="419">
        <v>1</v>
      </c>
      <c r="AY39" s="419">
        <v>96</v>
      </c>
      <c r="AZ39" s="419">
        <v>94</v>
      </c>
      <c r="BA39" s="419">
        <v>2</v>
      </c>
      <c r="BB39" s="419">
        <v>22</v>
      </c>
      <c r="BC39" s="419">
        <v>1</v>
      </c>
      <c r="BD39" s="419">
        <v>1</v>
      </c>
      <c r="BE39" s="419">
        <v>0</v>
      </c>
      <c r="BF39" s="419">
        <v>21</v>
      </c>
      <c r="BG39" s="419">
        <v>0</v>
      </c>
      <c r="BH39" s="419">
        <v>2</v>
      </c>
      <c r="BI39" s="419">
        <v>6</v>
      </c>
      <c r="BJ39" s="419">
        <v>1</v>
      </c>
      <c r="BK39" s="419">
        <v>2</v>
      </c>
      <c r="BL39" s="419">
        <v>0</v>
      </c>
      <c r="BM39" s="419">
        <v>0</v>
      </c>
      <c r="BN39" s="419">
        <v>1</v>
      </c>
      <c r="BO39" s="419"/>
      <c r="BP39" s="419">
        <v>0</v>
      </c>
      <c r="BQ39" s="419">
        <v>8</v>
      </c>
      <c r="BR39" s="419">
        <v>96</v>
      </c>
      <c r="BS39" s="419">
        <v>99</v>
      </c>
      <c r="BT39" s="419">
        <v>46</v>
      </c>
      <c r="BU39" s="419">
        <v>26</v>
      </c>
      <c r="BV39" s="419">
        <v>6</v>
      </c>
      <c r="BW39" s="419">
        <v>3</v>
      </c>
      <c r="BX39" s="419">
        <v>2</v>
      </c>
      <c r="BY39" s="419">
        <v>8</v>
      </c>
      <c r="BZ39" s="419">
        <v>52</v>
      </c>
      <c r="CA39" s="419">
        <v>2</v>
      </c>
      <c r="CB39" s="723">
        <v>22</v>
      </c>
      <c r="CC39" s="724"/>
      <c r="CD39" s="419">
        <v>28</v>
      </c>
      <c r="CE39" s="419">
        <v>92</v>
      </c>
      <c r="CF39" s="419">
        <v>18</v>
      </c>
      <c r="CG39" s="419">
        <v>8</v>
      </c>
      <c r="CH39" s="419">
        <v>0</v>
      </c>
      <c r="CI39" s="419">
        <v>2</v>
      </c>
      <c r="CJ39" s="419">
        <v>8</v>
      </c>
      <c r="CK39" s="419">
        <v>16</v>
      </c>
      <c r="CL39" s="419">
        <v>3</v>
      </c>
      <c r="CM39" s="419">
        <v>12</v>
      </c>
      <c r="CN39" s="419">
        <v>0</v>
      </c>
      <c r="CO39" s="419">
        <v>57</v>
      </c>
      <c r="CP39" s="419">
        <v>19</v>
      </c>
      <c r="CQ39" s="419">
        <v>1</v>
      </c>
      <c r="CR39" s="419">
        <v>24</v>
      </c>
      <c r="CS39" s="419">
        <v>1</v>
      </c>
      <c r="CT39" s="419">
        <v>4</v>
      </c>
      <c r="CU39" s="419" t="s">
        <v>308</v>
      </c>
      <c r="CV39" s="419">
        <v>9</v>
      </c>
      <c r="CW39" s="419">
        <v>18</v>
      </c>
      <c r="CX39" s="419">
        <v>5</v>
      </c>
      <c r="CY39" s="419">
        <v>2</v>
      </c>
      <c r="CZ39" s="419">
        <v>6</v>
      </c>
      <c r="DA39" s="419">
        <v>0</v>
      </c>
      <c r="DB39" s="419">
        <v>4</v>
      </c>
      <c r="DC39" s="419">
        <v>0</v>
      </c>
      <c r="DD39" s="419" t="s">
        <v>308</v>
      </c>
      <c r="DE39" s="419">
        <v>1</v>
      </c>
      <c r="DF39" s="419" t="s">
        <v>308</v>
      </c>
      <c r="DG39" s="419" t="s">
        <v>308</v>
      </c>
      <c r="DH39" s="419" t="s">
        <v>308</v>
      </c>
      <c r="DI39" s="419" t="s">
        <v>308</v>
      </c>
      <c r="DJ39" s="419" t="s">
        <v>308</v>
      </c>
      <c r="DK39" s="419" t="s">
        <v>308</v>
      </c>
      <c r="DL39" s="419" t="s">
        <v>308</v>
      </c>
    </row>
    <row r="40" spans="1:116" ht="22.5" customHeight="1"/>
    <row r="41" spans="1:116" ht="22.5" customHeight="1">
      <c r="A41" s="420"/>
      <c r="B41" s="344" t="s">
        <v>507</v>
      </c>
      <c r="C41" s="420"/>
      <c r="D41" s="421"/>
      <c r="E41" s="421"/>
      <c r="F41" s="421"/>
      <c r="G41" s="422"/>
      <c r="H41" s="422"/>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2"/>
      <c r="AI41" s="422"/>
      <c r="AJ41" s="421"/>
      <c r="AK41" s="421"/>
      <c r="AL41" s="421"/>
      <c r="AM41" s="421"/>
      <c r="AN41" s="421"/>
      <c r="AO41" s="421"/>
      <c r="AP41" s="421"/>
      <c r="AQ41" s="421"/>
      <c r="AR41" s="421"/>
      <c r="AS41" s="421"/>
      <c r="AT41" s="421"/>
      <c r="AU41" s="421"/>
      <c r="AV41" s="421"/>
      <c r="AW41" s="421"/>
      <c r="AX41" s="421"/>
      <c r="AY41" s="421"/>
      <c r="AZ41" s="421"/>
      <c r="BA41" s="421"/>
      <c r="BB41" s="421"/>
      <c r="BC41" s="421"/>
      <c r="BD41" s="422"/>
      <c r="BE41" s="422"/>
      <c r="BF41" s="421"/>
      <c r="BG41" s="421"/>
      <c r="BH41" s="421"/>
      <c r="BI41" s="421"/>
      <c r="BJ41" s="421"/>
      <c r="BK41" s="421"/>
      <c r="BL41" s="421"/>
      <c r="BM41" s="421"/>
      <c r="BN41" s="421"/>
      <c r="BO41" s="421"/>
      <c r="BP41" s="421"/>
      <c r="BQ41" s="421"/>
      <c r="BR41" s="421"/>
      <c r="BS41" s="421"/>
      <c r="BT41" s="421"/>
      <c r="BU41" s="421"/>
      <c r="BV41" s="421"/>
      <c r="BW41" s="421"/>
      <c r="BX41" s="421"/>
      <c r="BY41" s="421"/>
      <c r="BZ41" s="422"/>
      <c r="CA41" s="422"/>
      <c r="CB41" s="421"/>
      <c r="CC41" s="421"/>
      <c r="CD41" s="421"/>
      <c r="CE41" s="421"/>
      <c r="CF41" s="421"/>
      <c r="CG41" s="421"/>
      <c r="CH41" s="421"/>
      <c r="CI41" s="421"/>
      <c r="CJ41" s="421"/>
      <c r="CK41" s="421"/>
      <c r="CL41" s="421"/>
      <c r="CM41" s="421"/>
      <c r="CN41" s="421"/>
      <c r="CO41" s="421"/>
      <c r="CP41" s="421"/>
      <c r="CQ41" s="421"/>
      <c r="CR41" s="421"/>
      <c r="CS41" s="421"/>
      <c r="CT41" s="421"/>
      <c r="CU41" s="421"/>
      <c r="CV41" s="421"/>
      <c r="CW41" s="421"/>
      <c r="CX41" s="421"/>
      <c r="CY41" s="422"/>
      <c r="CZ41" s="422"/>
      <c r="DA41" s="421"/>
      <c r="DB41" s="421"/>
      <c r="DC41" s="421"/>
      <c r="DD41" s="421"/>
      <c r="DE41" s="421"/>
      <c r="DF41" s="453" t="s">
        <v>526</v>
      </c>
      <c r="DG41" s="421"/>
      <c r="DH41" s="421"/>
      <c r="DI41" s="421"/>
      <c r="DJ41" s="421"/>
      <c r="DK41" s="421"/>
    </row>
    <row r="42" spans="1:116" ht="22.5" customHeight="1">
      <c r="A42" s="346"/>
      <c r="B42" s="347"/>
      <c r="C42" s="348"/>
      <c r="D42" s="349" t="s">
        <v>354</v>
      </c>
      <c r="E42" s="709" t="s">
        <v>355</v>
      </c>
      <c r="F42" s="710"/>
      <c r="G42" s="710"/>
      <c r="H42" s="710"/>
      <c r="I42" s="710"/>
      <c r="J42" s="710"/>
      <c r="K42" s="710"/>
      <c r="L42" s="710"/>
      <c r="M42" s="710"/>
      <c r="N42" s="710"/>
      <c r="O42" s="710"/>
      <c r="P42" s="710"/>
      <c r="Q42" s="710"/>
      <c r="R42" s="710"/>
      <c r="S42" s="710"/>
      <c r="T42" s="710"/>
      <c r="U42" s="710"/>
      <c r="V42" s="710"/>
      <c r="W42" s="710"/>
      <c r="X42" s="710"/>
      <c r="Y42" s="710"/>
      <c r="Z42" s="710"/>
      <c r="AA42" s="710"/>
      <c r="AB42" s="710"/>
      <c r="AC42" s="710"/>
      <c r="AD42" s="710"/>
      <c r="AE42" s="710"/>
      <c r="AF42" s="710"/>
      <c r="AG42" s="710"/>
      <c r="AH42" s="710"/>
      <c r="AI42" s="710"/>
      <c r="AJ42" s="710"/>
      <c r="AK42" s="710"/>
      <c r="AL42" s="710"/>
      <c r="AM42" s="710"/>
      <c r="AN42" s="710"/>
      <c r="AO42" s="710"/>
      <c r="AP42" s="710"/>
      <c r="AQ42" s="710"/>
      <c r="AR42" s="710"/>
      <c r="AS42" s="710"/>
      <c r="AT42" s="710"/>
      <c r="AU42" s="710"/>
      <c r="AV42" s="710"/>
      <c r="AW42" s="710"/>
      <c r="AX42" s="710"/>
      <c r="AY42" s="710"/>
      <c r="AZ42" s="710"/>
      <c r="BA42" s="710"/>
      <c r="BB42" s="710"/>
      <c r="BC42" s="710"/>
      <c r="BD42" s="710"/>
      <c r="BE42" s="710"/>
      <c r="BF42" s="710"/>
      <c r="BG42" s="710"/>
      <c r="BH42" s="710"/>
      <c r="BI42" s="710"/>
      <c r="BJ42" s="710"/>
      <c r="BK42" s="710"/>
      <c r="BL42" s="710"/>
      <c r="BM42" s="710"/>
      <c r="BN42" s="710"/>
      <c r="BO42" s="710"/>
      <c r="BP42" s="710"/>
      <c r="BQ42" s="710"/>
      <c r="BR42" s="710"/>
      <c r="BS42" s="710"/>
      <c r="BT42" s="710"/>
      <c r="BU42" s="710"/>
      <c r="BV42" s="710"/>
      <c r="BW42" s="710"/>
      <c r="BX42" s="710"/>
      <c r="BY42" s="710"/>
      <c r="BZ42" s="710"/>
      <c r="CA42" s="710"/>
      <c r="CB42" s="710"/>
      <c r="CC42" s="710"/>
      <c r="CD42" s="710"/>
      <c r="CE42" s="710"/>
      <c r="CF42" s="710"/>
      <c r="CG42" s="710"/>
      <c r="CH42" s="710"/>
      <c r="CI42" s="710"/>
      <c r="CJ42" s="710"/>
      <c r="CK42" s="710"/>
      <c r="CL42" s="710"/>
      <c r="CM42" s="710"/>
      <c r="CN42" s="710"/>
      <c r="CO42" s="710"/>
      <c r="CP42" s="710"/>
      <c r="CQ42" s="710"/>
      <c r="CR42" s="710"/>
      <c r="CS42" s="710"/>
      <c r="CT42" s="710"/>
      <c r="CU42" s="710"/>
      <c r="CV42" s="710"/>
      <c r="CW42" s="710"/>
      <c r="CX42" s="710"/>
      <c r="CY42" s="710"/>
      <c r="CZ42" s="710"/>
      <c r="DA42" s="710"/>
      <c r="DB42" s="710"/>
      <c r="DC42" s="710"/>
      <c r="DD42" s="710"/>
      <c r="DE42" s="710"/>
      <c r="DF42" s="711"/>
      <c r="DG42" s="426"/>
      <c r="DH42" s="425"/>
      <c r="DI42" s="425"/>
      <c r="DJ42" s="423"/>
      <c r="DK42" s="424"/>
    </row>
    <row r="43" spans="1:116" ht="22.5" customHeight="1">
      <c r="A43" s="363"/>
      <c r="B43" s="364"/>
      <c r="C43" s="365"/>
      <c r="D43" s="366"/>
      <c r="E43" s="367"/>
      <c r="F43" s="368" t="s">
        <v>356</v>
      </c>
      <c r="G43" s="369"/>
      <c r="H43" s="369"/>
      <c r="I43" s="369"/>
      <c r="J43" s="370"/>
      <c r="K43" s="371" t="s">
        <v>357</v>
      </c>
      <c r="L43" s="372"/>
      <c r="M43" s="373"/>
      <c r="N43" s="369"/>
      <c r="O43" s="369"/>
      <c r="P43" s="350" t="s">
        <v>358</v>
      </c>
      <c r="Q43" s="355"/>
      <c r="R43" s="352"/>
      <c r="S43" s="352"/>
      <c r="T43" s="352"/>
      <c r="U43" s="352"/>
      <c r="V43" s="354"/>
      <c r="W43" s="356"/>
      <c r="X43" s="352"/>
      <c r="Y43" s="352"/>
      <c r="Z43" s="352" t="s">
        <v>359</v>
      </c>
      <c r="AA43" s="352"/>
      <c r="AB43" s="352"/>
      <c r="AC43" s="357"/>
      <c r="AD43" s="358"/>
      <c r="AE43" s="358"/>
      <c r="AF43" s="358"/>
      <c r="AG43" s="352"/>
      <c r="AH43" s="352" t="s">
        <v>360</v>
      </c>
      <c r="AI43" s="352" t="s">
        <v>944</v>
      </c>
      <c r="AJ43" s="352"/>
      <c r="AK43" s="352"/>
      <c r="AL43" s="352"/>
      <c r="AM43" s="354"/>
      <c r="AN43" s="354"/>
      <c r="AO43" s="352"/>
      <c r="AP43" s="354"/>
      <c r="AQ43" s="354"/>
      <c r="AR43" s="349"/>
      <c r="AS43" s="353"/>
      <c r="AT43" s="350"/>
      <c r="AU43" s="349"/>
      <c r="AV43" s="353"/>
      <c r="AW43" s="351"/>
      <c r="AX43" s="352"/>
      <c r="AY43" s="350" t="s">
        <v>361</v>
      </c>
      <c r="AZ43" s="349"/>
      <c r="BA43" s="352"/>
      <c r="BB43" s="352" t="s">
        <v>362</v>
      </c>
      <c r="BC43" s="352"/>
      <c r="BD43" s="354"/>
      <c r="BE43" s="357"/>
      <c r="BF43" s="352"/>
      <c r="BG43" s="352"/>
      <c r="BH43" s="352"/>
      <c r="BI43" s="354"/>
      <c r="BJ43" s="354"/>
      <c r="BK43" s="356"/>
      <c r="BL43" s="352"/>
      <c r="BM43" s="354"/>
      <c r="BN43" s="349"/>
      <c r="BO43" s="353"/>
      <c r="BP43" s="350"/>
      <c r="BQ43" s="351"/>
      <c r="BR43" s="354" t="s">
        <v>363</v>
      </c>
      <c r="BS43" s="712" t="s">
        <v>364</v>
      </c>
      <c r="BT43" s="710"/>
      <c r="BU43" s="710"/>
      <c r="BV43" s="710"/>
      <c r="BW43" s="710"/>
      <c r="BX43" s="710"/>
      <c r="BY43" s="710"/>
      <c r="BZ43" s="710"/>
      <c r="CA43" s="710"/>
      <c r="CB43" s="710"/>
      <c r="CC43" s="710"/>
      <c r="CD43" s="713"/>
      <c r="CE43" s="354" t="s">
        <v>365</v>
      </c>
      <c r="CF43" s="360"/>
      <c r="CG43" s="354"/>
      <c r="CH43" s="356"/>
      <c r="CI43" s="352"/>
      <c r="CJ43" s="353"/>
      <c r="CK43" s="361"/>
      <c r="CL43" s="352"/>
      <c r="CM43" s="352"/>
      <c r="CN43" s="352"/>
      <c r="CO43" s="350"/>
      <c r="CP43" s="352"/>
      <c r="CQ43" s="354"/>
      <c r="CR43" s="354"/>
      <c r="CS43" s="357"/>
      <c r="CT43" s="352"/>
      <c r="CU43" s="350"/>
      <c r="CV43" s="356"/>
      <c r="CW43" s="352" t="s">
        <v>366</v>
      </c>
      <c r="CX43" s="352"/>
      <c r="CY43" s="359"/>
      <c r="CZ43" s="354"/>
      <c r="DA43" s="356"/>
      <c r="DB43" s="356"/>
      <c r="DC43" s="352"/>
      <c r="DD43" s="351"/>
      <c r="DE43" s="350"/>
      <c r="DF43" s="350" t="s">
        <v>367</v>
      </c>
      <c r="DG43" s="429"/>
      <c r="DH43" s="394"/>
      <c r="DI43" s="394"/>
      <c r="DJ43" s="427"/>
      <c r="DK43" s="428"/>
    </row>
    <row r="44" spans="1:116" ht="22.5" customHeight="1">
      <c r="A44" s="363"/>
      <c r="B44" s="364"/>
      <c r="C44" s="365"/>
      <c r="D44" s="366"/>
      <c r="E44" s="378"/>
      <c r="F44" s="380"/>
      <c r="G44" s="369" t="s">
        <v>368</v>
      </c>
      <c r="H44" s="369" t="s">
        <v>369</v>
      </c>
      <c r="I44" s="369" t="s">
        <v>370</v>
      </c>
      <c r="J44" s="370" t="s">
        <v>371</v>
      </c>
      <c r="K44" s="378"/>
      <c r="L44" s="372" t="s">
        <v>372</v>
      </c>
      <c r="M44" s="373" t="s">
        <v>373</v>
      </c>
      <c r="N44" s="369" t="s">
        <v>374</v>
      </c>
      <c r="O44" s="369" t="s">
        <v>375</v>
      </c>
      <c r="P44" s="371"/>
      <c r="Q44" s="369" t="s">
        <v>376</v>
      </c>
      <c r="R44" s="369"/>
      <c r="S44" s="369"/>
      <c r="T44" s="369"/>
      <c r="U44" s="369"/>
      <c r="V44" s="373"/>
      <c r="W44" s="374" t="s">
        <v>377</v>
      </c>
      <c r="X44" s="369"/>
      <c r="Y44" s="369"/>
      <c r="Z44" s="381"/>
      <c r="AA44" s="369" t="s">
        <v>378</v>
      </c>
      <c r="AB44" s="369" t="s">
        <v>379</v>
      </c>
      <c r="AC44" s="375" t="s">
        <v>380</v>
      </c>
      <c r="AD44" s="376" t="s">
        <v>381</v>
      </c>
      <c r="AE44" s="376" t="s">
        <v>382</v>
      </c>
      <c r="AF44" s="376" t="s">
        <v>383</v>
      </c>
      <c r="AG44" s="369" t="s">
        <v>384</v>
      </c>
      <c r="AH44" s="381"/>
      <c r="AI44" s="369"/>
      <c r="AJ44" s="369" t="s">
        <v>385</v>
      </c>
      <c r="AK44" s="369"/>
      <c r="AL44" s="369"/>
      <c r="AM44" s="373"/>
      <c r="AN44" s="373"/>
      <c r="AO44" s="382" t="s">
        <v>386</v>
      </c>
      <c r="AP44" s="373"/>
      <c r="AQ44" s="373"/>
      <c r="AR44" s="372"/>
      <c r="AS44" s="370"/>
      <c r="AT44" s="371" t="s">
        <v>387</v>
      </c>
      <c r="AU44" s="372"/>
      <c r="AV44" s="370"/>
      <c r="AW44" s="368"/>
      <c r="AX44" s="369"/>
      <c r="AY44" s="378"/>
      <c r="AZ44" s="372" t="s">
        <v>388</v>
      </c>
      <c r="BA44" s="369" t="s">
        <v>389</v>
      </c>
      <c r="BB44" s="369" t="s">
        <v>390</v>
      </c>
      <c r="BC44" s="369" t="s">
        <v>391</v>
      </c>
      <c r="BD44" s="373"/>
      <c r="BE44" s="375"/>
      <c r="BF44" s="369" t="s">
        <v>390</v>
      </c>
      <c r="BG44" s="369"/>
      <c r="BH44" s="369"/>
      <c r="BI44" s="373"/>
      <c r="BJ44" s="373"/>
      <c r="BK44" s="374"/>
      <c r="BL44" s="369"/>
      <c r="BM44" s="373"/>
      <c r="BN44" s="372"/>
      <c r="BO44" s="370"/>
      <c r="BP44" s="371"/>
      <c r="BQ44" s="368"/>
      <c r="BR44" s="383"/>
      <c r="BS44" s="372"/>
      <c r="BT44" s="601" t="s">
        <v>392</v>
      </c>
      <c r="BU44" s="602"/>
      <c r="BV44" s="602"/>
      <c r="BW44" s="603"/>
      <c r="BX44" s="604"/>
      <c r="BY44" s="603"/>
      <c r="BZ44" s="706" t="s">
        <v>943</v>
      </c>
      <c r="CA44" s="707"/>
      <c r="CB44" s="707"/>
      <c r="CC44" s="707"/>
      <c r="CD44" s="708"/>
      <c r="CE44" s="384"/>
      <c r="CF44" s="374" t="s">
        <v>393</v>
      </c>
      <c r="CG44" s="383"/>
      <c r="CH44" s="377"/>
      <c r="CI44" s="381"/>
      <c r="CJ44" s="385"/>
      <c r="CK44" s="371" t="s">
        <v>394</v>
      </c>
      <c r="CL44" s="381"/>
      <c r="CM44" s="369"/>
      <c r="CN44" s="369"/>
      <c r="CO44" s="371" t="s">
        <v>395</v>
      </c>
      <c r="CP44" s="369"/>
      <c r="CQ44" s="373"/>
      <c r="CR44" s="373"/>
      <c r="CS44" s="375"/>
      <c r="CT44" s="369"/>
      <c r="CU44" s="371"/>
      <c r="CV44" s="374"/>
      <c r="CW44" s="369"/>
      <c r="CX44" s="369" t="s">
        <v>396</v>
      </c>
      <c r="CY44" s="367" t="s">
        <v>397</v>
      </c>
      <c r="CZ44" s="373" t="s">
        <v>398</v>
      </c>
      <c r="DA44" s="374" t="s">
        <v>399</v>
      </c>
      <c r="DB44" s="374" t="s">
        <v>400</v>
      </c>
      <c r="DC44" s="369" t="s">
        <v>401</v>
      </c>
      <c r="DD44" s="368" t="s">
        <v>402</v>
      </c>
      <c r="DE44" s="371" t="s">
        <v>403</v>
      </c>
      <c r="DF44" s="386"/>
      <c r="DG44" s="427" t="s">
        <v>404</v>
      </c>
      <c r="DH44" s="394"/>
      <c r="DI44" s="394"/>
      <c r="DJ44" s="427"/>
      <c r="DK44" s="428"/>
    </row>
    <row r="45" spans="1:116" ht="22.5" customHeight="1">
      <c r="A45" s="363"/>
      <c r="B45" s="364"/>
      <c r="C45" s="365"/>
      <c r="D45" s="366"/>
      <c r="E45" s="387"/>
      <c r="F45" s="380"/>
      <c r="G45" s="381"/>
      <c r="H45" s="381"/>
      <c r="I45" s="381"/>
      <c r="J45" s="385"/>
      <c r="K45" s="378"/>
      <c r="L45" s="388"/>
      <c r="M45" s="383"/>
      <c r="N45" s="381"/>
      <c r="O45" s="369" t="s">
        <v>406</v>
      </c>
      <c r="P45" s="378"/>
      <c r="Q45" s="381"/>
      <c r="R45" s="369" t="s">
        <v>407</v>
      </c>
      <c r="S45" s="369" t="s">
        <v>408</v>
      </c>
      <c r="T45" s="369" t="s">
        <v>409</v>
      </c>
      <c r="U45" s="369" t="s">
        <v>410</v>
      </c>
      <c r="V45" s="373" t="s">
        <v>411</v>
      </c>
      <c r="W45" s="377"/>
      <c r="X45" s="369" t="s">
        <v>412</v>
      </c>
      <c r="Y45" s="369" t="s">
        <v>413</v>
      </c>
      <c r="Z45" s="381"/>
      <c r="AA45" s="381"/>
      <c r="AB45" s="381"/>
      <c r="AC45" s="389"/>
      <c r="AD45" s="390"/>
      <c r="AE45" s="376" t="s">
        <v>414</v>
      </c>
      <c r="AF45" s="376" t="s">
        <v>415</v>
      </c>
      <c r="AG45" s="381"/>
      <c r="AH45" s="381"/>
      <c r="AI45" s="381"/>
      <c r="AJ45" s="381"/>
      <c r="AK45" s="369" t="s">
        <v>416</v>
      </c>
      <c r="AL45" s="369" t="s">
        <v>417</v>
      </c>
      <c r="AM45" s="373" t="s">
        <v>418</v>
      </c>
      <c r="AN45" s="373" t="s">
        <v>419</v>
      </c>
      <c r="AO45" s="381"/>
      <c r="AP45" s="383" t="s">
        <v>420</v>
      </c>
      <c r="AQ45" s="373" t="s">
        <v>421</v>
      </c>
      <c r="AR45" s="388" t="s">
        <v>422</v>
      </c>
      <c r="AS45" s="370" t="s">
        <v>383</v>
      </c>
      <c r="AT45" s="391" t="s">
        <v>423</v>
      </c>
      <c r="AU45" s="372" t="s">
        <v>424</v>
      </c>
      <c r="AV45" s="370" t="s">
        <v>425</v>
      </c>
      <c r="AW45" s="368" t="s">
        <v>426</v>
      </c>
      <c r="AX45" s="369" t="s">
        <v>387</v>
      </c>
      <c r="AY45" s="378"/>
      <c r="AZ45" s="388"/>
      <c r="BA45" s="381"/>
      <c r="BB45" s="381"/>
      <c r="BC45" s="381"/>
      <c r="BD45" s="373" t="s">
        <v>427</v>
      </c>
      <c r="BE45" s="375" t="s">
        <v>428</v>
      </c>
      <c r="BF45" s="381"/>
      <c r="BG45" s="369" t="s">
        <v>429</v>
      </c>
      <c r="BH45" s="369" t="s">
        <v>430</v>
      </c>
      <c r="BI45" s="373" t="s">
        <v>431</v>
      </c>
      <c r="BJ45" s="373" t="s">
        <v>432</v>
      </c>
      <c r="BK45" s="374" t="s">
        <v>301</v>
      </c>
      <c r="BL45" s="369" t="s">
        <v>433</v>
      </c>
      <c r="BM45" s="373" t="s">
        <v>434</v>
      </c>
      <c r="BN45" s="372" t="s">
        <v>435</v>
      </c>
      <c r="BO45" s="370" t="s">
        <v>436</v>
      </c>
      <c r="BP45" s="371" t="s">
        <v>437</v>
      </c>
      <c r="BQ45" s="368" t="s">
        <v>438</v>
      </c>
      <c r="BR45" s="383"/>
      <c r="BS45" s="379"/>
      <c r="BT45" s="373" t="s">
        <v>364</v>
      </c>
      <c r="BU45" s="373" t="s">
        <v>439</v>
      </c>
      <c r="BV45" s="373" t="s">
        <v>440</v>
      </c>
      <c r="BW45" s="369" t="s">
        <v>441</v>
      </c>
      <c r="BX45" s="369" t="s">
        <v>442</v>
      </c>
      <c r="BY45" s="369" t="s">
        <v>443</v>
      </c>
      <c r="BZ45" s="369"/>
      <c r="CA45" s="603" t="s">
        <v>444</v>
      </c>
      <c r="CB45" s="605" t="s">
        <v>445</v>
      </c>
      <c r="CC45" s="603" t="s">
        <v>445</v>
      </c>
      <c r="CD45" s="601" t="s">
        <v>383</v>
      </c>
      <c r="CE45" s="373"/>
      <c r="CF45" s="377"/>
      <c r="CG45" s="373" t="s">
        <v>446</v>
      </c>
      <c r="CH45" s="374" t="s">
        <v>447</v>
      </c>
      <c r="CI45" s="369" t="s">
        <v>448</v>
      </c>
      <c r="CJ45" s="370" t="s">
        <v>449</v>
      </c>
      <c r="CK45" s="371" t="s">
        <v>450</v>
      </c>
      <c r="CL45" s="369" t="s">
        <v>394</v>
      </c>
      <c r="CM45" s="369" t="s">
        <v>394</v>
      </c>
      <c r="CN45" s="369" t="s">
        <v>451</v>
      </c>
      <c r="CO45" s="371"/>
      <c r="CP45" s="369" t="s">
        <v>452</v>
      </c>
      <c r="CQ45" s="373" t="s">
        <v>453</v>
      </c>
      <c r="CR45" s="373" t="s">
        <v>454</v>
      </c>
      <c r="CS45" s="375" t="s">
        <v>455</v>
      </c>
      <c r="CT45" s="369" t="s">
        <v>456</v>
      </c>
      <c r="CU45" s="371" t="s">
        <v>457</v>
      </c>
      <c r="CV45" s="374" t="s">
        <v>395</v>
      </c>
      <c r="CW45" s="381"/>
      <c r="CX45" s="381"/>
      <c r="CY45" s="381"/>
      <c r="CZ45" s="383"/>
      <c r="DA45" s="377"/>
      <c r="DB45" s="377"/>
      <c r="DC45" s="369" t="s">
        <v>458</v>
      </c>
      <c r="DD45" s="368" t="s">
        <v>459</v>
      </c>
      <c r="DE45" s="378"/>
      <c r="DF45" s="392"/>
      <c r="DG45" s="431"/>
      <c r="DH45" s="394" t="s">
        <v>460</v>
      </c>
      <c r="DI45" s="394" t="s">
        <v>383</v>
      </c>
      <c r="DJ45" s="427" t="s">
        <v>461</v>
      </c>
      <c r="DK45" s="428" t="s">
        <v>462</v>
      </c>
    </row>
    <row r="46" spans="1:116" ht="22.5" customHeight="1">
      <c r="A46" s="363"/>
      <c r="B46" s="364"/>
      <c r="C46" s="365"/>
      <c r="D46" s="388"/>
      <c r="E46" s="385"/>
      <c r="F46" s="380"/>
      <c r="G46" s="381"/>
      <c r="H46" s="381"/>
      <c r="I46" s="381"/>
      <c r="J46" s="385"/>
      <c r="K46" s="378"/>
      <c r="L46" s="388"/>
      <c r="M46" s="383"/>
      <c r="N46" s="381"/>
      <c r="O46" s="381"/>
      <c r="P46" s="378"/>
      <c r="Q46" s="381"/>
      <c r="R46" s="381"/>
      <c r="S46" s="381"/>
      <c r="T46" s="381"/>
      <c r="U46" s="381"/>
      <c r="V46" s="383"/>
      <c r="W46" s="377"/>
      <c r="X46" s="369" t="s">
        <v>463</v>
      </c>
      <c r="Y46" s="369" t="s">
        <v>464</v>
      </c>
      <c r="Z46" s="381"/>
      <c r="AA46" s="381"/>
      <c r="AB46" s="381"/>
      <c r="AC46" s="389"/>
      <c r="AD46" s="390"/>
      <c r="AE46" s="390"/>
      <c r="AF46" s="390"/>
      <c r="AG46" s="381"/>
      <c r="AH46" s="381"/>
      <c r="AI46" s="381"/>
      <c r="AJ46" s="381"/>
      <c r="AK46" s="381"/>
      <c r="AL46" s="381"/>
      <c r="AM46" s="373" t="s">
        <v>465</v>
      </c>
      <c r="AN46" s="373" t="s">
        <v>466</v>
      </c>
      <c r="AO46" s="381"/>
      <c r="AP46" s="383"/>
      <c r="AQ46" s="383" t="s">
        <v>467</v>
      </c>
      <c r="AR46" s="388"/>
      <c r="AS46" s="385" t="s">
        <v>468</v>
      </c>
      <c r="AT46" s="371"/>
      <c r="AU46" s="388"/>
      <c r="AV46" s="370"/>
      <c r="AW46" s="368" t="s">
        <v>469</v>
      </c>
      <c r="AX46" s="369" t="s">
        <v>470</v>
      </c>
      <c r="AY46" s="378"/>
      <c r="AZ46" s="388"/>
      <c r="BA46" s="381"/>
      <c r="BB46" s="381"/>
      <c r="BC46" s="381"/>
      <c r="BD46" s="383"/>
      <c r="BE46" s="389"/>
      <c r="BF46" s="381"/>
      <c r="BG46" s="381"/>
      <c r="BH46" s="381"/>
      <c r="BI46" s="383"/>
      <c r="BJ46" s="383"/>
      <c r="BK46" s="377"/>
      <c r="BL46" s="369" t="s">
        <v>471</v>
      </c>
      <c r="BM46" s="373" t="s">
        <v>472</v>
      </c>
      <c r="BN46" s="388"/>
      <c r="BO46" s="370"/>
      <c r="BP46" s="371"/>
      <c r="BQ46" s="368"/>
      <c r="BR46" s="383"/>
      <c r="BS46" s="379"/>
      <c r="BT46" s="369"/>
      <c r="BU46" s="383"/>
      <c r="BV46" s="383"/>
      <c r="BW46" s="369" t="s">
        <v>473</v>
      </c>
      <c r="BX46" s="381"/>
      <c r="BY46" s="369" t="s">
        <v>364</v>
      </c>
      <c r="BZ46" s="369"/>
      <c r="CA46" s="382" t="s">
        <v>364</v>
      </c>
      <c r="CB46" s="394" t="s">
        <v>474</v>
      </c>
      <c r="CC46" s="382" t="s">
        <v>475</v>
      </c>
      <c r="CD46" s="382" t="s">
        <v>364</v>
      </c>
      <c r="CE46" s="373"/>
      <c r="CF46" s="377"/>
      <c r="CG46" s="383"/>
      <c r="CH46" s="377"/>
      <c r="CI46" s="381"/>
      <c r="CJ46" s="385"/>
      <c r="CK46" s="371"/>
      <c r="CL46" s="381"/>
      <c r="CM46" s="369" t="s">
        <v>476</v>
      </c>
      <c r="CN46" s="369" t="s">
        <v>477</v>
      </c>
      <c r="CO46" s="371"/>
      <c r="CP46" s="369" t="s">
        <v>478</v>
      </c>
      <c r="CQ46" s="383"/>
      <c r="CR46" s="373" t="s">
        <v>479</v>
      </c>
      <c r="CS46" s="375"/>
      <c r="CT46" s="369" t="s">
        <v>480</v>
      </c>
      <c r="CU46" s="371" t="s">
        <v>481</v>
      </c>
      <c r="CV46" s="374" t="s">
        <v>482</v>
      </c>
      <c r="CW46" s="381"/>
      <c r="CX46" s="381"/>
      <c r="CY46" s="381"/>
      <c r="CZ46" s="383"/>
      <c r="DA46" s="377"/>
      <c r="DB46" s="377"/>
      <c r="DC46" s="369" t="s">
        <v>483</v>
      </c>
      <c r="DD46" s="380"/>
      <c r="DE46" s="378"/>
      <c r="DF46" s="371"/>
      <c r="DG46" s="431"/>
      <c r="DH46" s="394" t="s">
        <v>484</v>
      </c>
      <c r="DI46" s="394" t="s">
        <v>485</v>
      </c>
      <c r="DJ46" s="431"/>
      <c r="DK46" s="430"/>
    </row>
    <row r="47" spans="1:116" ht="22.5" customHeight="1">
      <c r="A47" s="395"/>
      <c r="B47" s="396"/>
      <c r="C47" s="397"/>
      <c r="D47" s="398"/>
      <c r="E47" s="399"/>
      <c r="F47" s="400"/>
      <c r="G47" s="401"/>
      <c r="H47" s="401"/>
      <c r="I47" s="401"/>
      <c r="J47" s="399"/>
      <c r="K47" s="402"/>
      <c r="L47" s="403"/>
      <c r="M47" s="404"/>
      <c r="N47" s="401"/>
      <c r="O47" s="401"/>
      <c r="P47" s="402"/>
      <c r="Q47" s="401"/>
      <c r="R47" s="401"/>
      <c r="S47" s="401"/>
      <c r="T47" s="401"/>
      <c r="U47" s="401"/>
      <c r="V47" s="404"/>
      <c r="W47" s="405"/>
      <c r="X47" s="401"/>
      <c r="Y47" s="401"/>
      <c r="Z47" s="401"/>
      <c r="AA47" s="401"/>
      <c r="AB47" s="401"/>
      <c r="AC47" s="406"/>
      <c r="AD47" s="407"/>
      <c r="AE47" s="407"/>
      <c r="AF47" s="407"/>
      <c r="AG47" s="401"/>
      <c r="AH47" s="401"/>
      <c r="AI47" s="401"/>
      <c r="AJ47" s="408"/>
      <c r="AK47" s="401"/>
      <c r="AL47" s="401"/>
      <c r="AM47" s="404"/>
      <c r="AN47" s="404"/>
      <c r="AO47" s="401"/>
      <c r="AP47" s="404"/>
      <c r="AQ47" s="404"/>
      <c r="AR47" s="403"/>
      <c r="AS47" s="399"/>
      <c r="AT47" s="402"/>
      <c r="AU47" s="403"/>
      <c r="AV47" s="399"/>
      <c r="AW47" s="400"/>
      <c r="AX47" s="409" t="s">
        <v>482</v>
      </c>
      <c r="AY47" s="402"/>
      <c r="AZ47" s="403"/>
      <c r="BA47" s="401"/>
      <c r="BB47" s="401"/>
      <c r="BC47" s="401"/>
      <c r="BD47" s="404"/>
      <c r="BE47" s="406"/>
      <c r="BF47" s="401"/>
      <c r="BG47" s="401"/>
      <c r="BH47" s="401"/>
      <c r="BI47" s="404"/>
      <c r="BJ47" s="404"/>
      <c r="BK47" s="405"/>
      <c r="BL47" s="401"/>
      <c r="BM47" s="408" t="s">
        <v>486</v>
      </c>
      <c r="BN47" s="403"/>
      <c r="BO47" s="399"/>
      <c r="BP47" s="402"/>
      <c r="BQ47" s="400"/>
      <c r="BR47" s="404"/>
      <c r="BS47" s="410"/>
      <c r="BT47" s="411"/>
      <c r="BU47" s="404"/>
      <c r="BV47" s="404"/>
      <c r="BW47" s="401"/>
      <c r="BX47" s="401"/>
      <c r="BY47" s="401"/>
      <c r="BZ47" s="401"/>
      <c r="CA47" s="401"/>
      <c r="CB47" s="412" t="s">
        <v>484</v>
      </c>
      <c r="CC47" s="409" t="s">
        <v>487</v>
      </c>
      <c r="CD47" s="409" t="s">
        <v>482</v>
      </c>
      <c r="CE47" s="404"/>
      <c r="CF47" s="405"/>
      <c r="CG47" s="404"/>
      <c r="CH47" s="405"/>
      <c r="CI47" s="401"/>
      <c r="CJ47" s="399"/>
      <c r="CK47" s="402"/>
      <c r="CL47" s="401"/>
      <c r="CM47" s="401"/>
      <c r="CN47" s="401"/>
      <c r="CO47" s="413"/>
      <c r="CP47" s="409"/>
      <c r="CQ47" s="404"/>
      <c r="CR47" s="404"/>
      <c r="CS47" s="406"/>
      <c r="CT47" s="401"/>
      <c r="CU47" s="402"/>
      <c r="CV47" s="405"/>
      <c r="CW47" s="401"/>
      <c r="CX47" s="401"/>
      <c r="CY47" s="409"/>
      <c r="CZ47" s="404"/>
      <c r="DA47" s="405"/>
      <c r="DB47" s="405"/>
      <c r="DC47" s="409" t="s">
        <v>488</v>
      </c>
      <c r="DD47" s="400"/>
      <c r="DE47" s="402"/>
      <c r="DF47" s="402"/>
      <c r="DG47" s="432"/>
      <c r="DH47" s="434"/>
      <c r="DI47" s="435"/>
      <c r="DJ47" s="432"/>
      <c r="DK47" s="433"/>
    </row>
    <row r="48" spans="1:116" ht="20.100000000000001" customHeight="1">
      <c r="A48" s="725" t="s">
        <v>489</v>
      </c>
      <c r="B48" s="726" t="s">
        <v>508</v>
      </c>
      <c r="C48" s="727"/>
      <c r="D48" s="436">
        <v>165566</v>
      </c>
      <c r="E48" s="437">
        <v>42405</v>
      </c>
      <c r="F48" s="437">
        <v>2816</v>
      </c>
      <c r="G48" s="437">
        <v>778</v>
      </c>
      <c r="H48" s="437">
        <v>1165</v>
      </c>
      <c r="I48" s="436">
        <v>704</v>
      </c>
      <c r="J48" s="436">
        <v>169</v>
      </c>
      <c r="K48" s="436">
        <v>2540</v>
      </c>
      <c r="L48" s="436">
        <v>1433</v>
      </c>
      <c r="M48" s="436">
        <v>472</v>
      </c>
      <c r="N48" s="436">
        <v>256</v>
      </c>
      <c r="O48" s="437">
        <v>380</v>
      </c>
      <c r="P48" s="437">
        <v>2093</v>
      </c>
      <c r="Q48" s="437">
        <v>1595</v>
      </c>
      <c r="R48" s="437">
        <v>610</v>
      </c>
      <c r="S48" s="436">
        <v>600</v>
      </c>
      <c r="T48" s="436">
        <v>308</v>
      </c>
      <c r="U48" s="436">
        <v>20</v>
      </c>
      <c r="V48" s="436">
        <v>57</v>
      </c>
      <c r="W48" s="436">
        <v>498</v>
      </c>
      <c r="X48" s="436">
        <v>371</v>
      </c>
      <c r="Y48" s="437">
        <v>127</v>
      </c>
      <c r="Z48" s="437">
        <v>1505</v>
      </c>
      <c r="AA48" s="437">
        <v>551</v>
      </c>
      <c r="AB48" s="437">
        <v>656</v>
      </c>
      <c r="AC48" s="436">
        <v>3</v>
      </c>
      <c r="AD48" s="436">
        <v>430</v>
      </c>
      <c r="AE48" s="436">
        <v>209</v>
      </c>
      <c r="AF48" s="436">
        <v>15</v>
      </c>
      <c r="AG48" s="436">
        <v>297</v>
      </c>
      <c r="AH48" s="436">
        <v>3521</v>
      </c>
      <c r="AI48" s="437">
        <v>2285</v>
      </c>
      <c r="AJ48" s="437">
        <v>317</v>
      </c>
      <c r="AK48" s="437">
        <v>32</v>
      </c>
      <c r="AL48" s="437">
        <v>78</v>
      </c>
      <c r="AM48" s="436">
        <v>115</v>
      </c>
      <c r="AN48" s="436">
        <v>92</v>
      </c>
      <c r="AO48" s="436">
        <v>434</v>
      </c>
      <c r="AP48" s="436">
        <v>173</v>
      </c>
      <c r="AQ48" s="436">
        <v>100</v>
      </c>
      <c r="AR48" s="436">
        <v>130</v>
      </c>
      <c r="AS48" s="437">
        <v>32</v>
      </c>
      <c r="AT48" s="437">
        <v>485</v>
      </c>
      <c r="AU48" s="437">
        <v>70</v>
      </c>
      <c r="AV48" s="437">
        <v>302</v>
      </c>
      <c r="AW48" s="436">
        <v>67</v>
      </c>
      <c r="AX48" s="436">
        <v>46</v>
      </c>
      <c r="AY48" s="436">
        <v>1641</v>
      </c>
      <c r="AZ48" s="436">
        <v>1532</v>
      </c>
      <c r="BA48" s="436">
        <v>108</v>
      </c>
      <c r="BB48" s="436">
        <v>1561</v>
      </c>
      <c r="BC48" s="437">
        <v>140</v>
      </c>
      <c r="BD48" s="437">
        <v>113</v>
      </c>
      <c r="BE48" s="437">
        <v>26</v>
      </c>
      <c r="BF48" s="437">
        <v>1422</v>
      </c>
      <c r="BG48" s="436">
        <v>20</v>
      </c>
      <c r="BH48" s="436">
        <v>83</v>
      </c>
      <c r="BI48" s="436">
        <v>75</v>
      </c>
      <c r="BJ48" s="436">
        <v>39</v>
      </c>
      <c r="BK48" s="436">
        <v>40</v>
      </c>
      <c r="BL48" s="436">
        <v>29</v>
      </c>
      <c r="BM48" s="436">
        <v>35</v>
      </c>
      <c r="BN48" s="437">
        <v>67</v>
      </c>
      <c r="BO48" s="436">
        <v>66</v>
      </c>
      <c r="BP48" s="437">
        <v>31</v>
      </c>
      <c r="BQ48" s="437">
        <v>937</v>
      </c>
      <c r="BR48" s="436">
        <v>3409</v>
      </c>
      <c r="BS48" s="436">
        <v>6356</v>
      </c>
      <c r="BT48" s="436">
        <v>3216</v>
      </c>
      <c r="BU48" s="436">
        <v>1400</v>
      </c>
      <c r="BV48" s="436">
        <v>514</v>
      </c>
      <c r="BW48" s="436">
        <v>401</v>
      </c>
      <c r="BX48" s="437">
        <v>264</v>
      </c>
      <c r="BY48" s="437">
        <v>636</v>
      </c>
      <c r="BZ48" s="437">
        <v>3141</v>
      </c>
      <c r="CA48" s="437">
        <v>129</v>
      </c>
      <c r="CB48" s="436">
        <v>20</v>
      </c>
      <c r="CC48" s="436">
        <v>54</v>
      </c>
      <c r="CD48" s="436">
        <v>2937</v>
      </c>
      <c r="CE48" s="436">
        <v>2776</v>
      </c>
      <c r="CF48" s="436">
        <v>748</v>
      </c>
      <c r="CG48" s="436">
        <v>195</v>
      </c>
      <c r="CH48" s="436">
        <v>38</v>
      </c>
      <c r="CI48" s="437">
        <v>45</v>
      </c>
      <c r="CJ48" s="437">
        <v>471</v>
      </c>
      <c r="CK48" s="437">
        <v>804</v>
      </c>
      <c r="CL48" s="437">
        <v>288</v>
      </c>
      <c r="CM48" s="436">
        <v>495</v>
      </c>
      <c r="CN48" s="436">
        <v>21</v>
      </c>
      <c r="CO48" s="436">
        <v>1224</v>
      </c>
      <c r="CP48" s="436">
        <v>399</v>
      </c>
      <c r="CQ48" s="436">
        <v>168</v>
      </c>
      <c r="CR48" s="436">
        <v>128</v>
      </c>
      <c r="CS48" s="437">
        <v>64</v>
      </c>
      <c r="CT48" s="437">
        <v>156</v>
      </c>
      <c r="CU48" s="437">
        <v>26</v>
      </c>
      <c r="CV48" s="437">
        <v>284</v>
      </c>
      <c r="CW48" s="437">
        <v>2303</v>
      </c>
      <c r="CX48" s="436">
        <v>355</v>
      </c>
      <c r="CY48" s="436">
        <v>366</v>
      </c>
      <c r="CZ48" s="436">
        <v>815</v>
      </c>
      <c r="DA48" s="436">
        <v>91</v>
      </c>
      <c r="DB48" s="436">
        <v>277</v>
      </c>
      <c r="DC48" s="436">
        <v>230</v>
      </c>
      <c r="DD48" s="436">
        <v>139</v>
      </c>
      <c r="DE48" s="437">
        <v>30</v>
      </c>
      <c r="DF48" s="437">
        <v>11872</v>
      </c>
      <c r="DG48" s="437">
        <v>11872</v>
      </c>
      <c r="DH48" s="437">
        <v>226</v>
      </c>
      <c r="DI48" s="437">
        <v>7748</v>
      </c>
      <c r="DJ48" s="437">
        <v>442</v>
      </c>
      <c r="DK48" s="437">
        <v>3456</v>
      </c>
    </row>
    <row r="49" spans="1:115" ht="20.100000000000001" customHeight="1">
      <c r="A49" s="715"/>
      <c r="B49" s="438"/>
      <c r="C49" s="416" t="s">
        <v>491</v>
      </c>
      <c r="D49" s="439">
        <v>17439</v>
      </c>
      <c r="E49" s="440">
        <v>4184</v>
      </c>
      <c r="F49" s="440">
        <v>438</v>
      </c>
      <c r="G49" s="440">
        <v>115</v>
      </c>
      <c r="H49" s="440">
        <v>238</v>
      </c>
      <c r="I49" s="439">
        <v>66</v>
      </c>
      <c r="J49" s="439">
        <v>19</v>
      </c>
      <c r="K49" s="439">
        <v>327</v>
      </c>
      <c r="L49" s="439">
        <v>188</v>
      </c>
      <c r="M49" s="439">
        <v>77</v>
      </c>
      <c r="N49" s="439">
        <v>29</v>
      </c>
      <c r="O49" s="440">
        <v>33</v>
      </c>
      <c r="P49" s="440">
        <v>166</v>
      </c>
      <c r="Q49" s="440">
        <v>140</v>
      </c>
      <c r="R49" s="440">
        <v>86</v>
      </c>
      <c r="S49" s="439">
        <v>36</v>
      </c>
      <c r="T49" s="439">
        <v>13</v>
      </c>
      <c r="U49" s="439">
        <v>0</v>
      </c>
      <c r="V49" s="439">
        <v>6</v>
      </c>
      <c r="W49" s="439">
        <v>26</v>
      </c>
      <c r="X49" s="439">
        <v>17</v>
      </c>
      <c r="Y49" s="440">
        <v>9</v>
      </c>
      <c r="Z49" s="440">
        <v>188</v>
      </c>
      <c r="AA49" s="440">
        <v>117</v>
      </c>
      <c r="AB49" s="440">
        <v>48</v>
      </c>
      <c r="AC49" s="439">
        <v>0</v>
      </c>
      <c r="AD49" s="439">
        <v>40</v>
      </c>
      <c r="AE49" s="439">
        <v>8</v>
      </c>
      <c r="AF49" s="439">
        <v>0</v>
      </c>
      <c r="AG49" s="439">
        <v>24</v>
      </c>
      <c r="AH49" s="439">
        <v>351</v>
      </c>
      <c r="AI49" s="440">
        <v>200</v>
      </c>
      <c r="AJ49" s="440">
        <v>50</v>
      </c>
      <c r="AK49" s="440">
        <v>3</v>
      </c>
      <c r="AL49" s="440">
        <v>27</v>
      </c>
      <c r="AM49" s="439">
        <v>10</v>
      </c>
      <c r="AN49" s="439">
        <v>10</v>
      </c>
      <c r="AO49" s="439">
        <v>33</v>
      </c>
      <c r="AP49" s="439">
        <v>13</v>
      </c>
      <c r="AQ49" s="439">
        <v>7</v>
      </c>
      <c r="AR49" s="439">
        <v>3</v>
      </c>
      <c r="AS49" s="440">
        <v>10</v>
      </c>
      <c r="AT49" s="440">
        <v>69</v>
      </c>
      <c r="AU49" s="440">
        <v>6</v>
      </c>
      <c r="AV49" s="440">
        <v>52</v>
      </c>
      <c r="AW49" s="439">
        <v>6</v>
      </c>
      <c r="AX49" s="439">
        <v>5</v>
      </c>
      <c r="AY49" s="439">
        <v>251</v>
      </c>
      <c r="AZ49" s="439">
        <v>227</v>
      </c>
      <c r="BA49" s="439">
        <v>24</v>
      </c>
      <c r="BB49" s="439">
        <v>137</v>
      </c>
      <c r="BC49" s="440">
        <v>11</v>
      </c>
      <c r="BD49" s="440">
        <v>10</v>
      </c>
      <c r="BE49" s="440">
        <v>1</v>
      </c>
      <c r="BF49" s="440">
        <v>126</v>
      </c>
      <c r="BG49" s="439">
        <v>1</v>
      </c>
      <c r="BH49" s="439">
        <v>8</v>
      </c>
      <c r="BI49" s="439">
        <v>9</v>
      </c>
      <c r="BJ49" s="439">
        <v>2</v>
      </c>
      <c r="BK49" s="439">
        <v>5</v>
      </c>
      <c r="BL49" s="439">
        <v>1</v>
      </c>
      <c r="BM49" s="439">
        <v>1</v>
      </c>
      <c r="BN49" s="440">
        <v>8</v>
      </c>
      <c r="BO49" s="439">
        <v>4</v>
      </c>
      <c r="BP49" s="440">
        <v>1</v>
      </c>
      <c r="BQ49" s="440">
        <v>87</v>
      </c>
      <c r="BR49" s="439">
        <v>959</v>
      </c>
      <c r="BS49" s="439">
        <v>757</v>
      </c>
      <c r="BT49" s="439">
        <v>476</v>
      </c>
      <c r="BU49" s="439">
        <v>272</v>
      </c>
      <c r="BV49" s="439">
        <v>70</v>
      </c>
      <c r="BW49" s="439">
        <v>33</v>
      </c>
      <c r="BX49" s="440">
        <v>33</v>
      </c>
      <c r="BY49" s="440">
        <v>68</v>
      </c>
      <c r="BZ49" s="440">
        <v>281</v>
      </c>
      <c r="CA49" s="440">
        <v>6</v>
      </c>
      <c r="CB49" s="439" t="s">
        <v>308</v>
      </c>
      <c r="CC49" s="439">
        <v>1</v>
      </c>
      <c r="CD49" s="439">
        <v>275</v>
      </c>
      <c r="CE49" s="439">
        <v>305</v>
      </c>
      <c r="CF49" s="439">
        <v>91</v>
      </c>
      <c r="CG49" s="439">
        <v>52</v>
      </c>
      <c r="CH49" s="439">
        <v>9</v>
      </c>
      <c r="CI49" s="440">
        <v>9</v>
      </c>
      <c r="CJ49" s="440">
        <v>21</v>
      </c>
      <c r="CK49" s="440">
        <v>90</v>
      </c>
      <c r="CL49" s="440">
        <v>55</v>
      </c>
      <c r="CM49" s="439">
        <v>33</v>
      </c>
      <c r="CN49" s="439">
        <v>1</v>
      </c>
      <c r="CO49" s="439">
        <v>124</v>
      </c>
      <c r="CP49" s="439">
        <v>30</v>
      </c>
      <c r="CQ49" s="439">
        <v>10</v>
      </c>
      <c r="CR49" s="439">
        <v>45</v>
      </c>
      <c r="CS49" s="440">
        <v>6</v>
      </c>
      <c r="CT49" s="440">
        <v>11</v>
      </c>
      <c r="CU49" s="440">
        <v>2</v>
      </c>
      <c r="CV49" s="440">
        <v>20</v>
      </c>
      <c r="CW49" s="440">
        <v>306</v>
      </c>
      <c r="CX49" s="439">
        <v>52</v>
      </c>
      <c r="CY49" s="439">
        <v>47</v>
      </c>
      <c r="CZ49" s="439">
        <v>113</v>
      </c>
      <c r="DA49" s="439">
        <v>10</v>
      </c>
      <c r="DB49" s="439">
        <v>62</v>
      </c>
      <c r="DC49" s="439">
        <v>16</v>
      </c>
      <c r="DD49" s="439">
        <v>3</v>
      </c>
      <c r="DE49" s="440">
        <v>2</v>
      </c>
      <c r="DF49" s="440" t="s">
        <v>308</v>
      </c>
      <c r="DG49" s="440" t="s">
        <v>308</v>
      </c>
      <c r="DH49" s="440" t="s">
        <v>308</v>
      </c>
      <c r="DI49" s="440" t="s">
        <v>308</v>
      </c>
      <c r="DJ49" s="440" t="s">
        <v>308</v>
      </c>
      <c r="DK49" s="440" t="s">
        <v>308</v>
      </c>
    </row>
    <row r="50" spans="1:115" ht="20.100000000000001" customHeight="1">
      <c r="A50" s="715"/>
      <c r="B50" s="438"/>
      <c r="C50" s="416" t="s">
        <v>509</v>
      </c>
      <c r="D50" s="439">
        <v>21404</v>
      </c>
      <c r="E50" s="440">
        <v>16104</v>
      </c>
      <c r="F50" s="440">
        <v>1445</v>
      </c>
      <c r="G50" s="440">
        <v>356</v>
      </c>
      <c r="H50" s="440">
        <v>571</v>
      </c>
      <c r="I50" s="439">
        <v>419</v>
      </c>
      <c r="J50" s="439">
        <v>99</v>
      </c>
      <c r="K50" s="439">
        <v>1635</v>
      </c>
      <c r="L50" s="439">
        <v>997</v>
      </c>
      <c r="M50" s="439">
        <v>261</v>
      </c>
      <c r="N50" s="439">
        <v>174</v>
      </c>
      <c r="O50" s="440">
        <v>203</v>
      </c>
      <c r="P50" s="440">
        <v>1528</v>
      </c>
      <c r="Q50" s="440">
        <v>1157</v>
      </c>
      <c r="R50" s="440">
        <v>372</v>
      </c>
      <c r="S50" s="439">
        <v>474</v>
      </c>
      <c r="T50" s="439">
        <v>251</v>
      </c>
      <c r="U50" s="439">
        <v>17</v>
      </c>
      <c r="V50" s="439">
        <v>43</v>
      </c>
      <c r="W50" s="439">
        <v>370</v>
      </c>
      <c r="X50" s="439">
        <v>281</v>
      </c>
      <c r="Y50" s="440">
        <v>89</v>
      </c>
      <c r="Z50" s="440">
        <v>927</v>
      </c>
      <c r="AA50" s="440">
        <v>272</v>
      </c>
      <c r="AB50" s="440">
        <v>447</v>
      </c>
      <c r="AC50" s="439">
        <v>3</v>
      </c>
      <c r="AD50" s="439">
        <v>267</v>
      </c>
      <c r="AE50" s="439">
        <v>164</v>
      </c>
      <c r="AF50" s="439">
        <v>13</v>
      </c>
      <c r="AG50" s="439">
        <v>208</v>
      </c>
      <c r="AH50" s="439">
        <v>2353</v>
      </c>
      <c r="AI50" s="440">
        <v>1565</v>
      </c>
      <c r="AJ50" s="440">
        <v>171</v>
      </c>
      <c r="AK50" s="440">
        <v>14</v>
      </c>
      <c r="AL50" s="440">
        <v>36</v>
      </c>
      <c r="AM50" s="439">
        <v>61</v>
      </c>
      <c r="AN50" s="439">
        <v>61</v>
      </c>
      <c r="AO50" s="439">
        <v>328</v>
      </c>
      <c r="AP50" s="439">
        <v>131</v>
      </c>
      <c r="AQ50" s="439">
        <v>77</v>
      </c>
      <c r="AR50" s="439">
        <v>103</v>
      </c>
      <c r="AS50" s="440">
        <v>17</v>
      </c>
      <c r="AT50" s="440">
        <v>289</v>
      </c>
      <c r="AU50" s="440">
        <v>53</v>
      </c>
      <c r="AV50" s="440">
        <v>179</v>
      </c>
      <c r="AW50" s="439">
        <v>31</v>
      </c>
      <c r="AX50" s="439">
        <v>25</v>
      </c>
      <c r="AY50" s="439">
        <v>902</v>
      </c>
      <c r="AZ50" s="439">
        <v>851</v>
      </c>
      <c r="BA50" s="439">
        <v>51</v>
      </c>
      <c r="BB50" s="439">
        <v>986</v>
      </c>
      <c r="BC50" s="440">
        <v>92</v>
      </c>
      <c r="BD50" s="440">
        <v>70</v>
      </c>
      <c r="BE50" s="440">
        <v>22</v>
      </c>
      <c r="BF50" s="440">
        <v>893</v>
      </c>
      <c r="BG50" s="439">
        <v>12</v>
      </c>
      <c r="BH50" s="439">
        <v>61</v>
      </c>
      <c r="BI50" s="439">
        <v>47</v>
      </c>
      <c r="BJ50" s="439">
        <v>32</v>
      </c>
      <c r="BK50" s="439">
        <v>23</v>
      </c>
      <c r="BL50" s="439">
        <v>25</v>
      </c>
      <c r="BM50" s="439">
        <v>29</v>
      </c>
      <c r="BN50" s="440">
        <v>25</v>
      </c>
      <c r="BO50" s="439">
        <v>48</v>
      </c>
      <c r="BP50" s="440">
        <v>27</v>
      </c>
      <c r="BQ50" s="440">
        <v>565</v>
      </c>
      <c r="BR50" s="439">
        <v>1153</v>
      </c>
      <c r="BS50" s="439">
        <v>2934</v>
      </c>
      <c r="BT50" s="439">
        <v>1207</v>
      </c>
      <c r="BU50" s="439">
        <v>423</v>
      </c>
      <c r="BV50" s="439">
        <v>332</v>
      </c>
      <c r="BW50" s="439">
        <v>122</v>
      </c>
      <c r="BX50" s="440">
        <v>60</v>
      </c>
      <c r="BY50" s="440">
        <v>271</v>
      </c>
      <c r="BZ50" s="440">
        <v>1727</v>
      </c>
      <c r="CA50" s="440">
        <v>74</v>
      </c>
      <c r="CB50" s="439" t="s">
        <v>308</v>
      </c>
      <c r="CC50" s="439">
        <v>42</v>
      </c>
      <c r="CD50" s="439">
        <v>1611</v>
      </c>
      <c r="CE50" s="439">
        <v>944</v>
      </c>
      <c r="CF50" s="439">
        <v>262</v>
      </c>
      <c r="CG50" s="439">
        <v>63</v>
      </c>
      <c r="CH50" s="439">
        <v>16</v>
      </c>
      <c r="CI50" s="440">
        <v>14</v>
      </c>
      <c r="CJ50" s="440">
        <v>169</v>
      </c>
      <c r="CK50" s="440">
        <v>238</v>
      </c>
      <c r="CL50" s="440">
        <v>135</v>
      </c>
      <c r="CM50" s="439">
        <v>92</v>
      </c>
      <c r="CN50" s="439">
        <v>12</v>
      </c>
      <c r="CO50" s="439">
        <v>444</v>
      </c>
      <c r="CP50" s="439">
        <v>134</v>
      </c>
      <c r="CQ50" s="439">
        <v>78</v>
      </c>
      <c r="CR50" s="439">
        <v>34</v>
      </c>
      <c r="CS50" s="440">
        <v>30</v>
      </c>
      <c r="CT50" s="440">
        <v>43</v>
      </c>
      <c r="CU50" s="440">
        <v>14</v>
      </c>
      <c r="CV50" s="440">
        <v>110</v>
      </c>
      <c r="CW50" s="440">
        <v>1297</v>
      </c>
      <c r="CX50" s="439">
        <v>205</v>
      </c>
      <c r="CY50" s="439">
        <v>190</v>
      </c>
      <c r="CZ50" s="439">
        <v>474</v>
      </c>
      <c r="DA50" s="439">
        <v>51</v>
      </c>
      <c r="DB50" s="439">
        <v>116</v>
      </c>
      <c r="DC50" s="439">
        <v>165</v>
      </c>
      <c r="DD50" s="439">
        <v>74</v>
      </c>
      <c r="DE50" s="440">
        <v>22</v>
      </c>
      <c r="DF50" s="440" t="s">
        <v>308</v>
      </c>
      <c r="DG50" s="440" t="s">
        <v>308</v>
      </c>
      <c r="DH50" s="440" t="s">
        <v>308</v>
      </c>
      <c r="DI50" s="440" t="s">
        <v>308</v>
      </c>
      <c r="DJ50" s="440" t="s">
        <v>308</v>
      </c>
      <c r="DK50" s="440" t="s">
        <v>308</v>
      </c>
    </row>
    <row r="51" spans="1:115" ht="20.100000000000001" customHeight="1">
      <c r="A51" s="715"/>
      <c r="B51" s="438"/>
      <c r="C51" s="416" t="s">
        <v>510</v>
      </c>
      <c r="D51" s="439">
        <v>4665</v>
      </c>
      <c r="E51" s="440">
        <v>3217</v>
      </c>
      <c r="F51" s="440">
        <v>330</v>
      </c>
      <c r="G51" s="440">
        <v>10</v>
      </c>
      <c r="H51" s="440">
        <v>218</v>
      </c>
      <c r="I51" s="439">
        <v>101</v>
      </c>
      <c r="J51" s="439">
        <v>3</v>
      </c>
      <c r="K51" s="439">
        <v>51</v>
      </c>
      <c r="L51" s="439">
        <v>7</v>
      </c>
      <c r="M51" s="439">
        <v>9</v>
      </c>
      <c r="N51" s="439">
        <v>8</v>
      </c>
      <c r="O51" s="440">
        <v>27</v>
      </c>
      <c r="P51" s="440">
        <v>36</v>
      </c>
      <c r="Q51" s="440">
        <v>18</v>
      </c>
      <c r="R51" s="440">
        <v>3</v>
      </c>
      <c r="S51" s="439">
        <v>12</v>
      </c>
      <c r="T51" s="439">
        <v>3</v>
      </c>
      <c r="U51" s="439" t="s">
        <v>308</v>
      </c>
      <c r="V51" s="439">
        <v>1</v>
      </c>
      <c r="W51" s="439">
        <v>18</v>
      </c>
      <c r="X51" s="439">
        <v>13</v>
      </c>
      <c r="Y51" s="440">
        <v>5</v>
      </c>
      <c r="Z51" s="440">
        <v>101</v>
      </c>
      <c r="AA51" s="440">
        <v>28</v>
      </c>
      <c r="AB51" s="440">
        <v>55</v>
      </c>
      <c r="AC51" s="439" t="s">
        <v>308</v>
      </c>
      <c r="AD51" s="439">
        <v>47</v>
      </c>
      <c r="AE51" s="439">
        <v>7</v>
      </c>
      <c r="AF51" s="439">
        <v>0</v>
      </c>
      <c r="AG51" s="439">
        <v>18</v>
      </c>
      <c r="AH51" s="439">
        <v>60</v>
      </c>
      <c r="AI51" s="440">
        <v>30</v>
      </c>
      <c r="AJ51" s="440">
        <v>3</v>
      </c>
      <c r="AK51" s="440">
        <v>0</v>
      </c>
      <c r="AL51" s="440">
        <v>1</v>
      </c>
      <c r="AM51" s="439">
        <v>1</v>
      </c>
      <c r="AN51" s="439">
        <v>1</v>
      </c>
      <c r="AO51" s="439">
        <v>12</v>
      </c>
      <c r="AP51" s="439">
        <v>6</v>
      </c>
      <c r="AQ51" s="439">
        <v>2</v>
      </c>
      <c r="AR51" s="439">
        <v>4</v>
      </c>
      <c r="AS51" s="440">
        <v>0</v>
      </c>
      <c r="AT51" s="440">
        <v>14</v>
      </c>
      <c r="AU51" s="440">
        <v>1</v>
      </c>
      <c r="AV51" s="440">
        <v>10</v>
      </c>
      <c r="AW51" s="439">
        <v>1</v>
      </c>
      <c r="AX51" s="439">
        <v>2</v>
      </c>
      <c r="AY51" s="439">
        <v>32</v>
      </c>
      <c r="AZ51" s="439">
        <v>27</v>
      </c>
      <c r="BA51" s="439">
        <v>4</v>
      </c>
      <c r="BB51" s="439">
        <v>76</v>
      </c>
      <c r="BC51" s="440">
        <v>2</v>
      </c>
      <c r="BD51" s="440">
        <v>1</v>
      </c>
      <c r="BE51" s="440">
        <v>1</v>
      </c>
      <c r="BF51" s="440">
        <v>74</v>
      </c>
      <c r="BG51" s="439">
        <v>1</v>
      </c>
      <c r="BH51" s="439">
        <v>2</v>
      </c>
      <c r="BI51" s="439">
        <v>1</v>
      </c>
      <c r="BJ51" s="439">
        <v>0</v>
      </c>
      <c r="BK51" s="439">
        <v>1</v>
      </c>
      <c r="BL51" s="439">
        <v>0</v>
      </c>
      <c r="BM51" s="439">
        <v>1</v>
      </c>
      <c r="BN51" s="440">
        <v>1</v>
      </c>
      <c r="BO51" s="439">
        <v>3</v>
      </c>
      <c r="BP51" s="440">
        <v>0</v>
      </c>
      <c r="BQ51" s="440">
        <v>64</v>
      </c>
      <c r="BR51" s="439">
        <v>340</v>
      </c>
      <c r="BS51" s="439">
        <v>1419</v>
      </c>
      <c r="BT51" s="439">
        <v>1049</v>
      </c>
      <c r="BU51" s="439">
        <v>444</v>
      </c>
      <c r="BV51" s="439">
        <v>40</v>
      </c>
      <c r="BW51" s="439">
        <v>225</v>
      </c>
      <c r="BX51" s="440">
        <v>148</v>
      </c>
      <c r="BY51" s="440">
        <v>192</v>
      </c>
      <c r="BZ51" s="440">
        <v>370</v>
      </c>
      <c r="CA51" s="440">
        <v>4</v>
      </c>
      <c r="CB51" s="439" t="s">
        <v>308</v>
      </c>
      <c r="CC51" s="439">
        <v>2</v>
      </c>
      <c r="CD51" s="439">
        <v>364</v>
      </c>
      <c r="CE51" s="439">
        <v>596</v>
      </c>
      <c r="CF51" s="439">
        <v>174</v>
      </c>
      <c r="CG51" s="439">
        <v>4</v>
      </c>
      <c r="CH51" s="439">
        <v>1</v>
      </c>
      <c r="CI51" s="440">
        <v>0</v>
      </c>
      <c r="CJ51" s="440">
        <v>168</v>
      </c>
      <c r="CK51" s="440">
        <v>168</v>
      </c>
      <c r="CL51" s="440">
        <v>8</v>
      </c>
      <c r="CM51" s="439">
        <v>156</v>
      </c>
      <c r="CN51" s="439">
        <v>3</v>
      </c>
      <c r="CO51" s="439">
        <v>255</v>
      </c>
      <c r="CP51" s="439">
        <v>75</v>
      </c>
      <c r="CQ51" s="439">
        <v>37</v>
      </c>
      <c r="CR51" s="439">
        <v>5</v>
      </c>
      <c r="CS51" s="440">
        <v>20</v>
      </c>
      <c r="CT51" s="440">
        <v>26</v>
      </c>
      <c r="CU51" s="440">
        <v>6</v>
      </c>
      <c r="CV51" s="440">
        <v>85</v>
      </c>
      <c r="CW51" s="440">
        <v>177</v>
      </c>
      <c r="CX51" s="439">
        <v>23</v>
      </c>
      <c r="CY51" s="439">
        <v>24</v>
      </c>
      <c r="CZ51" s="439">
        <v>78</v>
      </c>
      <c r="DA51" s="439">
        <v>5</v>
      </c>
      <c r="DB51" s="439">
        <v>11</v>
      </c>
      <c r="DC51" s="439">
        <v>14</v>
      </c>
      <c r="DD51" s="439">
        <v>21</v>
      </c>
      <c r="DE51" s="440">
        <v>1</v>
      </c>
      <c r="DF51" s="440" t="s">
        <v>308</v>
      </c>
      <c r="DG51" s="440" t="s">
        <v>308</v>
      </c>
      <c r="DH51" s="440" t="s">
        <v>308</v>
      </c>
      <c r="DI51" s="440" t="s">
        <v>308</v>
      </c>
      <c r="DJ51" s="440" t="s">
        <v>308</v>
      </c>
      <c r="DK51" s="440" t="s">
        <v>308</v>
      </c>
    </row>
    <row r="52" spans="1:115" ht="20.100000000000001" customHeight="1">
      <c r="A52" s="715"/>
      <c r="B52" s="438"/>
      <c r="C52" s="416" t="s">
        <v>494</v>
      </c>
      <c r="D52" s="439">
        <v>5785</v>
      </c>
      <c r="E52" s="440">
        <v>1728</v>
      </c>
      <c r="F52" s="440">
        <v>86</v>
      </c>
      <c r="G52" s="440">
        <v>6</v>
      </c>
      <c r="H52" s="440">
        <v>45</v>
      </c>
      <c r="I52" s="439">
        <v>19</v>
      </c>
      <c r="J52" s="439">
        <v>16</v>
      </c>
      <c r="K52" s="439">
        <v>158</v>
      </c>
      <c r="L52" s="439">
        <v>64</v>
      </c>
      <c r="M52" s="439">
        <v>41</v>
      </c>
      <c r="N52" s="439">
        <v>13</v>
      </c>
      <c r="O52" s="440">
        <v>39</v>
      </c>
      <c r="P52" s="440">
        <v>86</v>
      </c>
      <c r="Q52" s="440">
        <v>55</v>
      </c>
      <c r="R52" s="440">
        <v>35</v>
      </c>
      <c r="S52" s="439">
        <v>10</v>
      </c>
      <c r="T52" s="439">
        <v>7</v>
      </c>
      <c r="U52" s="439">
        <v>0</v>
      </c>
      <c r="V52" s="439">
        <v>2</v>
      </c>
      <c r="W52" s="439">
        <v>32</v>
      </c>
      <c r="X52" s="439">
        <v>23</v>
      </c>
      <c r="Y52" s="440">
        <v>8</v>
      </c>
      <c r="Z52" s="440">
        <v>20</v>
      </c>
      <c r="AA52" s="440">
        <v>3</v>
      </c>
      <c r="AB52" s="440">
        <v>12</v>
      </c>
      <c r="AC52" s="439">
        <v>0</v>
      </c>
      <c r="AD52" s="439">
        <v>6</v>
      </c>
      <c r="AE52" s="439">
        <v>6</v>
      </c>
      <c r="AF52" s="439">
        <v>1</v>
      </c>
      <c r="AG52" s="439">
        <v>5</v>
      </c>
      <c r="AH52" s="439">
        <v>144</v>
      </c>
      <c r="AI52" s="440">
        <v>68</v>
      </c>
      <c r="AJ52" s="440">
        <v>26</v>
      </c>
      <c r="AK52" s="440">
        <v>7</v>
      </c>
      <c r="AL52" s="440">
        <v>6</v>
      </c>
      <c r="AM52" s="439">
        <v>9</v>
      </c>
      <c r="AN52" s="439">
        <v>5</v>
      </c>
      <c r="AO52" s="439">
        <v>8</v>
      </c>
      <c r="AP52" s="439">
        <v>2</v>
      </c>
      <c r="AQ52" s="439">
        <v>2</v>
      </c>
      <c r="AR52" s="439">
        <v>3</v>
      </c>
      <c r="AS52" s="440">
        <v>1</v>
      </c>
      <c r="AT52" s="440">
        <v>41</v>
      </c>
      <c r="AU52" s="440">
        <v>1</v>
      </c>
      <c r="AV52" s="440">
        <v>20</v>
      </c>
      <c r="AW52" s="439">
        <v>18</v>
      </c>
      <c r="AX52" s="439">
        <v>3</v>
      </c>
      <c r="AY52" s="439">
        <v>102</v>
      </c>
      <c r="AZ52" s="439">
        <v>98</v>
      </c>
      <c r="BA52" s="439">
        <v>5</v>
      </c>
      <c r="BB52" s="439">
        <v>96</v>
      </c>
      <c r="BC52" s="440">
        <v>13</v>
      </c>
      <c r="BD52" s="440">
        <v>13</v>
      </c>
      <c r="BE52" s="440">
        <v>0</v>
      </c>
      <c r="BF52" s="440">
        <v>82</v>
      </c>
      <c r="BG52" s="439">
        <v>0</v>
      </c>
      <c r="BH52" s="439">
        <v>4</v>
      </c>
      <c r="BI52" s="439">
        <v>3</v>
      </c>
      <c r="BJ52" s="439">
        <v>0</v>
      </c>
      <c r="BK52" s="439">
        <v>3</v>
      </c>
      <c r="BL52" s="439">
        <v>0</v>
      </c>
      <c r="BM52" s="439">
        <v>1</v>
      </c>
      <c r="BN52" s="440">
        <v>22</v>
      </c>
      <c r="BO52" s="439">
        <v>1</v>
      </c>
      <c r="BP52" s="440">
        <v>0</v>
      </c>
      <c r="BQ52" s="440">
        <v>48</v>
      </c>
      <c r="BR52" s="439">
        <v>492</v>
      </c>
      <c r="BS52" s="439">
        <v>392</v>
      </c>
      <c r="BT52" s="439">
        <v>107</v>
      </c>
      <c r="BU52" s="439">
        <v>44</v>
      </c>
      <c r="BV52" s="439">
        <v>33</v>
      </c>
      <c r="BW52" s="439">
        <v>6</v>
      </c>
      <c r="BX52" s="440">
        <v>6</v>
      </c>
      <c r="BY52" s="440">
        <v>19</v>
      </c>
      <c r="BZ52" s="440">
        <v>285</v>
      </c>
      <c r="CA52" s="440">
        <v>1</v>
      </c>
      <c r="CB52" s="439" t="s">
        <v>308</v>
      </c>
      <c r="CC52" s="439">
        <v>2</v>
      </c>
      <c r="CD52" s="439">
        <v>282</v>
      </c>
      <c r="CE52" s="439">
        <v>93</v>
      </c>
      <c r="CF52" s="439">
        <v>42</v>
      </c>
      <c r="CG52" s="439">
        <v>28</v>
      </c>
      <c r="CH52" s="439">
        <v>5</v>
      </c>
      <c r="CI52" s="440">
        <v>4</v>
      </c>
      <c r="CJ52" s="440">
        <v>5</v>
      </c>
      <c r="CK52" s="440">
        <v>26</v>
      </c>
      <c r="CL52" s="440">
        <v>24</v>
      </c>
      <c r="CM52" s="439">
        <v>2</v>
      </c>
      <c r="CN52" s="439">
        <v>0</v>
      </c>
      <c r="CO52" s="439">
        <v>24</v>
      </c>
      <c r="CP52" s="439">
        <v>21</v>
      </c>
      <c r="CQ52" s="439">
        <v>0</v>
      </c>
      <c r="CR52" s="439">
        <v>1</v>
      </c>
      <c r="CS52" s="440">
        <v>0</v>
      </c>
      <c r="CT52" s="440">
        <v>1</v>
      </c>
      <c r="CU52" s="440">
        <v>0</v>
      </c>
      <c r="CV52" s="440">
        <v>2</v>
      </c>
      <c r="CW52" s="440">
        <v>59</v>
      </c>
      <c r="CX52" s="439">
        <v>10</v>
      </c>
      <c r="CY52" s="439">
        <v>1</v>
      </c>
      <c r="CZ52" s="439">
        <v>8</v>
      </c>
      <c r="DA52" s="439">
        <v>3</v>
      </c>
      <c r="DB52" s="439">
        <v>36</v>
      </c>
      <c r="DC52" s="439">
        <v>0</v>
      </c>
      <c r="DD52" s="439">
        <v>1</v>
      </c>
      <c r="DE52" s="440">
        <v>0</v>
      </c>
      <c r="DF52" s="440" t="s">
        <v>308</v>
      </c>
      <c r="DG52" s="440" t="s">
        <v>308</v>
      </c>
      <c r="DH52" s="440" t="s">
        <v>308</v>
      </c>
      <c r="DI52" s="440" t="s">
        <v>308</v>
      </c>
      <c r="DJ52" s="440" t="s">
        <v>308</v>
      </c>
      <c r="DK52" s="440" t="s">
        <v>308</v>
      </c>
    </row>
    <row r="53" spans="1:115" ht="20.100000000000001" customHeight="1">
      <c r="A53" s="715"/>
      <c r="B53" s="438"/>
      <c r="C53" s="416" t="s">
        <v>511</v>
      </c>
      <c r="D53" s="439">
        <v>1483</v>
      </c>
      <c r="E53" s="440">
        <v>1168</v>
      </c>
      <c r="F53" s="440">
        <v>122</v>
      </c>
      <c r="G53" s="440">
        <v>62</v>
      </c>
      <c r="H53" s="440">
        <v>28</v>
      </c>
      <c r="I53" s="439">
        <v>21</v>
      </c>
      <c r="J53" s="439">
        <v>11</v>
      </c>
      <c r="K53" s="439">
        <v>120</v>
      </c>
      <c r="L53" s="439">
        <v>65</v>
      </c>
      <c r="M53" s="439">
        <v>26</v>
      </c>
      <c r="N53" s="439">
        <v>11</v>
      </c>
      <c r="O53" s="440">
        <v>18</v>
      </c>
      <c r="P53" s="440">
        <v>110</v>
      </c>
      <c r="Q53" s="440">
        <v>91</v>
      </c>
      <c r="R53" s="440">
        <v>36</v>
      </c>
      <c r="S53" s="439">
        <v>32</v>
      </c>
      <c r="T53" s="439">
        <v>18</v>
      </c>
      <c r="U53" s="439">
        <v>1</v>
      </c>
      <c r="V53" s="439">
        <v>3</v>
      </c>
      <c r="W53" s="439">
        <v>19</v>
      </c>
      <c r="X53" s="439">
        <v>13</v>
      </c>
      <c r="Y53" s="440">
        <v>6</v>
      </c>
      <c r="Z53" s="440">
        <v>69</v>
      </c>
      <c r="AA53" s="440">
        <v>22</v>
      </c>
      <c r="AB53" s="440">
        <v>32</v>
      </c>
      <c r="AC53" s="439">
        <v>0</v>
      </c>
      <c r="AD53" s="439">
        <v>20</v>
      </c>
      <c r="AE53" s="439">
        <v>11</v>
      </c>
      <c r="AF53" s="439">
        <v>0</v>
      </c>
      <c r="AG53" s="439">
        <v>16</v>
      </c>
      <c r="AH53" s="439">
        <v>184</v>
      </c>
      <c r="AI53" s="440">
        <v>122</v>
      </c>
      <c r="AJ53" s="440">
        <v>15</v>
      </c>
      <c r="AK53" s="440">
        <v>3</v>
      </c>
      <c r="AL53" s="440">
        <v>2</v>
      </c>
      <c r="AM53" s="439">
        <v>5</v>
      </c>
      <c r="AN53" s="439">
        <v>5</v>
      </c>
      <c r="AO53" s="439">
        <v>26</v>
      </c>
      <c r="AP53" s="439">
        <v>10</v>
      </c>
      <c r="AQ53" s="439">
        <v>6</v>
      </c>
      <c r="AR53" s="439">
        <v>8</v>
      </c>
      <c r="AS53" s="440">
        <v>2</v>
      </c>
      <c r="AT53" s="440">
        <v>22</v>
      </c>
      <c r="AU53" s="440">
        <v>4</v>
      </c>
      <c r="AV53" s="440">
        <v>12</v>
      </c>
      <c r="AW53" s="439">
        <v>3</v>
      </c>
      <c r="AX53" s="439">
        <v>2</v>
      </c>
      <c r="AY53" s="439">
        <v>85</v>
      </c>
      <c r="AZ53" s="439">
        <v>79</v>
      </c>
      <c r="BA53" s="439">
        <v>6</v>
      </c>
      <c r="BB53" s="439">
        <v>66</v>
      </c>
      <c r="BC53" s="440">
        <v>5</v>
      </c>
      <c r="BD53" s="440">
        <v>4</v>
      </c>
      <c r="BE53" s="440">
        <v>1</v>
      </c>
      <c r="BF53" s="440">
        <v>61</v>
      </c>
      <c r="BG53" s="439">
        <v>0</v>
      </c>
      <c r="BH53" s="439">
        <v>3</v>
      </c>
      <c r="BI53" s="439">
        <v>4</v>
      </c>
      <c r="BJ53" s="439">
        <v>2</v>
      </c>
      <c r="BK53" s="439">
        <v>2</v>
      </c>
      <c r="BL53" s="439">
        <v>1</v>
      </c>
      <c r="BM53" s="439">
        <v>2</v>
      </c>
      <c r="BN53" s="440">
        <v>2</v>
      </c>
      <c r="BO53" s="439">
        <v>3</v>
      </c>
      <c r="BP53" s="440">
        <v>1</v>
      </c>
      <c r="BQ53" s="440">
        <v>42</v>
      </c>
      <c r="BR53" s="439">
        <v>76</v>
      </c>
      <c r="BS53" s="439">
        <v>212</v>
      </c>
      <c r="BT53" s="439">
        <v>63</v>
      </c>
      <c r="BU53" s="439">
        <v>19</v>
      </c>
      <c r="BV53" s="439">
        <v>12</v>
      </c>
      <c r="BW53" s="439">
        <v>4</v>
      </c>
      <c r="BX53" s="440">
        <v>2</v>
      </c>
      <c r="BY53" s="440">
        <v>27</v>
      </c>
      <c r="BZ53" s="440">
        <v>149</v>
      </c>
      <c r="CA53" s="440">
        <v>17</v>
      </c>
      <c r="CB53" s="439" t="s">
        <v>308</v>
      </c>
      <c r="CC53" s="439">
        <v>3</v>
      </c>
      <c r="CD53" s="439">
        <v>129</v>
      </c>
      <c r="CE53" s="439">
        <v>83</v>
      </c>
      <c r="CF53" s="439">
        <v>13</v>
      </c>
      <c r="CG53" s="439">
        <v>5</v>
      </c>
      <c r="CH53" s="439">
        <v>1</v>
      </c>
      <c r="CI53" s="440">
        <v>1</v>
      </c>
      <c r="CJ53" s="440">
        <v>6</v>
      </c>
      <c r="CK53" s="440">
        <v>38</v>
      </c>
      <c r="CL53" s="440">
        <v>10</v>
      </c>
      <c r="CM53" s="439">
        <v>27</v>
      </c>
      <c r="CN53" s="439">
        <v>0</v>
      </c>
      <c r="CO53" s="439">
        <v>31</v>
      </c>
      <c r="CP53" s="439">
        <v>16</v>
      </c>
      <c r="CQ53" s="439">
        <v>3</v>
      </c>
      <c r="CR53" s="439">
        <v>3</v>
      </c>
      <c r="CS53" s="440">
        <v>0</v>
      </c>
      <c r="CT53" s="440">
        <v>3</v>
      </c>
      <c r="CU53" s="440">
        <v>0</v>
      </c>
      <c r="CV53" s="440">
        <v>6</v>
      </c>
      <c r="CW53" s="440">
        <v>40</v>
      </c>
      <c r="CX53" s="439">
        <v>4</v>
      </c>
      <c r="CY53" s="439">
        <v>5</v>
      </c>
      <c r="CZ53" s="439">
        <v>18</v>
      </c>
      <c r="DA53" s="439">
        <v>4</v>
      </c>
      <c r="DB53" s="439">
        <v>2</v>
      </c>
      <c r="DC53" s="439">
        <v>7</v>
      </c>
      <c r="DD53" s="439">
        <v>1</v>
      </c>
      <c r="DE53" s="440">
        <v>0</v>
      </c>
      <c r="DF53" s="440" t="s">
        <v>308</v>
      </c>
      <c r="DG53" s="440" t="s">
        <v>308</v>
      </c>
      <c r="DH53" s="440" t="s">
        <v>308</v>
      </c>
      <c r="DI53" s="440" t="s">
        <v>308</v>
      </c>
      <c r="DJ53" s="440" t="s">
        <v>308</v>
      </c>
      <c r="DK53" s="440" t="s">
        <v>308</v>
      </c>
    </row>
    <row r="54" spans="1:115" ht="20.100000000000001" customHeight="1">
      <c r="A54" s="715"/>
      <c r="B54" s="438"/>
      <c r="C54" s="416" t="s">
        <v>512</v>
      </c>
      <c r="D54" s="439">
        <v>6001</v>
      </c>
      <c r="E54" s="440">
        <v>1022</v>
      </c>
      <c r="F54" s="440">
        <v>104</v>
      </c>
      <c r="G54" s="440">
        <v>39</v>
      </c>
      <c r="H54" s="440">
        <v>29</v>
      </c>
      <c r="I54" s="439">
        <v>27</v>
      </c>
      <c r="J54" s="439">
        <v>10</v>
      </c>
      <c r="K54" s="439">
        <v>49</v>
      </c>
      <c r="L54" s="439">
        <v>16</v>
      </c>
      <c r="M54" s="439">
        <v>7</v>
      </c>
      <c r="N54" s="439">
        <v>10</v>
      </c>
      <c r="O54" s="440">
        <v>17</v>
      </c>
      <c r="P54" s="440">
        <v>41</v>
      </c>
      <c r="Q54" s="440">
        <v>25</v>
      </c>
      <c r="R54" s="440">
        <v>7</v>
      </c>
      <c r="S54" s="439">
        <v>11</v>
      </c>
      <c r="T54" s="439">
        <v>5</v>
      </c>
      <c r="U54" s="439">
        <v>0</v>
      </c>
      <c r="V54" s="439">
        <v>1</v>
      </c>
      <c r="W54" s="439">
        <v>16</v>
      </c>
      <c r="X54" s="439">
        <v>12</v>
      </c>
      <c r="Y54" s="440">
        <v>4</v>
      </c>
      <c r="Z54" s="440">
        <v>40</v>
      </c>
      <c r="AA54" s="440">
        <v>12</v>
      </c>
      <c r="AB54" s="440">
        <v>20</v>
      </c>
      <c r="AC54" s="439">
        <v>0</v>
      </c>
      <c r="AD54" s="439">
        <v>12</v>
      </c>
      <c r="AE54" s="439">
        <v>7</v>
      </c>
      <c r="AF54" s="439">
        <v>1</v>
      </c>
      <c r="AG54" s="439">
        <v>9</v>
      </c>
      <c r="AH54" s="439">
        <v>62</v>
      </c>
      <c r="AI54" s="440">
        <v>32</v>
      </c>
      <c r="AJ54" s="440">
        <v>8</v>
      </c>
      <c r="AK54" s="440">
        <v>0</v>
      </c>
      <c r="AL54" s="440">
        <v>2</v>
      </c>
      <c r="AM54" s="439">
        <v>3</v>
      </c>
      <c r="AN54" s="439">
        <v>3</v>
      </c>
      <c r="AO54" s="439">
        <v>11</v>
      </c>
      <c r="AP54" s="439">
        <v>4</v>
      </c>
      <c r="AQ54" s="439">
        <v>2</v>
      </c>
      <c r="AR54" s="439">
        <v>4</v>
      </c>
      <c r="AS54" s="440">
        <v>1</v>
      </c>
      <c r="AT54" s="440">
        <v>11</v>
      </c>
      <c r="AU54" s="440">
        <v>2</v>
      </c>
      <c r="AV54" s="440">
        <v>6</v>
      </c>
      <c r="AW54" s="439">
        <v>2</v>
      </c>
      <c r="AX54" s="439">
        <v>1</v>
      </c>
      <c r="AY54" s="439">
        <v>23</v>
      </c>
      <c r="AZ54" s="439">
        <v>19</v>
      </c>
      <c r="BA54" s="439">
        <v>4</v>
      </c>
      <c r="BB54" s="439">
        <v>63</v>
      </c>
      <c r="BC54" s="440">
        <v>6</v>
      </c>
      <c r="BD54" s="440">
        <v>5</v>
      </c>
      <c r="BE54" s="440">
        <v>1</v>
      </c>
      <c r="BF54" s="440">
        <v>56</v>
      </c>
      <c r="BG54" s="439">
        <v>2</v>
      </c>
      <c r="BH54" s="439">
        <v>1</v>
      </c>
      <c r="BI54" s="439">
        <v>2</v>
      </c>
      <c r="BJ54" s="439">
        <v>2</v>
      </c>
      <c r="BK54" s="439">
        <v>1</v>
      </c>
      <c r="BL54" s="439">
        <v>1</v>
      </c>
      <c r="BM54" s="439">
        <v>1</v>
      </c>
      <c r="BN54" s="440">
        <v>2</v>
      </c>
      <c r="BO54" s="439">
        <v>4</v>
      </c>
      <c r="BP54" s="440">
        <v>1</v>
      </c>
      <c r="BQ54" s="440">
        <v>38</v>
      </c>
      <c r="BR54" s="439">
        <v>139</v>
      </c>
      <c r="BS54" s="439">
        <v>93</v>
      </c>
      <c r="BT54" s="439">
        <v>39</v>
      </c>
      <c r="BU54" s="439">
        <v>13</v>
      </c>
      <c r="BV54" s="439">
        <v>5</v>
      </c>
      <c r="BW54" s="439">
        <v>2</v>
      </c>
      <c r="BX54" s="440">
        <v>3</v>
      </c>
      <c r="BY54" s="440">
        <v>16</v>
      </c>
      <c r="BZ54" s="440">
        <v>53</v>
      </c>
      <c r="CA54" s="440">
        <v>6</v>
      </c>
      <c r="CB54" s="439" t="s">
        <v>308</v>
      </c>
      <c r="CC54" s="439">
        <v>0</v>
      </c>
      <c r="CD54" s="439">
        <v>47</v>
      </c>
      <c r="CE54" s="439">
        <v>120</v>
      </c>
      <c r="CF54" s="439">
        <v>26</v>
      </c>
      <c r="CG54" s="439">
        <v>5</v>
      </c>
      <c r="CH54" s="439">
        <v>2</v>
      </c>
      <c r="CI54" s="440">
        <v>3</v>
      </c>
      <c r="CJ54" s="440">
        <v>17</v>
      </c>
      <c r="CK54" s="440">
        <v>29</v>
      </c>
      <c r="CL54" s="440">
        <v>16</v>
      </c>
      <c r="CM54" s="439">
        <v>11</v>
      </c>
      <c r="CN54" s="439">
        <v>2</v>
      </c>
      <c r="CO54" s="439">
        <v>65</v>
      </c>
      <c r="CP54" s="439">
        <v>21</v>
      </c>
      <c r="CQ54" s="439">
        <v>14</v>
      </c>
      <c r="CR54" s="439">
        <v>2</v>
      </c>
      <c r="CS54" s="440">
        <v>2</v>
      </c>
      <c r="CT54" s="440">
        <v>12</v>
      </c>
      <c r="CU54" s="440">
        <v>2</v>
      </c>
      <c r="CV54" s="440">
        <v>12</v>
      </c>
      <c r="CW54" s="440">
        <v>288</v>
      </c>
      <c r="CX54" s="439">
        <v>30</v>
      </c>
      <c r="CY54" s="439">
        <v>91</v>
      </c>
      <c r="CZ54" s="439">
        <v>85</v>
      </c>
      <c r="DA54" s="439">
        <v>16</v>
      </c>
      <c r="DB54" s="439">
        <v>19</v>
      </c>
      <c r="DC54" s="439">
        <v>24</v>
      </c>
      <c r="DD54" s="439">
        <v>22</v>
      </c>
      <c r="DE54" s="440">
        <v>1</v>
      </c>
      <c r="DF54" s="440" t="s">
        <v>308</v>
      </c>
      <c r="DG54" s="440" t="s">
        <v>308</v>
      </c>
      <c r="DH54" s="440" t="s">
        <v>308</v>
      </c>
      <c r="DI54" s="440" t="s">
        <v>308</v>
      </c>
      <c r="DJ54" s="440" t="s">
        <v>308</v>
      </c>
      <c r="DK54" s="440" t="s">
        <v>308</v>
      </c>
    </row>
    <row r="55" spans="1:115" ht="20.100000000000001" customHeight="1">
      <c r="A55" s="715"/>
      <c r="B55" s="438"/>
      <c r="C55" s="416" t="s">
        <v>513</v>
      </c>
      <c r="D55" s="439">
        <v>2777</v>
      </c>
      <c r="E55" s="440">
        <v>324</v>
      </c>
      <c r="F55" s="440">
        <v>17</v>
      </c>
      <c r="G55" s="440">
        <v>9</v>
      </c>
      <c r="H55" s="440">
        <v>0</v>
      </c>
      <c r="I55" s="439">
        <v>6</v>
      </c>
      <c r="J55" s="439">
        <v>1</v>
      </c>
      <c r="K55" s="439">
        <v>27</v>
      </c>
      <c r="L55" s="439">
        <v>9</v>
      </c>
      <c r="M55" s="439">
        <v>10</v>
      </c>
      <c r="N55" s="439">
        <v>1</v>
      </c>
      <c r="O55" s="440">
        <v>7</v>
      </c>
      <c r="P55" s="440">
        <v>48</v>
      </c>
      <c r="Q55" s="440">
        <v>47</v>
      </c>
      <c r="R55" s="440">
        <v>41</v>
      </c>
      <c r="S55" s="439">
        <v>3</v>
      </c>
      <c r="T55" s="439">
        <v>3</v>
      </c>
      <c r="U55" s="439">
        <v>0</v>
      </c>
      <c r="V55" s="439" t="s">
        <v>308</v>
      </c>
      <c r="W55" s="439">
        <v>1</v>
      </c>
      <c r="X55" s="439">
        <v>1</v>
      </c>
      <c r="Y55" s="440">
        <v>1</v>
      </c>
      <c r="Z55" s="440">
        <v>12</v>
      </c>
      <c r="AA55" s="440">
        <v>6</v>
      </c>
      <c r="AB55" s="440">
        <v>4</v>
      </c>
      <c r="AC55" s="439" t="s">
        <v>308</v>
      </c>
      <c r="AD55" s="439">
        <v>2</v>
      </c>
      <c r="AE55" s="439">
        <v>1</v>
      </c>
      <c r="AF55" s="439" t="s">
        <v>308</v>
      </c>
      <c r="AG55" s="439">
        <v>2</v>
      </c>
      <c r="AH55" s="439">
        <v>36</v>
      </c>
      <c r="AI55" s="440">
        <v>25</v>
      </c>
      <c r="AJ55" s="440">
        <v>1</v>
      </c>
      <c r="AK55" s="440" t="s">
        <v>308</v>
      </c>
      <c r="AL55" s="440">
        <v>1</v>
      </c>
      <c r="AM55" s="439">
        <v>0</v>
      </c>
      <c r="AN55" s="439">
        <v>0</v>
      </c>
      <c r="AO55" s="439">
        <v>3</v>
      </c>
      <c r="AP55" s="439">
        <v>3</v>
      </c>
      <c r="AQ55" s="439">
        <v>0</v>
      </c>
      <c r="AR55" s="439">
        <v>0</v>
      </c>
      <c r="AS55" s="440" t="s">
        <v>308</v>
      </c>
      <c r="AT55" s="440">
        <v>7</v>
      </c>
      <c r="AU55" s="440">
        <v>0</v>
      </c>
      <c r="AV55" s="440">
        <v>1</v>
      </c>
      <c r="AW55" s="439">
        <v>1</v>
      </c>
      <c r="AX55" s="439">
        <v>4</v>
      </c>
      <c r="AY55" s="439">
        <v>16</v>
      </c>
      <c r="AZ55" s="439">
        <v>14</v>
      </c>
      <c r="BA55" s="439">
        <v>3</v>
      </c>
      <c r="BB55" s="439">
        <v>12</v>
      </c>
      <c r="BC55" s="440">
        <v>3</v>
      </c>
      <c r="BD55" s="440">
        <v>3</v>
      </c>
      <c r="BE55" s="440">
        <v>0</v>
      </c>
      <c r="BF55" s="440">
        <v>8</v>
      </c>
      <c r="BG55" s="439" t="s">
        <v>308</v>
      </c>
      <c r="BH55" s="439">
        <v>0</v>
      </c>
      <c r="BI55" s="439">
        <v>2</v>
      </c>
      <c r="BJ55" s="439" t="s">
        <v>308</v>
      </c>
      <c r="BK55" s="439">
        <v>3</v>
      </c>
      <c r="BL55" s="439">
        <v>0</v>
      </c>
      <c r="BM55" s="439" t="s">
        <v>308</v>
      </c>
      <c r="BN55" s="440">
        <v>1</v>
      </c>
      <c r="BO55" s="439">
        <v>0</v>
      </c>
      <c r="BP55" s="440" t="s">
        <v>308</v>
      </c>
      <c r="BQ55" s="440">
        <v>2</v>
      </c>
      <c r="BR55" s="439">
        <v>13</v>
      </c>
      <c r="BS55" s="439">
        <v>42</v>
      </c>
      <c r="BT55" s="439">
        <v>4</v>
      </c>
      <c r="BU55" s="439">
        <v>1</v>
      </c>
      <c r="BV55" s="439">
        <v>1</v>
      </c>
      <c r="BW55" s="439" t="s">
        <v>308</v>
      </c>
      <c r="BX55" s="440" t="s">
        <v>308</v>
      </c>
      <c r="BY55" s="440">
        <v>2</v>
      </c>
      <c r="BZ55" s="440">
        <v>38</v>
      </c>
      <c r="CA55" s="440">
        <v>9</v>
      </c>
      <c r="CB55" s="439">
        <v>0</v>
      </c>
      <c r="CC55" s="439" t="s">
        <v>308</v>
      </c>
      <c r="CD55" s="439">
        <v>29</v>
      </c>
      <c r="CE55" s="439">
        <v>61</v>
      </c>
      <c r="CF55" s="439">
        <v>8</v>
      </c>
      <c r="CG55" s="439">
        <v>2</v>
      </c>
      <c r="CH55" s="439">
        <v>1</v>
      </c>
      <c r="CI55" s="440">
        <v>5</v>
      </c>
      <c r="CJ55" s="440">
        <v>0</v>
      </c>
      <c r="CK55" s="440">
        <v>19</v>
      </c>
      <c r="CL55" s="440">
        <v>12</v>
      </c>
      <c r="CM55" s="439">
        <v>7</v>
      </c>
      <c r="CN55" s="439" t="s">
        <v>308</v>
      </c>
      <c r="CO55" s="439">
        <v>34</v>
      </c>
      <c r="CP55" s="439">
        <v>12</v>
      </c>
      <c r="CQ55" s="439">
        <v>6</v>
      </c>
      <c r="CR55" s="439" t="s">
        <v>308</v>
      </c>
      <c r="CS55" s="440" t="s">
        <v>308</v>
      </c>
      <c r="CT55" s="440">
        <v>15</v>
      </c>
      <c r="CU55" s="440" t="s">
        <v>308</v>
      </c>
      <c r="CV55" s="440">
        <v>1</v>
      </c>
      <c r="CW55" s="440">
        <v>41</v>
      </c>
      <c r="CX55" s="439">
        <v>6</v>
      </c>
      <c r="CY55" s="439">
        <v>2</v>
      </c>
      <c r="CZ55" s="439">
        <v>14</v>
      </c>
      <c r="DA55" s="439">
        <v>1</v>
      </c>
      <c r="DB55" s="439">
        <v>13</v>
      </c>
      <c r="DC55" s="439">
        <v>3</v>
      </c>
      <c r="DD55" s="439">
        <v>1</v>
      </c>
      <c r="DE55" s="440" t="s">
        <v>308</v>
      </c>
      <c r="DF55" s="440">
        <v>1</v>
      </c>
      <c r="DG55" s="440">
        <v>1</v>
      </c>
      <c r="DH55" s="440" t="s">
        <v>308</v>
      </c>
      <c r="DI55" s="440">
        <v>1</v>
      </c>
      <c r="DJ55" s="440" t="s">
        <v>308</v>
      </c>
      <c r="DK55" s="440" t="s">
        <v>308</v>
      </c>
    </row>
    <row r="56" spans="1:115" ht="20.100000000000001" customHeight="1">
      <c r="A56" s="715"/>
      <c r="B56" s="438"/>
      <c r="C56" s="416" t="s">
        <v>514</v>
      </c>
      <c r="D56" s="439">
        <v>2048</v>
      </c>
      <c r="E56" s="440">
        <v>738</v>
      </c>
      <c r="F56" s="440">
        <v>36</v>
      </c>
      <c r="G56" s="440">
        <v>7</v>
      </c>
      <c r="H56" s="440">
        <v>6</v>
      </c>
      <c r="I56" s="439">
        <v>16</v>
      </c>
      <c r="J56" s="439">
        <v>7</v>
      </c>
      <c r="K56" s="439">
        <v>54</v>
      </c>
      <c r="L56" s="439">
        <v>22</v>
      </c>
      <c r="M56" s="439">
        <v>14</v>
      </c>
      <c r="N56" s="439">
        <v>2</v>
      </c>
      <c r="O56" s="440">
        <v>16</v>
      </c>
      <c r="P56" s="440">
        <v>31</v>
      </c>
      <c r="Q56" s="440">
        <v>24</v>
      </c>
      <c r="R56" s="440">
        <v>10</v>
      </c>
      <c r="S56" s="439">
        <v>10</v>
      </c>
      <c r="T56" s="439">
        <v>3</v>
      </c>
      <c r="U56" s="439">
        <v>0</v>
      </c>
      <c r="V56" s="439">
        <v>1</v>
      </c>
      <c r="W56" s="439">
        <v>7</v>
      </c>
      <c r="X56" s="439">
        <v>4</v>
      </c>
      <c r="Y56" s="440">
        <v>3</v>
      </c>
      <c r="Z56" s="440">
        <v>17</v>
      </c>
      <c r="AA56" s="440">
        <v>5</v>
      </c>
      <c r="AB56" s="440">
        <v>9</v>
      </c>
      <c r="AC56" s="439">
        <v>0</v>
      </c>
      <c r="AD56" s="439">
        <v>7</v>
      </c>
      <c r="AE56" s="439">
        <v>2</v>
      </c>
      <c r="AF56" s="439" t="s">
        <v>308</v>
      </c>
      <c r="AG56" s="439">
        <v>4</v>
      </c>
      <c r="AH56" s="439">
        <v>64</v>
      </c>
      <c r="AI56" s="440">
        <v>33</v>
      </c>
      <c r="AJ56" s="440">
        <v>9</v>
      </c>
      <c r="AK56" s="440">
        <v>1</v>
      </c>
      <c r="AL56" s="440">
        <v>1</v>
      </c>
      <c r="AM56" s="439">
        <v>4</v>
      </c>
      <c r="AN56" s="439">
        <v>3</v>
      </c>
      <c r="AO56" s="439">
        <v>9</v>
      </c>
      <c r="AP56" s="439">
        <v>2</v>
      </c>
      <c r="AQ56" s="439">
        <v>1</v>
      </c>
      <c r="AR56" s="439">
        <v>5</v>
      </c>
      <c r="AS56" s="440">
        <v>1</v>
      </c>
      <c r="AT56" s="440">
        <v>12</v>
      </c>
      <c r="AU56" s="440">
        <v>1</v>
      </c>
      <c r="AV56" s="440">
        <v>9</v>
      </c>
      <c r="AW56" s="439">
        <v>1</v>
      </c>
      <c r="AX56" s="439">
        <v>1</v>
      </c>
      <c r="AY56" s="439">
        <v>43</v>
      </c>
      <c r="AZ56" s="439">
        <v>37</v>
      </c>
      <c r="BA56" s="439">
        <v>5</v>
      </c>
      <c r="BB56" s="439">
        <v>73</v>
      </c>
      <c r="BC56" s="440">
        <v>6</v>
      </c>
      <c r="BD56" s="440">
        <v>5</v>
      </c>
      <c r="BE56" s="440">
        <v>0</v>
      </c>
      <c r="BF56" s="440">
        <v>68</v>
      </c>
      <c r="BG56" s="439">
        <v>3</v>
      </c>
      <c r="BH56" s="439">
        <v>1</v>
      </c>
      <c r="BI56" s="439">
        <v>1</v>
      </c>
      <c r="BJ56" s="439">
        <v>0</v>
      </c>
      <c r="BK56" s="439">
        <v>2</v>
      </c>
      <c r="BL56" s="439">
        <v>0</v>
      </c>
      <c r="BM56" s="439">
        <v>0</v>
      </c>
      <c r="BN56" s="440">
        <v>2</v>
      </c>
      <c r="BO56" s="439">
        <v>1</v>
      </c>
      <c r="BP56" s="440">
        <v>0</v>
      </c>
      <c r="BQ56" s="440">
        <v>57</v>
      </c>
      <c r="BR56" s="439">
        <v>25</v>
      </c>
      <c r="BS56" s="439">
        <v>100</v>
      </c>
      <c r="BT56" s="439">
        <v>18</v>
      </c>
      <c r="BU56" s="439">
        <v>5</v>
      </c>
      <c r="BV56" s="439">
        <v>1</v>
      </c>
      <c r="BW56" s="439">
        <v>1</v>
      </c>
      <c r="BX56" s="440">
        <v>0</v>
      </c>
      <c r="BY56" s="440">
        <v>11</v>
      </c>
      <c r="BZ56" s="440">
        <v>83</v>
      </c>
      <c r="CA56" s="440">
        <v>10</v>
      </c>
      <c r="CB56" s="439">
        <v>19</v>
      </c>
      <c r="CC56" s="439">
        <v>1</v>
      </c>
      <c r="CD56" s="439">
        <v>52</v>
      </c>
      <c r="CE56" s="439">
        <v>81</v>
      </c>
      <c r="CF56" s="439">
        <v>30</v>
      </c>
      <c r="CG56" s="439">
        <v>18</v>
      </c>
      <c r="CH56" s="439">
        <v>2</v>
      </c>
      <c r="CI56" s="440">
        <v>7</v>
      </c>
      <c r="CJ56" s="440">
        <v>4</v>
      </c>
      <c r="CK56" s="440">
        <v>13</v>
      </c>
      <c r="CL56" s="440">
        <v>13</v>
      </c>
      <c r="CM56" s="439">
        <v>0</v>
      </c>
      <c r="CN56" s="439">
        <v>0</v>
      </c>
      <c r="CO56" s="439">
        <v>37</v>
      </c>
      <c r="CP56" s="439">
        <v>16</v>
      </c>
      <c r="CQ56" s="439">
        <v>2</v>
      </c>
      <c r="CR56" s="439">
        <v>1</v>
      </c>
      <c r="CS56" s="440">
        <v>1</v>
      </c>
      <c r="CT56" s="440">
        <v>12</v>
      </c>
      <c r="CU56" s="440" t="s">
        <v>308</v>
      </c>
      <c r="CV56" s="440">
        <v>4</v>
      </c>
      <c r="CW56" s="440">
        <v>5</v>
      </c>
      <c r="CX56" s="439">
        <v>2</v>
      </c>
      <c r="CY56" s="439">
        <v>2</v>
      </c>
      <c r="CZ56" s="439">
        <v>1</v>
      </c>
      <c r="DA56" s="439">
        <v>0</v>
      </c>
      <c r="DB56" s="439">
        <v>0</v>
      </c>
      <c r="DC56" s="439" t="s">
        <v>308</v>
      </c>
      <c r="DD56" s="439">
        <v>0</v>
      </c>
      <c r="DE56" s="440">
        <v>0</v>
      </c>
      <c r="DF56" s="440">
        <v>209</v>
      </c>
      <c r="DG56" s="440">
        <v>209</v>
      </c>
      <c r="DH56" s="440">
        <v>190</v>
      </c>
      <c r="DI56" s="440">
        <v>19</v>
      </c>
      <c r="DJ56" s="440" t="s">
        <v>308</v>
      </c>
      <c r="DK56" s="440" t="s">
        <v>308</v>
      </c>
    </row>
    <row r="57" spans="1:115" ht="20.100000000000001" customHeight="1">
      <c r="A57" s="716"/>
      <c r="B57" s="441"/>
      <c r="C57" s="418" t="s">
        <v>515</v>
      </c>
      <c r="D57" s="442">
        <v>45468</v>
      </c>
      <c r="E57" s="443">
        <v>13349</v>
      </c>
      <c r="F57" s="443">
        <v>207</v>
      </c>
      <c r="G57" s="443">
        <v>144</v>
      </c>
      <c r="H57" s="443">
        <v>30</v>
      </c>
      <c r="I57" s="442">
        <v>29</v>
      </c>
      <c r="J57" s="442">
        <v>4</v>
      </c>
      <c r="K57" s="442">
        <v>72</v>
      </c>
      <c r="L57" s="442">
        <v>33</v>
      </c>
      <c r="M57" s="442">
        <v>18</v>
      </c>
      <c r="N57" s="442">
        <v>8</v>
      </c>
      <c r="O57" s="443">
        <v>12</v>
      </c>
      <c r="P57" s="443">
        <v>21</v>
      </c>
      <c r="Q57" s="443">
        <v>12</v>
      </c>
      <c r="R57" s="443">
        <v>8</v>
      </c>
      <c r="S57" s="442">
        <v>3</v>
      </c>
      <c r="T57" s="442">
        <v>1</v>
      </c>
      <c r="U57" s="442" t="s">
        <v>308</v>
      </c>
      <c r="V57" s="442">
        <v>1</v>
      </c>
      <c r="W57" s="442">
        <v>9</v>
      </c>
      <c r="X57" s="442">
        <v>6</v>
      </c>
      <c r="Y57" s="443">
        <v>2</v>
      </c>
      <c r="Z57" s="443">
        <v>62</v>
      </c>
      <c r="AA57" s="443">
        <v>29</v>
      </c>
      <c r="AB57" s="443">
        <v>23</v>
      </c>
      <c r="AC57" s="442" t="s">
        <v>308</v>
      </c>
      <c r="AD57" s="442">
        <v>21</v>
      </c>
      <c r="AE57" s="442">
        <v>2</v>
      </c>
      <c r="AF57" s="442">
        <v>0</v>
      </c>
      <c r="AG57" s="442">
        <v>11</v>
      </c>
      <c r="AH57" s="442">
        <v>128</v>
      </c>
      <c r="AI57" s="443">
        <v>74</v>
      </c>
      <c r="AJ57" s="443">
        <v>30</v>
      </c>
      <c r="AK57" s="443">
        <v>4</v>
      </c>
      <c r="AL57" s="443">
        <v>1</v>
      </c>
      <c r="AM57" s="442">
        <v>21</v>
      </c>
      <c r="AN57" s="442">
        <v>4</v>
      </c>
      <c r="AO57" s="442">
        <v>4</v>
      </c>
      <c r="AP57" s="442">
        <v>2</v>
      </c>
      <c r="AQ57" s="442">
        <v>1</v>
      </c>
      <c r="AR57" s="442">
        <v>0</v>
      </c>
      <c r="AS57" s="443">
        <v>1</v>
      </c>
      <c r="AT57" s="443">
        <v>19</v>
      </c>
      <c r="AU57" s="443">
        <v>3</v>
      </c>
      <c r="AV57" s="443">
        <v>10</v>
      </c>
      <c r="AW57" s="442">
        <v>4</v>
      </c>
      <c r="AX57" s="442">
        <v>2</v>
      </c>
      <c r="AY57" s="442">
        <v>126</v>
      </c>
      <c r="AZ57" s="442">
        <v>121</v>
      </c>
      <c r="BA57" s="442">
        <v>5</v>
      </c>
      <c r="BB57" s="442">
        <v>37</v>
      </c>
      <c r="BC57" s="443">
        <v>1</v>
      </c>
      <c r="BD57" s="443">
        <v>1</v>
      </c>
      <c r="BE57" s="443" t="s">
        <v>308</v>
      </c>
      <c r="BF57" s="443">
        <v>36</v>
      </c>
      <c r="BG57" s="442">
        <v>1</v>
      </c>
      <c r="BH57" s="442">
        <v>2</v>
      </c>
      <c r="BI57" s="442">
        <v>7</v>
      </c>
      <c r="BJ57" s="442">
        <v>1</v>
      </c>
      <c r="BK57" s="442">
        <v>1</v>
      </c>
      <c r="BL57" s="442">
        <v>0</v>
      </c>
      <c r="BM57" s="442">
        <v>0</v>
      </c>
      <c r="BN57" s="443">
        <v>6</v>
      </c>
      <c r="BO57" s="442">
        <v>1</v>
      </c>
      <c r="BP57" s="443">
        <v>0</v>
      </c>
      <c r="BQ57" s="443">
        <v>17</v>
      </c>
      <c r="BR57" s="442">
        <v>210</v>
      </c>
      <c r="BS57" s="442">
        <v>364</v>
      </c>
      <c r="BT57" s="442">
        <v>252</v>
      </c>
      <c r="BU57" s="442">
        <v>179</v>
      </c>
      <c r="BV57" s="442">
        <v>21</v>
      </c>
      <c r="BW57" s="442">
        <v>9</v>
      </c>
      <c r="BX57" s="443">
        <v>13</v>
      </c>
      <c r="BY57" s="443">
        <v>30</v>
      </c>
      <c r="BZ57" s="443">
        <v>112</v>
      </c>
      <c r="CA57" s="443">
        <v>3</v>
      </c>
      <c r="CB57" s="442" t="s">
        <v>308</v>
      </c>
      <c r="CC57" s="442">
        <v>2</v>
      </c>
      <c r="CD57" s="442">
        <v>107</v>
      </c>
      <c r="CE57" s="442">
        <v>466</v>
      </c>
      <c r="CF57" s="442">
        <v>99</v>
      </c>
      <c r="CG57" s="442">
        <v>16</v>
      </c>
      <c r="CH57" s="442">
        <v>1</v>
      </c>
      <c r="CI57" s="443">
        <v>3</v>
      </c>
      <c r="CJ57" s="443">
        <v>79</v>
      </c>
      <c r="CK57" s="443">
        <v>182</v>
      </c>
      <c r="CL57" s="443">
        <v>14</v>
      </c>
      <c r="CM57" s="442">
        <v>166</v>
      </c>
      <c r="CN57" s="442">
        <v>3</v>
      </c>
      <c r="CO57" s="442">
        <v>184</v>
      </c>
      <c r="CP57" s="442">
        <v>62</v>
      </c>
      <c r="CQ57" s="442">
        <v>17</v>
      </c>
      <c r="CR57" s="442">
        <v>36</v>
      </c>
      <c r="CS57" s="443">
        <v>4</v>
      </c>
      <c r="CT57" s="443">
        <v>24</v>
      </c>
      <c r="CU57" s="443">
        <v>2</v>
      </c>
      <c r="CV57" s="443">
        <v>39</v>
      </c>
      <c r="CW57" s="443">
        <v>73</v>
      </c>
      <c r="CX57" s="442">
        <v>13</v>
      </c>
      <c r="CY57" s="442">
        <v>4</v>
      </c>
      <c r="CZ57" s="442">
        <v>20</v>
      </c>
      <c r="DA57" s="442">
        <v>2</v>
      </c>
      <c r="DB57" s="442">
        <v>16</v>
      </c>
      <c r="DC57" s="442">
        <v>1</v>
      </c>
      <c r="DD57" s="442">
        <v>15</v>
      </c>
      <c r="DE57" s="443">
        <v>2</v>
      </c>
      <c r="DF57" s="443">
        <v>11576</v>
      </c>
      <c r="DG57" s="443">
        <v>11576</v>
      </c>
      <c r="DH57" s="443" t="s">
        <v>308</v>
      </c>
      <c r="DI57" s="443">
        <v>7679</v>
      </c>
      <c r="DJ57" s="443">
        <v>442</v>
      </c>
      <c r="DK57" s="443">
        <v>3456</v>
      </c>
    </row>
    <row r="58" spans="1:115" ht="20.100000000000001" customHeight="1">
      <c r="A58" s="725" t="s">
        <v>500</v>
      </c>
      <c r="B58" s="726" t="s">
        <v>508</v>
      </c>
      <c r="C58" s="727"/>
      <c r="D58" s="448">
        <v>167904</v>
      </c>
      <c r="E58" s="448">
        <v>41631</v>
      </c>
      <c r="F58" s="444">
        <v>2145</v>
      </c>
      <c r="G58" s="444">
        <v>906</v>
      </c>
      <c r="H58" s="444">
        <v>722</v>
      </c>
      <c r="I58" s="444">
        <v>409</v>
      </c>
      <c r="J58" s="444">
        <v>109</v>
      </c>
      <c r="K58" s="444">
        <v>2394</v>
      </c>
      <c r="L58" s="444">
        <v>1581</v>
      </c>
      <c r="M58" s="444">
        <v>365</v>
      </c>
      <c r="N58" s="444">
        <v>222</v>
      </c>
      <c r="O58" s="444">
        <v>225</v>
      </c>
      <c r="P58" s="448">
        <v>1712</v>
      </c>
      <c r="Q58" s="444">
        <v>1595</v>
      </c>
      <c r="R58" s="444">
        <v>610</v>
      </c>
      <c r="S58" s="444">
        <v>621</v>
      </c>
      <c r="T58" s="444">
        <v>284</v>
      </c>
      <c r="U58" s="444">
        <v>28</v>
      </c>
      <c r="V58" s="444">
        <v>52</v>
      </c>
      <c r="W58" s="444">
        <v>378</v>
      </c>
      <c r="X58" s="444">
        <v>296</v>
      </c>
      <c r="Y58" s="444">
        <v>82</v>
      </c>
      <c r="Z58" s="448">
        <v>1235</v>
      </c>
      <c r="AA58" s="444">
        <v>502</v>
      </c>
      <c r="AB58" s="444">
        <v>325</v>
      </c>
      <c r="AC58" s="444">
        <v>26</v>
      </c>
      <c r="AD58" s="444">
        <v>179</v>
      </c>
      <c r="AE58" s="444">
        <v>100</v>
      </c>
      <c r="AF58" s="444">
        <v>20</v>
      </c>
      <c r="AG58" s="444">
        <v>214</v>
      </c>
      <c r="AH58" s="448">
        <v>3317</v>
      </c>
      <c r="AI58" s="448">
        <v>2066</v>
      </c>
      <c r="AJ58" s="444">
        <v>248</v>
      </c>
      <c r="AK58" s="444">
        <v>27</v>
      </c>
      <c r="AL58" s="444">
        <v>66</v>
      </c>
      <c r="AM58" s="444">
        <v>73</v>
      </c>
      <c r="AN58" s="444">
        <v>82</v>
      </c>
      <c r="AO58" s="444">
        <v>367</v>
      </c>
      <c r="AP58" s="444">
        <v>163</v>
      </c>
      <c r="AQ58" s="444">
        <v>87</v>
      </c>
      <c r="AR58" s="444">
        <v>99</v>
      </c>
      <c r="AS58" s="444">
        <v>19</v>
      </c>
      <c r="AT58" s="444">
        <v>405</v>
      </c>
      <c r="AU58" s="444">
        <v>72</v>
      </c>
      <c r="AV58" s="444">
        <v>252</v>
      </c>
      <c r="AW58" s="444">
        <v>50</v>
      </c>
      <c r="AX58" s="444">
        <v>30</v>
      </c>
      <c r="AY58" s="448">
        <v>1496</v>
      </c>
      <c r="AZ58" s="444">
        <v>1008</v>
      </c>
      <c r="BA58" s="444">
        <v>974</v>
      </c>
      <c r="BB58" s="444">
        <v>35</v>
      </c>
      <c r="BC58" s="444">
        <v>1036</v>
      </c>
      <c r="BD58" s="444">
        <v>110</v>
      </c>
      <c r="BE58" s="444">
        <v>90</v>
      </c>
      <c r="BF58" s="444">
        <v>20</v>
      </c>
      <c r="BG58" s="444">
        <v>925</v>
      </c>
      <c r="BH58" s="444">
        <v>16</v>
      </c>
      <c r="BI58" s="444">
        <v>60</v>
      </c>
      <c r="BJ58" s="444">
        <v>73</v>
      </c>
      <c r="BK58" s="444">
        <v>35</v>
      </c>
      <c r="BL58" s="444">
        <v>52</v>
      </c>
      <c r="BM58" s="444">
        <v>33</v>
      </c>
      <c r="BN58" s="444">
        <v>60</v>
      </c>
      <c r="BO58" s="444">
        <v>29</v>
      </c>
      <c r="BP58" s="444">
        <v>34</v>
      </c>
      <c r="BQ58" s="444">
        <v>533</v>
      </c>
      <c r="BR58" s="444">
        <v>1839</v>
      </c>
      <c r="BS58" s="448">
        <v>5691</v>
      </c>
      <c r="BT58" s="448">
        <v>3178</v>
      </c>
      <c r="BU58" s="444">
        <v>336</v>
      </c>
      <c r="BV58" s="444">
        <v>272</v>
      </c>
      <c r="BW58" s="444">
        <v>89</v>
      </c>
      <c r="BX58" s="444">
        <v>83</v>
      </c>
      <c r="BY58" s="444">
        <v>200</v>
      </c>
      <c r="BZ58" s="448">
        <v>2513</v>
      </c>
      <c r="CA58" s="448">
        <v>85</v>
      </c>
      <c r="CB58" s="719">
        <v>144</v>
      </c>
      <c r="CC58" s="720"/>
      <c r="CD58" s="448">
        <v>2283</v>
      </c>
      <c r="CE58" s="444">
        <v>1065</v>
      </c>
      <c r="CF58" s="444">
        <v>292</v>
      </c>
      <c r="CG58" s="444">
        <v>138</v>
      </c>
      <c r="CH58" s="444">
        <v>20</v>
      </c>
      <c r="CI58" s="444">
        <v>29</v>
      </c>
      <c r="CJ58" s="444">
        <v>105</v>
      </c>
      <c r="CK58" s="444">
        <v>220</v>
      </c>
      <c r="CL58" s="444">
        <v>131</v>
      </c>
      <c r="CM58" s="444">
        <v>70</v>
      </c>
      <c r="CN58" s="444">
        <v>19</v>
      </c>
      <c r="CO58" s="444">
        <v>552</v>
      </c>
      <c r="CP58" s="444">
        <v>225</v>
      </c>
      <c r="CQ58" s="444">
        <v>36</v>
      </c>
      <c r="CR58" s="444">
        <v>75</v>
      </c>
      <c r="CS58" s="444">
        <v>18</v>
      </c>
      <c r="CT58" s="444">
        <v>42</v>
      </c>
      <c r="CU58" s="437" t="s">
        <v>308</v>
      </c>
      <c r="CV58" s="444">
        <v>157</v>
      </c>
      <c r="CW58" s="444">
        <v>1146</v>
      </c>
      <c r="CX58" s="444">
        <v>253</v>
      </c>
      <c r="CY58" s="444">
        <v>153</v>
      </c>
      <c r="CZ58" s="444">
        <v>468</v>
      </c>
      <c r="DA58" s="444">
        <v>33</v>
      </c>
      <c r="DB58" s="444">
        <v>106</v>
      </c>
      <c r="DC58" s="444">
        <v>89</v>
      </c>
      <c r="DD58" s="437" t="s">
        <v>308</v>
      </c>
      <c r="DE58" s="444">
        <v>44</v>
      </c>
      <c r="DF58" s="437" t="s">
        <v>308</v>
      </c>
      <c r="DG58" s="437" t="s">
        <v>308</v>
      </c>
      <c r="DH58" s="437" t="s">
        <v>308</v>
      </c>
      <c r="DI58" s="437" t="s">
        <v>308</v>
      </c>
      <c r="DJ58" s="437" t="s">
        <v>308</v>
      </c>
      <c r="DK58" s="437" t="s">
        <v>308</v>
      </c>
    </row>
    <row r="59" spans="1:115" ht="20.100000000000001" customHeight="1">
      <c r="A59" s="715"/>
      <c r="B59" s="438"/>
      <c r="C59" s="416" t="s">
        <v>491</v>
      </c>
      <c r="D59" s="449">
        <v>21172</v>
      </c>
      <c r="E59" s="449">
        <v>4818</v>
      </c>
      <c r="F59" s="445">
        <v>401</v>
      </c>
      <c r="G59" s="445">
        <v>186</v>
      </c>
      <c r="H59" s="445">
        <v>173</v>
      </c>
      <c r="I59" s="445">
        <v>30</v>
      </c>
      <c r="J59" s="445">
        <v>13</v>
      </c>
      <c r="K59" s="445">
        <v>334</v>
      </c>
      <c r="L59" s="445">
        <v>231</v>
      </c>
      <c r="M59" s="445">
        <v>51</v>
      </c>
      <c r="N59" s="445">
        <v>26</v>
      </c>
      <c r="O59" s="445">
        <v>25</v>
      </c>
      <c r="P59" s="449">
        <v>160</v>
      </c>
      <c r="Q59" s="445">
        <v>160</v>
      </c>
      <c r="R59" s="445">
        <v>87</v>
      </c>
      <c r="S59" s="445">
        <v>44</v>
      </c>
      <c r="T59" s="445">
        <v>20</v>
      </c>
      <c r="U59" s="445">
        <v>1</v>
      </c>
      <c r="V59" s="445">
        <v>9</v>
      </c>
      <c r="W59" s="445">
        <v>23</v>
      </c>
      <c r="X59" s="445">
        <v>15</v>
      </c>
      <c r="Y59" s="445">
        <v>7</v>
      </c>
      <c r="Z59" s="449">
        <v>202</v>
      </c>
      <c r="AA59" s="445">
        <v>149</v>
      </c>
      <c r="AB59" s="445">
        <v>25</v>
      </c>
      <c r="AC59" s="445">
        <v>5</v>
      </c>
      <c r="AD59" s="445">
        <v>16</v>
      </c>
      <c r="AE59" s="445">
        <v>3</v>
      </c>
      <c r="AF59" s="445">
        <v>1</v>
      </c>
      <c r="AG59" s="445">
        <v>17</v>
      </c>
      <c r="AH59" s="449">
        <v>431</v>
      </c>
      <c r="AI59" s="449">
        <v>221</v>
      </c>
      <c r="AJ59" s="445">
        <v>36</v>
      </c>
      <c r="AK59" s="445">
        <v>5</v>
      </c>
      <c r="AL59" s="445">
        <v>11</v>
      </c>
      <c r="AM59" s="445">
        <v>10</v>
      </c>
      <c r="AN59" s="445">
        <v>10</v>
      </c>
      <c r="AO59" s="445">
        <v>33</v>
      </c>
      <c r="AP59" s="445">
        <v>17</v>
      </c>
      <c r="AQ59" s="445">
        <v>9</v>
      </c>
      <c r="AR59" s="445">
        <v>5</v>
      </c>
      <c r="AS59" s="445">
        <v>2</v>
      </c>
      <c r="AT59" s="445">
        <v>56</v>
      </c>
      <c r="AU59" s="445">
        <v>6</v>
      </c>
      <c r="AV59" s="445">
        <v>39</v>
      </c>
      <c r="AW59" s="445">
        <v>9</v>
      </c>
      <c r="AX59" s="445">
        <v>2</v>
      </c>
      <c r="AY59" s="449">
        <v>296</v>
      </c>
      <c r="AZ59" s="445">
        <v>187</v>
      </c>
      <c r="BA59" s="445">
        <v>182</v>
      </c>
      <c r="BB59" s="445">
        <v>5</v>
      </c>
      <c r="BC59" s="445">
        <v>84</v>
      </c>
      <c r="BD59" s="445">
        <v>6</v>
      </c>
      <c r="BE59" s="445">
        <v>6</v>
      </c>
      <c r="BF59" s="445">
        <v>1</v>
      </c>
      <c r="BG59" s="445">
        <v>78</v>
      </c>
      <c r="BH59" s="445">
        <v>2</v>
      </c>
      <c r="BI59" s="445">
        <v>11</v>
      </c>
      <c r="BJ59" s="445">
        <v>11</v>
      </c>
      <c r="BK59" s="445">
        <v>3</v>
      </c>
      <c r="BL59" s="445">
        <v>7</v>
      </c>
      <c r="BM59" s="445">
        <v>1</v>
      </c>
      <c r="BN59" s="445">
        <v>2</v>
      </c>
      <c r="BO59" s="445">
        <v>2</v>
      </c>
      <c r="BP59" s="445">
        <v>2</v>
      </c>
      <c r="BQ59" s="445">
        <v>37</v>
      </c>
      <c r="BR59" s="445">
        <v>520</v>
      </c>
      <c r="BS59" s="449">
        <v>959</v>
      </c>
      <c r="BT59" s="449">
        <v>686</v>
      </c>
      <c r="BU59" s="445">
        <v>86</v>
      </c>
      <c r="BV59" s="445">
        <v>55</v>
      </c>
      <c r="BW59" s="445">
        <v>13</v>
      </c>
      <c r="BX59" s="445">
        <v>27</v>
      </c>
      <c r="BY59" s="445">
        <v>22</v>
      </c>
      <c r="BZ59" s="449">
        <v>272</v>
      </c>
      <c r="CA59" s="449">
        <v>2</v>
      </c>
      <c r="CB59" s="721">
        <v>18</v>
      </c>
      <c r="CC59" s="722"/>
      <c r="CD59" s="449">
        <v>252</v>
      </c>
      <c r="CE59" s="445">
        <v>165</v>
      </c>
      <c r="CF59" s="445">
        <v>66</v>
      </c>
      <c r="CG59" s="445">
        <v>48</v>
      </c>
      <c r="CH59" s="445">
        <v>3</v>
      </c>
      <c r="CI59" s="445">
        <v>6</v>
      </c>
      <c r="CJ59" s="445">
        <v>9</v>
      </c>
      <c r="CK59" s="445">
        <v>27</v>
      </c>
      <c r="CL59" s="445">
        <v>20</v>
      </c>
      <c r="CM59" s="445">
        <v>7</v>
      </c>
      <c r="CN59" s="445">
        <v>1</v>
      </c>
      <c r="CO59" s="445">
        <v>72</v>
      </c>
      <c r="CP59" s="445">
        <v>19</v>
      </c>
      <c r="CQ59" s="445">
        <v>3</v>
      </c>
      <c r="CR59" s="445">
        <v>22</v>
      </c>
      <c r="CS59" s="445">
        <v>2</v>
      </c>
      <c r="CT59" s="445">
        <v>7</v>
      </c>
      <c r="CU59" s="440" t="s">
        <v>308</v>
      </c>
      <c r="CV59" s="445">
        <v>19</v>
      </c>
      <c r="CW59" s="445">
        <v>279</v>
      </c>
      <c r="CX59" s="445">
        <v>85</v>
      </c>
      <c r="CY59" s="445">
        <v>35</v>
      </c>
      <c r="CZ59" s="445">
        <v>110</v>
      </c>
      <c r="DA59" s="445">
        <v>7</v>
      </c>
      <c r="DB59" s="445">
        <v>24</v>
      </c>
      <c r="DC59" s="445">
        <v>12</v>
      </c>
      <c r="DD59" s="440" t="s">
        <v>308</v>
      </c>
      <c r="DE59" s="445">
        <v>6</v>
      </c>
      <c r="DF59" s="440" t="s">
        <v>308</v>
      </c>
      <c r="DG59" s="440" t="s">
        <v>308</v>
      </c>
      <c r="DH59" s="440" t="s">
        <v>308</v>
      </c>
      <c r="DI59" s="440" t="s">
        <v>308</v>
      </c>
      <c r="DJ59" s="440" t="s">
        <v>308</v>
      </c>
      <c r="DK59" s="440" t="s">
        <v>308</v>
      </c>
    </row>
    <row r="60" spans="1:115" ht="20.100000000000001" customHeight="1">
      <c r="A60" s="715"/>
      <c r="B60" s="438"/>
      <c r="C60" s="416" t="s">
        <v>516</v>
      </c>
      <c r="D60" s="449">
        <v>17223</v>
      </c>
      <c r="E60" s="449">
        <v>13662</v>
      </c>
      <c r="F60" s="445">
        <v>1076</v>
      </c>
      <c r="G60" s="445">
        <v>319</v>
      </c>
      <c r="H60" s="445">
        <v>402</v>
      </c>
      <c r="I60" s="445">
        <v>289</v>
      </c>
      <c r="J60" s="445">
        <v>67</v>
      </c>
      <c r="K60" s="445">
        <v>1531</v>
      </c>
      <c r="L60" s="445">
        <v>1034</v>
      </c>
      <c r="M60" s="445">
        <v>213</v>
      </c>
      <c r="N60" s="445">
        <v>160</v>
      </c>
      <c r="O60" s="445">
        <v>123</v>
      </c>
      <c r="P60" s="449">
        <v>1231</v>
      </c>
      <c r="Q60" s="445">
        <v>1145</v>
      </c>
      <c r="R60" s="445">
        <v>408</v>
      </c>
      <c r="S60" s="445">
        <v>470</v>
      </c>
      <c r="T60" s="445">
        <v>212</v>
      </c>
      <c r="U60" s="445">
        <v>21</v>
      </c>
      <c r="V60" s="445">
        <v>35</v>
      </c>
      <c r="W60" s="445">
        <v>261</v>
      </c>
      <c r="X60" s="445">
        <v>203</v>
      </c>
      <c r="Y60" s="445">
        <v>57</v>
      </c>
      <c r="Z60" s="449">
        <v>724</v>
      </c>
      <c r="AA60" s="445">
        <v>254</v>
      </c>
      <c r="AB60" s="445">
        <v>218</v>
      </c>
      <c r="AC60" s="445">
        <v>7</v>
      </c>
      <c r="AD60" s="445">
        <v>121</v>
      </c>
      <c r="AE60" s="445">
        <v>75</v>
      </c>
      <c r="AF60" s="445">
        <v>15</v>
      </c>
      <c r="AG60" s="445">
        <v>149</v>
      </c>
      <c r="AH60" s="449">
        <v>2070</v>
      </c>
      <c r="AI60" s="449">
        <v>1349</v>
      </c>
      <c r="AJ60" s="445">
        <v>137</v>
      </c>
      <c r="AK60" s="445">
        <v>12</v>
      </c>
      <c r="AL60" s="445">
        <v>33</v>
      </c>
      <c r="AM60" s="445">
        <v>41</v>
      </c>
      <c r="AN60" s="445">
        <v>51</v>
      </c>
      <c r="AO60" s="445">
        <v>267</v>
      </c>
      <c r="AP60" s="445">
        <v>116</v>
      </c>
      <c r="AQ60" s="445">
        <v>63</v>
      </c>
      <c r="AR60" s="445">
        <v>77</v>
      </c>
      <c r="AS60" s="445">
        <v>11</v>
      </c>
      <c r="AT60" s="445">
        <v>247</v>
      </c>
      <c r="AU60" s="445">
        <v>54</v>
      </c>
      <c r="AV60" s="445">
        <v>148</v>
      </c>
      <c r="AW60" s="445">
        <v>25</v>
      </c>
      <c r="AX60" s="445">
        <v>19</v>
      </c>
      <c r="AY60" s="449">
        <v>801</v>
      </c>
      <c r="AZ60" s="445">
        <v>536</v>
      </c>
      <c r="BA60" s="445">
        <v>518</v>
      </c>
      <c r="BB60" s="445">
        <v>18</v>
      </c>
      <c r="BC60" s="445">
        <v>687</v>
      </c>
      <c r="BD60" s="445">
        <v>75</v>
      </c>
      <c r="BE60" s="445">
        <v>59</v>
      </c>
      <c r="BF60" s="445">
        <v>16</v>
      </c>
      <c r="BG60" s="445">
        <v>612</v>
      </c>
      <c r="BH60" s="445">
        <v>10</v>
      </c>
      <c r="BI60" s="445">
        <v>34</v>
      </c>
      <c r="BJ60" s="445">
        <v>43</v>
      </c>
      <c r="BK60" s="445">
        <v>26</v>
      </c>
      <c r="BL60" s="445">
        <v>29</v>
      </c>
      <c r="BM60" s="445">
        <v>26</v>
      </c>
      <c r="BN60" s="445">
        <v>46</v>
      </c>
      <c r="BO60" s="445">
        <v>18</v>
      </c>
      <c r="BP60" s="445">
        <v>28</v>
      </c>
      <c r="BQ60" s="445">
        <v>353</v>
      </c>
      <c r="BR60" s="445">
        <v>763</v>
      </c>
      <c r="BS60" s="449">
        <v>2455</v>
      </c>
      <c r="BT60" s="449">
        <v>1031</v>
      </c>
      <c r="BU60" s="445">
        <v>104</v>
      </c>
      <c r="BV60" s="445">
        <v>171</v>
      </c>
      <c r="BW60" s="445">
        <v>31</v>
      </c>
      <c r="BX60" s="445">
        <v>28</v>
      </c>
      <c r="BY60" s="445">
        <v>110</v>
      </c>
      <c r="BZ60" s="449">
        <v>1424</v>
      </c>
      <c r="CA60" s="449">
        <v>63</v>
      </c>
      <c r="CB60" s="721">
        <v>65</v>
      </c>
      <c r="CC60" s="722"/>
      <c r="CD60" s="449">
        <v>1296</v>
      </c>
      <c r="CE60" s="445">
        <v>502</v>
      </c>
      <c r="CF60" s="445">
        <v>113</v>
      </c>
      <c r="CG60" s="445">
        <v>40</v>
      </c>
      <c r="CH60" s="445">
        <v>9</v>
      </c>
      <c r="CI60" s="445">
        <v>11</v>
      </c>
      <c r="CJ60" s="445">
        <v>53</v>
      </c>
      <c r="CK60" s="445">
        <v>116</v>
      </c>
      <c r="CL60" s="445">
        <v>71</v>
      </c>
      <c r="CM60" s="445">
        <v>31</v>
      </c>
      <c r="CN60" s="445">
        <v>13</v>
      </c>
      <c r="CO60" s="445">
        <v>272</v>
      </c>
      <c r="CP60" s="445">
        <v>119</v>
      </c>
      <c r="CQ60" s="445">
        <v>23</v>
      </c>
      <c r="CR60" s="445">
        <v>22</v>
      </c>
      <c r="CS60" s="445">
        <v>11</v>
      </c>
      <c r="CT60" s="445">
        <v>15</v>
      </c>
      <c r="CU60" s="440" t="s">
        <v>308</v>
      </c>
      <c r="CV60" s="445">
        <v>82</v>
      </c>
      <c r="CW60" s="445">
        <v>459</v>
      </c>
      <c r="CX60" s="445">
        <v>87</v>
      </c>
      <c r="CY60" s="445">
        <v>67</v>
      </c>
      <c r="CZ60" s="445">
        <v>190</v>
      </c>
      <c r="DA60" s="445">
        <v>11</v>
      </c>
      <c r="DB60" s="445">
        <v>38</v>
      </c>
      <c r="DC60" s="445">
        <v>43</v>
      </c>
      <c r="DD60" s="440" t="s">
        <v>308</v>
      </c>
      <c r="DE60" s="445">
        <v>23</v>
      </c>
      <c r="DF60" s="440" t="s">
        <v>308</v>
      </c>
      <c r="DG60" s="440" t="s">
        <v>308</v>
      </c>
      <c r="DH60" s="440" t="s">
        <v>308</v>
      </c>
      <c r="DI60" s="440" t="s">
        <v>308</v>
      </c>
      <c r="DJ60" s="440" t="s">
        <v>308</v>
      </c>
      <c r="DK60" s="440" t="s">
        <v>308</v>
      </c>
    </row>
    <row r="61" spans="1:115" ht="20.100000000000001" customHeight="1">
      <c r="A61" s="715"/>
      <c r="B61" s="438"/>
      <c r="C61" s="416" t="s">
        <v>517</v>
      </c>
      <c r="D61" s="449">
        <v>4164</v>
      </c>
      <c r="E61" s="449">
        <v>2879</v>
      </c>
      <c r="F61" s="445">
        <v>63</v>
      </c>
      <c r="G61" s="445">
        <v>3</v>
      </c>
      <c r="H61" s="445">
        <v>47</v>
      </c>
      <c r="I61" s="445">
        <v>13</v>
      </c>
      <c r="J61" s="445">
        <v>1</v>
      </c>
      <c r="K61" s="445">
        <v>10</v>
      </c>
      <c r="L61" s="445">
        <v>4</v>
      </c>
      <c r="M61" s="445">
        <v>1</v>
      </c>
      <c r="N61" s="445">
        <v>2</v>
      </c>
      <c r="O61" s="445">
        <v>3</v>
      </c>
      <c r="P61" s="449">
        <v>29</v>
      </c>
      <c r="Q61" s="445">
        <v>4</v>
      </c>
      <c r="R61" s="445">
        <v>1</v>
      </c>
      <c r="S61" s="445">
        <v>2</v>
      </c>
      <c r="T61" s="445">
        <v>1</v>
      </c>
      <c r="U61" s="445">
        <v>0</v>
      </c>
      <c r="V61" s="445">
        <v>0</v>
      </c>
      <c r="W61" s="445">
        <v>3</v>
      </c>
      <c r="X61" s="445">
        <v>3</v>
      </c>
      <c r="Y61" s="445">
        <v>1</v>
      </c>
      <c r="Z61" s="449">
        <v>81</v>
      </c>
      <c r="AA61" s="445">
        <v>12</v>
      </c>
      <c r="AB61" s="445">
        <v>7</v>
      </c>
      <c r="AC61" s="445">
        <v>0</v>
      </c>
      <c r="AD61" s="445">
        <v>6</v>
      </c>
      <c r="AE61" s="445">
        <v>1</v>
      </c>
      <c r="AF61" s="445">
        <v>0</v>
      </c>
      <c r="AG61" s="445">
        <v>2</v>
      </c>
      <c r="AH61" s="449">
        <v>44</v>
      </c>
      <c r="AI61" s="449">
        <v>23</v>
      </c>
      <c r="AJ61" s="445">
        <v>1</v>
      </c>
      <c r="AK61" s="445">
        <v>0</v>
      </c>
      <c r="AL61" s="445">
        <v>1</v>
      </c>
      <c r="AM61" s="445">
        <v>0</v>
      </c>
      <c r="AN61" s="445">
        <v>0</v>
      </c>
      <c r="AO61" s="445">
        <v>2</v>
      </c>
      <c r="AP61" s="445">
        <v>1</v>
      </c>
      <c r="AQ61" s="445">
        <v>0</v>
      </c>
      <c r="AR61" s="445">
        <v>1</v>
      </c>
      <c r="AS61" s="445">
        <v>0</v>
      </c>
      <c r="AT61" s="445">
        <v>4</v>
      </c>
      <c r="AU61" s="445">
        <v>0</v>
      </c>
      <c r="AV61" s="445">
        <v>3</v>
      </c>
      <c r="AW61" s="445">
        <v>0</v>
      </c>
      <c r="AX61" s="445">
        <v>0</v>
      </c>
      <c r="AY61" s="449">
        <v>21</v>
      </c>
      <c r="AZ61" s="445">
        <v>4</v>
      </c>
      <c r="BA61" s="445">
        <v>4</v>
      </c>
      <c r="BB61" s="445">
        <v>1</v>
      </c>
      <c r="BC61" s="445">
        <v>9</v>
      </c>
      <c r="BD61" s="445">
        <v>1</v>
      </c>
      <c r="BE61" s="445">
        <v>1</v>
      </c>
      <c r="BF61" s="445">
        <v>0</v>
      </c>
      <c r="BG61" s="445">
        <v>8</v>
      </c>
      <c r="BH61" s="445">
        <v>0</v>
      </c>
      <c r="BI61" s="445">
        <v>0</v>
      </c>
      <c r="BJ61" s="445">
        <v>1</v>
      </c>
      <c r="BK61" s="445">
        <v>0</v>
      </c>
      <c r="BL61" s="445">
        <v>0</v>
      </c>
      <c r="BM61" s="445">
        <v>0</v>
      </c>
      <c r="BN61" s="445">
        <v>1</v>
      </c>
      <c r="BO61" s="445">
        <v>0</v>
      </c>
      <c r="BP61" s="445">
        <v>0</v>
      </c>
      <c r="BQ61" s="445">
        <v>6</v>
      </c>
      <c r="BR61" s="445">
        <v>97</v>
      </c>
      <c r="BS61" s="449">
        <v>1231</v>
      </c>
      <c r="BT61" s="449">
        <v>971</v>
      </c>
      <c r="BU61" s="445">
        <v>86</v>
      </c>
      <c r="BV61" s="445">
        <v>6</v>
      </c>
      <c r="BW61" s="445">
        <v>35</v>
      </c>
      <c r="BX61" s="445">
        <v>17</v>
      </c>
      <c r="BY61" s="445">
        <v>19</v>
      </c>
      <c r="BZ61" s="449">
        <v>260</v>
      </c>
      <c r="CA61" s="449">
        <v>3</v>
      </c>
      <c r="CB61" s="721">
        <v>1</v>
      </c>
      <c r="CC61" s="722"/>
      <c r="CD61" s="449">
        <v>257</v>
      </c>
      <c r="CE61" s="445">
        <v>78</v>
      </c>
      <c r="CF61" s="445">
        <v>21</v>
      </c>
      <c r="CG61" s="445">
        <v>2</v>
      </c>
      <c r="CH61" s="445">
        <v>0</v>
      </c>
      <c r="CI61" s="445">
        <v>0</v>
      </c>
      <c r="CJ61" s="445">
        <v>19</v>
      </c>
      <c r="CK61" s="445">
        <v>13</v>
      </c>
      <c r="CL61" s="445">
        <v>2</v>
      </c>
      <c r="CM61" s="445">
        <v>11</v>
      </c>
      <c r="CN61" s="445">
        <v>1</v>
      </c>
      <c r="CO61" s="445">
        <v>43</v>
      </c>
      <c r="CP61" s="445">
        <v>23</v>
      </c>
      <c r="CQ61" s="445">
        <v>2</v>
      </c>
      <c r="CR61" s="445">
        <v>1</v>
      </c>
      <c r="CS61" s="445">
        <v>2</v>
      </c>
      <c r="CT61" s="445">
        <v>2</v>
      </c>
      <c r="CU61" s="440" t="s">
        <v>308</v>
      </c>
      <c r="CV61" s="445">
        <v>12</v>
      </c>
      <c r="CW61" s="445">
        <v>42</v>
      </c>
      <c r="CX61" s="445">
        <v>7</v>
      </c>
      <c r="CY61" s="445">
        <v>3</v>
      </c>
      <c r="CZ61" s="445">
        <v>20</v>
      </c>
      <c r="DA61" s="445">
        <v>1</v>
      </c>
      <c r="DB61" s="445">
        <v>6</v>
      </c>
      <c r="DC61" s="445">
        <v>3</v>
      </c>
      <c r="DD61" s="440" t="s">
        <v>308</v>
      </c>
      <c r="DE61" s="445">
        <v>2</v>
      </c>
      <c r="DF61" s="440" t="s">
        <v>308</v>
      </c>
      <c r="DG61" s="440" t="s">
        <v>308</v>
      </c>
      <c r="DH61" s="440" t="s">
        <v>308</v>
      </c>
      <c r="DI61" s="440" t="s">
        <v>308</v>
      </c>
      <c r="DJ61" s="440" t="s">
        <v>308</v>
      </c>
      <c r="DK61" s="440" t="s">
        <v>308</v>
      </c>
    </row>
    <row r="62" spans="1:115" ht="20.100000000000001" customHeight="1">
      <c r="A62" s="715"/>
      <c r="B62" s="438"/>
      <c r="C62" s="416" t="s">
        <v>494</v>
      </c>
      <c r="D62" s="449">
        <v>5760</v>
      </c>
      <c r="E62" s="449">
        <v>1666</v>
      </c>
      <c r="F62" s="445">
        <v>56</v>
      </c>
      <c r="G62" s="445">
        <v>8</v>
      </c>
      <c r="H62" s="445">
        <v>36</v>
      </c>
      <c r="I62" s="445">
        <v>10</v>
      </c>
      <c r="J62" s="445">
        <v>2</v>
      </c>
      <c r="K62" s="445">
        <v>125</v>
      </c>
      <c r="L62" s="445">
        <v>72</v>
      </c>
      <c r="M62" s="445">
        <v>25</v>
      </c>
      <c r="N62" s="445">
        <v>9</v>
      </c>
      <c r="O62" s="445">
        <v>20</v>
      </c>
      <c r="P62" s="449">
        <v>118</v>
      </c>
      <c r="Q62" s="445">
        <v>57</v>
      </c>
      <c r="R62" s="445">
        <v>33</v>
      </c>
      <c r="S62" s="445">
        <v>15</v>
      </c>
      <c r="T62" s="445">
        <v>7</v>
      </c>
      <c r="U62" s="445">
        <v>1</v>
      </c>
      <c r="V62" s="445">
        <v>2</v>
      </c>
      <c r="W62" s="445">
        <v>39</v>
      </c>
      <c r="X62" s="445">
        <v>36</v>
      </c>
      <c r="Y62" s="445">
        <v>3</v>
      </c>
      <c r="Z62" s="449">
        <v>19</v>
      </c>
      <c r="AA62" s="445">
        <v>5</v>
      </c>
      <c r="AB62" s="445">
        <v>10</v>
      </c>
      <c r="AC62" s="445">
        <v>0</v>
      </c>
      <c r="AD62" s="445">
        <v>3</v>
      </c>
      <c r="AE62" s="445">
        <v>6</v>
      </c>
      <c r="AF62" s="445">
        <v>1</v>
      </c>
      <c r="AG62" s="445">
        <v>3</v>
      </c>
      <c r="AH62" s="449">
        <v>169</v>
      </c>
      <c r="AI62" s="449">
        <v>55</v>
      </c>
      <c r="AJ62" s="445">
        <v>22</v>
      </c>
      <c r="AK62" s="445">
        <v>2</v>
      </c>
      <c r="AL62" s="445">
        <v>10</v>
      </c>
      <c r="AM62" s="445">
        <v>6</v>
      </c>
      <c r="AN62" s="445">
        <v>3</v>
      </c>
      <c r="AO62" s="445">
        <v>9</v>
      </c>
      <c r="AP62" s="445">
        <v>4</v>
      </c>
      <c r="AQ62" s="445">
        <v>2</v>
      </c>
      <c r="AR62" s="445">
        <v>2</v>
      </c>
      <c r="AS62" s="445">
        <v>1</v>
      </c>
      <c r="AT62" s="445">
        <v>28</v>
      </c>
      <c r="AU62" s="445">
        <v>1</v>
      </c>
      <c r="AV62" s="445">
        <v>16</v>
      </c>
      <c r="AW62" s="445">
        <v>9</v>
      </c>
      <c r="AX62" s="445">
        <v>2</v>
      </c>
      <c r="AY62" s="449">
        <v>52</v>
      </c>
      <c r="AZ62" s="445">
        <v>31</v>
      </c>
      <c r="BA62" s="445">
        <v>29</v>
      </c>
      <c r="BB62" s="445">
        <v>2</v>
      </c>
      <c r="BC62" s="445">
        <v>42</v>
      </c>
      <c r="BD62" s="445">
        <v>11</v>
      </c>
      <c r="BE62" s="445">
        <v>10</v>
      </c>
      <c r="BF62" s="445">
        <v>1</v>
      </c>
      <c r="BG62" s="445">
        <v>31</v>
      </c>
      <c r="BH62" s="445">
        <v>0</v>
      </c>
      <c r="BI62" s="445">
        <v>2</v>
      </c>
      <c r="BJ62" s="445">
        <v>2</v>
      </c>
      <c r="BK62" s="445">
        <v>1</v>
      </c>
      <c r="BL62" s="445">
        <v>2</v>
      </c>
      <c r="BM62" s="445">
        <v>1</v>
      </c>
      <c r="BN62" s="445">
        <v>2</v>
      </c>
      <c r="BO62" s="445">
        <v>2</v>
      </c>
      <c r="BP62" s="445">
        <v>1</v>
      </c>
      <c r="BQ62" s="445">
        <v>20</v>
      </c>
      <c r="BR62" s="445">
        <v>182</v>
      </c>
      <c r="BS62" s="449">
        <v>374</v>
      </c>
      <c r="BT62" s="449">
        <v>137</v>
      </c>
      <c r="BU62" s="445">
        <v>24</v>
      </c>
      <c r="BV62" s="445">
        <v>21</v>
      </c>
      <c r="BW62" s="445">
        <v>4</v>
      </c>
      <c r="BX62" s="445">
        <v>5</v>
      </c>
      <c r="BY62" s="445">
        <v>9</v>
      </c>
      <c r="BZ62" s="449">
        <v>238</v>
      </c>
      <c r="CA62" s="449">
        <v>0</v>
      </c>
      <c r="CB62" s="721">
        <v>3</v>
      </c>
      <c r="CC62" s="722"/>
      <c r="CD62" s="449">
        <v>235</v>
      </c>
      <c r="CE62" s="445">
        <v>42</v>
      </c>
      <c r="CF62" s="445">
        <v>20</v>
      </c>
      <c r="CG62" s="445">
        <v>13</v>
      </c>
      <c r="CH62" s="445">
        <v>4</v>
      </c>
      <c r="CI62" s="445">
        <v>1</v>
      </c>
      <c r="CJ62" s="445">
        <v>2</v>
      </c>
      <c r="CK62" s="445">
        <v>13</v>
      </c>
      <c r="CL62" s="445">
        <v>12</v>
      </c>
      <c r="CM62" s="445">
        <v>1</v>
      </c>
      <c r="CN62" s="445">
        <v>0</v>
      </c>
      <c r="CO62" s="445">
        <v>10</v>
      </c>
      <c r="CP62" s="445">
        <v>5</v>
      </c>
      <c r="CQ62" s="445">
        <v>1</v>
      </c>
      <c r="CR62" s="445">
        <v>1</v>
      </c>
      <c r="CS62" s="445">
        <v>0</v>
      </c>
      <c r="CT62" s="445">
        <v>0</v>
      </c>
      <c r="CU62" s="440" t="s">
        <v>308</v>
      </c>
      <c r="CV62" s="445">
        <v>3</v>
      </c>
      <c r="CW62" s="445">
        <v>45</v>
      </c>
      <c r="CX62" s="445">
        <v>13</v>
      </c>
      <c r="CY62" s="445">
        <v>2</v>
      </c>
      <c r="CZ62" s="445">
        <v>16</v>
      </c>
      <c r="DA62" s="445">
        <v>2</v>
      </c>
      <c r="DB62" s="445">
        <v>10</v>
      </c>
      <c r="DC62" s="445">
        <v>1</v>
      </c>
      <c r="DD62" s="440" t="s">
        <v>308</v>
      </c>
      <c r="DE62" s="445">
        <v>2</v>
      </c>
      <c r="DF62" s="440" t="s">
        <v>308</v>
      </c>
      <c r="DG62" s="440" t="s">
        <v>308</v>
      </c>
      <c r="DH62" s="440" t="s">
        <v>308</v>
      </c>
      <c r="DI62" s="440" t="s">
        <v>308</v>
      </c>
      <c r="DJ62" s="440" t="s">
        <v>308</v>
      </c>
      <c r="DK62" s="440" t="s">
        <v>308</v>
      </c>
    </row>
    <row r="63" spans="1:115" ht="20.100000000000001" customHeight="1">
      <c r="A63" s="715"/>
      <c r="B63" s="438"/>
      <c r="C63" s="416" t="s">
        <v>518</v>
      </c>
      <c r="D63" s="449">
        <v>1975</v>
      </c>
      <c r="E63" s="449">
        <v>1377</v>
      </c>
      <c r="F63" s="445">
        <v>168</v>
      </c>
      <c r="G63" s="445">
        <v>84</v>
      </c>
      <c r="H63" s="445">
        <v>37</v>
      </c>
      <c r="I63" s="445">
        <v>34</v>
      </c>
      <c r="J63" s="445">
        <v>13</v>
      </c>
      <c r="K63" s="445">
        <v>271</v>
      </c>
      <c r="L63" s="445">
        <v>170</v>
      </c>
      <c r="M63" s="445">
        <v>49</v>
      </c>
      <c r="N63" s="445">
        <v>17</v>
      </c>
      <c r="O63" s="445">
        <v>35</v>
      </c>
      <c r="P63" s="449">
        <v>105</v>
      </c>
      <c r="Q63" s="445">
        <v>188</v>
      </c>
      <c r="R63" s="445">
        <v>65</v>
      </c>
      <c r="S63" s="445">
        <v>77</v>
      </c>
      <c r="T63" s="445">
        <v>38</v>
      </c>
      <c r="U63" s="445">
        <v>4</v>
      </c>
      <c r="V63" s="445">
        <v>4</v>
      </c>
      <c r="W63" s="445">
        <v>37</v>
      </c>
      <c r="X63" s="445">
        <v>27</v>
      </c>
      <c r="Y63" s="445">
        <v>9</v>
      </c>
      <c r="Z63" s="449">
        <v>77</v>
      </c>
      <c r="AA63" s="445">
        <v>55</v>
      </c>
      <c r="AB63" s="445">
        <v>34</v>
      </c>
      <c r="AC63" s="445">
        <v>1</v>
      </c>
      <c r="AD63" s="445">
        <v>21</v>
      </c>
      <c r="AE63" s="445">
        <v>11</v>
      </c>
      <c r="AF63" s="445">
        <v>2</v>
      </c>
      <c r="AG63" s="445">
        <v>32</v>
      </c>
      <c r="AH63" s="449">
        <v>251</v>
      </c>
      <c r="AI63" s="449">
        <v>161</v>
      </c>
      <c r="AJ63" s="445">
        <v>28</v>
      </c>
      <c r="AK63" s="445">
        <v>3</v>
      </c>
      <c r="AL63" s="445">
        <v>6</v>
      </c>
      <c r="AM63" s="445">
        <v>8</v>
      </c>
      <c r="AN63" s="445">
        <v>10</v>
      </c>
      <c r="AO63" s="445">
        <v>44</v>
      </c>
      <c r="AP63" s="445">
        <v>19</v>
      </c>
      <c r="AQ63" s="445">
        <v>11</v>
      </c>
      <c r="AR63" s="445">
        <v>11</v>
      </c>
      <c r="AS63" s="445">
        <v>3</v>
      </c>
      <c r="AT63" s="445">
        <v>37</v>
      </c>
      <c r="AU63" s="445">
        <v>7</v>
      </c>
      <c r="AV63" s="445">
        <v>21</v>
      </c>
      <c r="AW63" s="445">
        <v>4</v>
      </c>
      <c r="AX63" s="445">
        <v>5</v>
      </c>
      <c r="AY63" s="449">
        <v>102</v>
      </c>
      <c r="AZ63" s="445">
        <v>121</v>
      </c>
      <c r="BA63" s="445">
        <v>117</v>
      </c>
      <c r="BB63" s="445">
        <v>3</v>
      </c>
      <c r="BC63" s="445">
        <v>126</v>
      </c>
      <c r="BD63" s="445">
        <v>11</v>
      </c>
      <c r="BE63" s="445">
        <v>9</v>
      </c>
      <c r="BF63" s="445">
        <v>2</v>
      </c>
      <c r="BG63" s="445">
        <v>115</v>
      </c>
      <c r="BH63" s="445">
        <v>2</v>
      </c>
      <c r="BI63" s="445">
        <v>6</v>
      </c>
      <c r="BJ63" s="445">
        <v>7</v>
      </c>
      <c r="BK63" s="445">
        <v>3</v>
      </c>
      <c r="BL63" s="445">
        <v>5</v>
      </c>
      <c r="BM63" s="445">
        <v>3</v>
      </c>
      <c r="BN63" s="445">
        <v>6</v>
      </c>
      <c r="BO63" s="445">
        <v>3</v>
      </c>
      <c r="BP63" s="445">
        <v>2</v>
      </c>
      <c r="BQ63" s="445">
        <v>78</v>
      </c>
      <c r="BR63" s="445">
        <v>89</v>
      </c>
      <c r="BS63" s="449">
        <v>234</v>
      </c>
      <c r="BT63" s="449">
        <v>115</v>
      </c>
      <c r="BU63" s="445">
        <v>8</v>
      </c>
      <c r="BV63" s="445">
        <v>9</v>
      </c>
      <c r="BW63" s="445">
        <v>2</v>
      </c>
      <c r="BX63" s="445">
        <v>2</v>
      </c>
      <c r="BY63" s="445">
        <v>24</v>
      </c>
      <c r="BZ63" s="449">
        <v>119</v>
      </c>
      <c r="CA63" s="449">
        <v>9</v>
      </c>
      <c r="CB63" s="721">
        <v>8</v>
      </c>
      <c r="CC63" s="722"/>
      <c r="CD63" s="449">
        <v>102</v>
      </c>
      <c r="CE63" s="445">
        <v>71</v>
      </c>
      <c r="CF63" s="445">
        <v>17</v>
      </c>
      <c r="CG63" s="445">
        <v>8</v>
      </c>
      <c r="CH63" s="445">
        <v>2</v>
      </c>
      <c r="CI63" s="445">
        <v>3</v>
      </c>
      <c r="CJ63" s="445">
        <v>5</v>
      </c>
      <c r="CK63" s="445">
        <v>12</v>
      </c>
      <c r="CL63" s="445">
        <v>8</v>
      </c>
      <c r="CM63" s="445">
        <v>2</v>
      </c>
      <c r="CN63" s="445">
        <v>2</v>
      </c>
      <c r="CO63" s="445">
        <v>42</v>
      </c>
      <c r="CP63" s="445">
        <v>20</v>
      </c>
      <c r="CQ63" s="445">
        <v>2</v>
      </c>
      <c r="CR63" s="445">
        <v>3</v>
      </c>
      <c r="CS63" s="445">
        <v>1</v>
      </c>
      <c r="CT63" s="445">
        <v>3</v>
      </c>
      <c r="CU63" s="440" t="s">
        <v>308</v>
      </c>
      <c r="CV63" s="445">
        <v>13</v>
      </c>
      <c r="CW63" s="445">
        <v>41</v>
      </c>
      <c r="CX63" s="445">
        <v>7</v>
      </c>
      <c r="CY63" s="445">
        <v>6</v>
      </c>
      <c r="CZ63" s="445">
        <v>16</v>
      </c>
      <c r="DA63" s="445">
        <v>1</v>
      </c>
      <c r="DB63" s="445">
        <v>5</v>
      </c>
      <c r="DC63" s="445">
        <v>5</v>
      </c>
      <c r="DD63" s="440" t="s">
        <v>308</v>
      </c>
      <c r="DE63" s="445">
        <v>2</v>
      </c>
      <c r="DF63" s="440" t="s">
        <v>308</v>
      </c>
      <c r="DG63" s="440" t="s">
        <v>308</v>
      </c>
      <c r="DH63" s="440" t="s">
        <v>308</v>
      </c>
      <c r="DI63" s="440" t="s">
        <v>308</v>
      </c>
      <c r="DJ63" s="440" t="s">
        <v>308</v>
      </c>
      <c r="DK63" s="440" t="s">
        <v>308</v>
      </c>
    </row>
    <row r="64" spans="1:115" ht="20.100000000000001" customHeight="1">
      <c r="A64" s="715"/>
      <c r="B64" s="438"/>
      <c r="C64" s="416" t="s">
        <v>519</v>
      </c>
      <c r="D64" s="449">
        <v>6868</v>
      </c>
      <c r="E64" s="449">
        <v>961</v>
      </c>
      <c r="F64" s="445">
        <v>71</v>
      </c>
      <c r="G64" s="445">
        <v>34</v>
      </c>
      <c r="H64" s="445">
        <v>14</v>
      </c>
      <c r="I64" s="445">
        <v>18</v>
      </c>
      <c r="J64" s="445">
        <v>5</v>
      </c>
      <c r="K64" s="445">
        <v>39</v>
      </c>
      <c r="L64" s="445">
        <v>22</v>
      </c>
      <c r="M64" s="445">
        <v>6</v>
      </c>
      <c r="N64" s="445">
        <v>3</v>
      </c>
      <c r="O64" s="445">
        <v>8</v>
      </c>
      <c r="P64" s="449">
        <v>43</v>
      </c>
      <c r="Q64" s="445">
        <v>23</v>
      </c>
      <c r="R64" s="445">
        <v>9</v>
      </c>
      <c r="S64" s="445">
        <v>9</v>
      </c>
      <c r="T64" s="445">
        <v>4</v>
      </c>
      <c r="U64" s="445">
        <v>0</v>
      </c>
      <c r="V64" s="445">
        <v>1</v>
      </c>
      <c r="W64" s="445">
        <v>8</v>
      </c>
      <c r="X64" s="445">
        <v>6</v>
      </c>
      <c r="Y64" s="445">
        <v>2</v>
      </c>
      <c r="Z64" s="449">
        <v>34</v>
      </c>
      <c r="AA64" s="445">
        <v>10</v>
      </c>
      <c r="AB64" s="445">
        <v>20</v>
      </c>
      <c r="AC64" s="445">
        <v>12</v>
      </c>
      <c r="AD64" s="445">
        <v>4</v>
      </c>
      <c r="AE64" s="445">
        <v>3</v>
      </c>
      <c r="AF64" s="445">
        <v>1</v>
      </c>
      <c r="AG64" s="445">
        <v>4</v>
      </c>
      <c r="AH64" s="449">
        <v>60</v>
      </c>
      <c r="AI64" s="449">
        <v>32</v>
      </c>
      <c r="AJ64" s="445">
        <v>7</v>
      </c>
      <c r="AK64" s="445">
        <v>1</v>
      </c>
      <c r="AL64" s="445">
        <v>2</v>
      </c>
      <c r="AM64" s="445">
        <v>2</v>
      </c>
      <c r="AN64" s="445">
        <v>2</v>
      </c>
      <c r="AO64" s="445">
        <v>6</v>
      </c>
      <c r="AP64" s="445">
        <v>2</v>
      </c>
      <c r="AQ64" s="445">
        <v>1</v>
      </c>
      <c r="AR64" s="445">
        <v>2</v>
      </c>
      <c r="AS64" s="445">
        <v>1</v>
      </c>
      <c r="AT64" s="445">
        <v>9</v>
      </c>
      <c r="AU64" s="445">
        <v>2</v>
      </c>
      <c r="AV64" s="445">
        <v>6</v>
      </c>
      <c r="AW64" s="445">
        <v>1</v>
      </c>
      <c r="AX64" s="445">
        <v>1</v>
      </c>
      <c r="AY64" s="449">
        <v>26</v>
      </c>
      <c r="AZ64" s="445">
        <v>14</v>
      </c>
      <c r="BA64" s="445">
        <v>13</v>
      </c>
      <c r="BB64" s="445">
        <v>2</v>
      </c>
      <c r="BC64" s="445">
        <v>46</v>
      </c>
      <c r="BD64" s="445">
        <v>5</v>
      </c>
      <c r="BE64" s="445">
        <v>4</v>
      </c>
      <c r="BF64" s="445">
        <v>1</v>
      </c>
      <c r="BG64" s="445">
        <v>41</v>
      </c>
      <c r="BH64" s="445">
        <v>1</v>
      </c>
      <c r="BI64" s="445">
        <v>2</v>
      </c>
      <c r="BJ64" s="445">
        <v>2</v>
      </c>
      <c r="BK64" s="445">
        <v>2</v>
      </c>
      <c r="BL64" s="445">
        <v>3</v>
      </c>
      <c r="BM64" s="445">
        <v>2</v>
      </c>
      <c r="BN64" s="445">
        <v>2</v>
      </c>
      <c r="BO64" s="445">
        <v>1</v>
      </c>
      <c r="BP64" s="445">
        <v>1</v>
      </c>
      <c r="BQ64" s="445">
        <v>25</v>
      </c>
      <c r="BR64" s="445">
        <v>76</v>
      </c>
      <c r="BS64" s="449">
        <v>91</v>
      </c>
      <c r="BT64" s="449">
        <v>35</v>
      </c>
      <c r="BU64" s="445">
        <v>2</v>
      </c>
      <c r="BV64" s="445">
        <v>3</v>
      </c>
      <c r="BW64" s="445">
        <v>1</v>
      </c>
      <c r="BX64" s="445">
        <v>1</v>
      </c>
      <c r="BY64" s="445">
        <v>5</v>
      </c>
      <c r="BZ64" s="449">
        <v>56</v>
      </c>
      <c r="CA64" s="449">
        <v>4</v>
      </c>
      <c r="CB64" s="721">
        <v>0</v>
      </c>
      <c r="CC64" s="722"/>
      <c r="CD64" s="449">
        <v>52</v>
      </c>
      <c r="CE64" s="445">
        <v>70</v>
      </c>
      <c r="CF64" s="445">
        <v>17</v>
      </c>
      <c r="CG64" s="445">
        <v>5</v>
      </c>
      <c r="CH64" s="445">
        <v>1</v>
      </c>
      <c r="CI64" s="445">
        <v>2</v>
      </c>
      <c r="CJ64" s="445">
        <v>9</v>
      </c>
      <c r="CK64" s="445">
        <v>13</v>
      </c>
      <c r="CL64" s="445">
        <v>6</v>
      </c>
      <c r="CM64" s="445">
        <v>5</v>
      </c>
      <c r="CN64" s="445">
        <v>1</v>
      </c>
      <c r="CO64" s="445">
        <v>40</v>
      </c>
      <c r="CP64" s="445">
        <v>14</v>
      </c>
      <c r="CQ64" s="445">
        <v>4</v>
      </c>
      <c r="CR64" s="445">
        <v>2</v>
      </c>
      <c r="CS64" s="445">
        <v>1</v>
      </c>
      <c r="CT64" s="445">
        <v>6</v>
      </c>
      <c r="CU64" s="440" t="s">
        <v>308</v>
      </c>
      <c r="CV64" s="445">
        <v>15</v>
      </c>
      <c r="CW64" s="445">
        <v>250</v>
      </c>
      <c r="CX64" s="445">
        <v>48</v>
      </c>
      <c r="CY64" s="445">
        <v>35</v>
      </c>
      <c r="CZ64" s="445">
        <v>111</v>
      </c>
      <c r="DA64" s="445">
        <v>10</v>
      </c>
      <c r="DB64" s="445">
        <v>13</v>
      </c>
      <c r="DC64" s="445">
        <v>25</v>
      </c>
      <c r="DD64" s="440" t="s">
        <v>308</v>
      </c>
      <c r="DE64" s="445">
        <v>8</v>
      </c>
      <c r="DF64" s="440" t="s">
        <v>308</v>
      </c>
      <c r="DG64" s="440" t="s">
        <v>308</v>
      </c>
      <c r="DH64" s="440" t="s">
        <v>308</v>
      </c>
      <c r="DI64" s="440" t="s">
        <v>308</v>
      </c>
      <c r="DJ64" s="440" t="s">
        <v>308</v>
      </c>
      <c r="DK64" s="440" t="s">
        <v>308</v>
      </c>
    </row>
    <row r="65" spans="1:115" ht="20.100000000000001" customHeight="1">
      <c r="A65" s="715"/>
      <c r="B65" s="438"/>
      <c r="C65" s="416" t="s">
        <v>520</v>
      </c>
      <c r="D65" s="449">
        <v>1388</v>
      </c>
      <c r="E65" s="449">
        <v>68</v>
      </c>
      <c r="F65" s="445">
        <v>4</v>
      </c>
      <c r="G65" s="445">
        <v>2</v>
      </c>
      <c r="H65" s="445">
        <v>0</v>
      </c>
      <c r="I65" s="445">
        <v>1</v>
      </c>
      <c r="J65" s="445">
        <v>0</v>
      </c>
      <c r="K65" s="445">
        <v>3</v>
      </c>
      <c r="L65" s="445">
        <v>2</v>
      </c>
      <c r="M65" s="445">
        <v>1</v>
      </c>
      <c r="N65" s="445">
        <v>0</v>
      </c>
      <c r="O65" s="445">
        <v>0</v>
      </c>
      <c r="P65" s="449">
        <v>0</v>
      </c>
      <c r="Q65" s="445">
        <v>1</v>
      </c>
      <c r="R65" s="445">
        <v>1</v>
      </c>
      <c r="S65" s="445">
        <v>0</v>
      </c>
      <c r="T65" s="445">
        <v>0</v>
      </c>
      <c r="U65" s="445">
        <v>0</v>
      </c>
      <c r="V65" s="445">
        <v>0</v>
      </c>
      <c r="W65" s="445">
        <v>1</v>
      </c>
      <c r="X65" s="445">
        <v>0</v>
      </c>
      <c r="Y65" s="445">
        <v>0</v>
      </c>
      <c r="Z65" s="449">
        <v>1</v>
      </c>
      <c r="AA65" s="445">
        <v>0</v>
      </c>
      <c r="AB65" s="445">
        <v>1</v>
      </c>
      <c r="AC65" s="445">
        <v>0</v>
      </c>
      <c r="AD65" s="445">
        <v>0</v>
      </c>
      <c r="AE65" s="445">
        <v>0</v>
      </c>
      <c r="AF65" s="445">
        <v>0</v>
      </c>
      <c r="AG65" s="445">
        <v>0</v>
      </c>
      <c r="AH65" s="449">
        <v>6</v>
      </c>
      <c r="AI65" s="449">
        <v>2</v>
      </c>
      <c r="AJ65" s="445">
        <v>1</v>
      </c>
      <c r="AK65" s="445">
        <v>0</v>
      </c>
      <c r="AL65" s="445">
        <v>0</v>
      </c>
      <c r="AM65" s="445">
        <v>0</v>
      </c>
      <c r="AN65" s="445">
        <v>0</v>
      </c>
      <c r="AO65" s="445">
        <v>0</v>
      </c>
      <c r="AP65" s="445">
        <v>0</v>
      </c>
      <c r="AQ65" s="445">
        <v>0</v>
      </c>
      <c r="AR65" s="445">
        <v>0</v>
      </c>
      <c r="AS65" s="445">
        <v>0</v>
      </c>
      <c r="AT65" s="445">
        <v>1</v>
      </c>
      <c r="AU65" s="445">
        <v>0</v>
      </c>
      <c r="AV65" s="445">
        <v>1</v>
      </c>
      <c r="AW65" s="445">
        <v>0</v>
      </c>
      <c r="AX65" s="445">
        <v>0</v>
      </c>
      <c r="AY65" s="449">
        <v>2</v>
      </c>
      <c r="AZ65" s="445">
        <v>1</v>
      </c>
      <c r="BA65" s="445">
        <v>1</v>
      </c>
      <c r="BB65" s="445">
        <v>0</v>
      </c>
      <c r="BC65" s="445">
        <v>3</v>
      </c>
      <c r="BD65" s="445">
        <v>0</v>
      </c>
      <c r="BE65" s="445">
        <v>0</v>
      </c>
      <c r="BF65" s="445">
        <v>0</v>
      </c>
      <c r="BG65" s="445">
        <v>2</v>
      </c>
      <c r="BH65" s="445">
        <v>0</v>
      </c>
      <c r="BI65" s="445">
        <v>0</v>
      </c>
      <c r="BJ65" s="445">
        <v>0</v>
      </c>
      <c r="BK65" s="445">
        <v>0</v>
      </c>
      <c r="BL65" s="445">
        <v>1</v>
      </c>
      <c r="BM65" s="445">
        <v>0</v>
      </c>
      <c r="BN65" s="445">
        <v>0</v>
      </c>
      <c r="BO65" s="445">
        <v>0</v>
      </c>
      <c r="BP65" s="445">
        <v>0</v>
      </c>
      <c r="BQ65" s="445">
        <v>1</v>
      </c>
      <c r="BR65" s="445">
        <v>4</v>
      </c>
      <c r="BS65" s="449">
        <v>14</v>
      </c>
      <c r="BT65" s="449">
        <v>4</v>
      </c>
      <c r="BU65" s="445">
        <v>0</v>
      </c>
      <c r="BV65" s="445">
        <v>0</v>
      </c>
      <c r="BW65" s="445">
        <v>0</v>
      </c>
      <c r="BX65" s="445">
        <v>0</v>
      </c>
      <c r="BY65" s="445">
        <v>0</v>
      </c>
      <c r="BZ65" s="449">
        <v>10</v>
      </c>
      <c r="CA65" s="449">
        <v>1</v>
      </c>
      <c r="CB65" s="721">
        <v>3</v>
      </c>
      <c r="CC65" s="722"/>
      <c r="CD65" s="449">
        <v>7</v>
      </c>
      <c r="CE65" s="445">
        <v>7</v>
      </c>
      <c r="CF65" s="445">
        <v>2</v>
      </c>
      <c r="CG65" s="445">
        <v>1</v>
      </c>
      <c r="CH65" s="445">
        <v>0</v>
      </c>
      <c r="CI65" s="445">
        <v>1</v>
      </c>
      <c r="CJ65" s="445">
        <v>0</v>
      </c>
      <c r="CK65" s="445">
        <v>3</v>
      </c>
      <c r="CL65" s="445">
        <v>3</v>
      </c>
      <c r="CM65" s="445">
        <v>0</v>
      </c>
      <c r="CN65" s="445">
        <v>0</v>
      </c>
      <c r="CO65" s="445">
        <v>2</v>
      </c>
      <c r="CP65" s="445">
        <v>1</v>
      </c>
      <c r="CQ65" s="445">
        <v>0</v>
      </c>
      <c r="CR65" s="445">
        <v>0</v>
      </c>
      <c r="CS65" s="445" t="s">
        <v>308</v>
      </c>
      <c r="CT65" s="445">
        <v>1</v>
      </c>
      <c r="CU65" s="440" t="s">
        <v>308</v>
      </c>
      <c r="CV65" s="445">
        <v>1</v>
      </c>
      <c r="CW65" s="445">
        <v>3</v>
      </c>
      <c r="CX65" s="445">
        <v>1</v>
      </c>
      <c r="CY65" s="445">
        <v>0</v>
      </c>
      <c r="CZ65" s="445">
        <v>0</v>
      </c>
      <c r="DA65" s="445">
        <v>0</v>
      </c>
      <c r="DB65" s="445">
        <v>2</v>
      </c>
      <c r="DC65" s="445">
        <v>0</v>
      </c>
      <c r="DD65" s="440" t="s">
        <v>308</v>
      </c>
      <c r="DE65" s="445">
        <v>0</v>
      </c>
      <c r="DF65" s="440" t="s">
        <v>308</v>
      </c>
      <c r="DG65" s="440" t="s">
        <v>308</v>
      </c>
      <c r="DH65" s="440" t="s">
        <v>308</v>
      </c>
      <c r="DI65" s="440" t="s">
        <v>308</v>
      </c>
      <c r="DJ65" s="440" t="s">
        <v>308</v>
      </c>
      <c r="DK65" s="440" t="s">
        <v>308</v>
      </c>
    </row>
    <row r="66" spans="1:115" ht="20.100000000000001" customHeight="1">
      <c r="A66" s="715"/>
      <c r="B66" s="438"/>
      <c r="C66" s="416" t="s">
        <v>521</v>
      </c>
      <c r="D66" s="449">
        <v>1578</v>
      </c>
      <c r="E66" s="449">
        <v>347</v>
      </c>
      <c r="F66" s="445">
        <v>18</v>
      </c>
      <c r="G66" s="445">
        <v>10</v>
      </c>
      <c r="H66" s="445">
        <v>1</v>
      </c>
      <c r="I66" s="445">
        <v>5</v>
      </c>
      <c r="J66" s="445">
        <v>3</v>
      </c>
      <c r="K66" s="445">
        <v>18</v>
      </c>
      <c r="L66" s="445">
        <v>7</v>
      </c>
      <c r="M66" s="445">
        <v>6</v>
      </c>
      <c r="N66" s="445">
        <v>1</v>
      </c>
      <c r="O66" s="445">
        <v>4</v>
      </c>
      <c r="P66" s="449">
        <v>8</v>
      </c>
      <c r="Q66" s="445">
        <v>5</v>
      </c>
      <c r="R66" s="445">
        <v>2</v>
      </c>
      <c r="S66" s="445">
        <v>2</v>
      </c>
      <c r="T66" s="445">
        <v>1</v>
      </c>
      <c r="U66" s="445">
        <v>0</v>
      </c>
      <c r="V66" s="445">
        <v>0</v>
      </c>
      <c r="W66" s="445">
        <v>2</v>
      </c>
      <c r="X66" s="445">
        <v>2</v>
      </c>
      <c r="Y66" s="445">
        <v>1</v>
      </c>
      <c r="Z66" s="449">
        <v>4</v>
      </c>
      <c r="AA66" s="445">
        <v>1</v>
      </c>
      <c r="AB66" s="445">
        <v>1</v>
      </c>
      <c r="AC66" s="445">
        <v>0</v>
      </c>
      <c r="AD66" s="445">
        <v>1</v>
      </c>
      <c r="AE66" s="445">
        <v>0</v>
      </c>
      <c r="AF66" s="445">
        <v>0</v>
      </c>
      <c r="AG66" s="445">
        <v>1</v>
      </c>
      <c r="AH66" s="449">
        <v>44</v>
      </c>
      <c r="AI66" s="449">
        <v>23</v>
      </c>
      <c r="AJ66" s="445">
        <v>4</v>
      </c>
      <c r="AK66" s="445">
        <v>0</v>
      </c>
      <c r="AL66" s="445">
        <v>1</v>
      </c>
      <c r="AM66" s="445">
        <v>2</v>
      </c>
      <c r="AN66" s="445">
        <v>1</v>
      </c>
      <c r="AO66" s="445">
        <v>1</v>
      </c>
      <c r="AP66" s="445">
        <v>0</v>
      </c>
      <c r="AQ66" s="445">
        <v>0</v>
      </c>
      <c r="AR66" s="445">
        <v>0</v>
      </c>
      <c r="AS66" s="445">
        <v>0</v>
      </c>
      <c r="AT66" s="445">
        <v>8</v>
      </c>
      <c r="AU66" s="445">
        <v>0</v>
      </c>
      <c r="AV66" s="445">
        <v>7</v>
      </c>
      <c r="AW66" s="445">
        <v>1</v>
      </c>
      <c r="AX66" s="445">
        <v>0</v>
      </c>
      <c r="AY66" s="449">
        <v>30</v>
      </c>
      <c r="AZ66" s="445">
        <v>18</v>
      </c>
      <c r="BA66" s="445">
        <v>17</v>
      </c>
      <c r="BB66" s="445">
        <v>1</v>
      </c>
      <c r="BC66" s="445">
        <v>17</v>
      </c>
      <c r="BD66" s="445">
        <v>1</v>
      </c>
      <c r="BE66" s="445">
        <v>1</v>
      </c>
      <c r="BF66" s="445">
        <v>0</v>
      </c>
      <c r="BG66" s="445">
        <v>17</v>
      </c>
      <c r="BH66" s="445">
        <v>0</v>
      </c>
      <c r="BI66" s="445">
        <v>3</v>
      </c>
      <c r="BJ66" s="445">
        <v>2</v>
      </c>
      <c r="BK66" s="445">
        <v>0</v>
      </c>
      <c r="BL66" s="445">
        <v>4</v>
      </c>
      <c r="BM66" s="445">
        <v>0</v>
      </c>
      <c r="BN66" s="445">
        <v>0</v>
      </c>
      <c r="BO66" s="445">
        <v>1</v>
      </c>
      <c r="BP66" s="445">
        <v>0</v>
      </c>
      <c r="BQ66" s="445">
        <v>7</v>
      </c>
      <c r="BR66" s="445">
        <v>13</v>
      </c>
      <c r="BS66" s="449">
        <v>41</v>
      </c>
      <c r="BT66" s="449">
        <v>5</v>
      </c>
      <c r="BU66" s="445">
        <v>1</v>
      </c>
      <c r="BV66" s="445">
        <v>0</v>
      </c>
      <c r="BW66" s="445">
        <v>0</v>
      </c>
      <c r="BX66" s="445">
        <v>0</v>
      </c>
      <c r="BY66" s="445">
        <v>2</v>
      </c>
      <c r="BZ66" s="449">
        <v>36</v>
      </c>
      <c r="CA66" s="449">
        <v>1</v>
      </c>
      <c r="CB66" s="721">
        <v>19</v>
      </c>
      <c r="CC66" s="722"/>
      <c r="CD66" s="449">
        <v>16</v>
      </c>
      <c r="CE66" s="445">
        <v>38</v>
      </c>
      <c r="CF66" s="445">
        <v>18</v>
      </c>
      <c r="CG66" s="445">
        <v>14</v>
      </c>
      <c r="CH66" s="445">
        <v>0</v>
      </c>
      <c r="CI66" s="445">
        <v>3</v>
      </c>
      <c r="CJ66" s="445">
        <v>1</v>
      </c>
      <c r="CK66" s="445">
        <v>6</v>
      </c>
      <c r="CL66" s="445">
        <v>6</v>
      </c>
      <c r="CM66" s="445">
        <v>0</v>
      </c>
      <c r="CN66" s="445">
        <v>0</v>
      </c>
      <c r="CO66" s="445">
        <v>14</v>
      </c>
      <c r="CP66" s="445">
        <v>4</v>
      </c>
      <c r="CQ66" s="445">
        <v>0</v>
      </c>
      <c r="CR66" s="445">
        <v>0</v>
      </c>
      <c r="CS66" s="445">
        <v>0</v>
      </c>
      <c r="CT66" s="445">
        <v>5</v>
      </c>
      <c r="CU66" s="440" t="s">
        <v>308</v>
      </c>
      <c r="CV66" s="445">
        <v>4</v>
      </c>
      <c r="CW66" s="445">
        <v>7</v>
      </c>
      <c r="CX66" s="445">
        <v>1</v>
      </c>
      <c r="CY66" s="445">
        <v>2</v>
      </c>
      <c r="CZ66" s="445">
        <v>0</v>
      </c>
      <c r="DA66" s="445">
        <v>1</v>
      </c>
      <c r="DB66" s="445">
        <v>3</v>
      </c>
      <c r="DC66" s="445">
        <v>0</v>
      </c>
      <c r="DD66" s="440" t="s">
        <v>308</v>
      </c>
      <c r="DE66" s="445">
        <v>0</v>
      </c>
      <c r="DF66" s="440" t="s">
        <v>308</v>
      </c>
      <c r="DG66" s="440" t="s">
        <v>308</v>
      </c>
      <c r="DH66" s="440" t="s">
        <v>308</v>
      </c>
      <c r="DI66" s="440" t="s">
        <v>308</v>
      </c>
      <c r="DJ66" s="440" t="s">
        <v>308</v>
      </c>
      <c r="DK66" s="440" t="s">
        <v>308</v>
      </c>
    </row>
    <row r="67" spans="1:115" ht="20.100000000000001" customHeight="1">
      <c r="A67" s="716"/>
      <c r="B67" s="441"/>
      <c r="C67" s="418" t="s">
        <v>522</v>
      </c>
      <c r="D67" s="450">
        <v>4258</v>
      </c>
      <c r="E67" s="450">
        <v>1511</v>
      </c>
      <c r="F67" s="446">
        <v>287</v>
      </c>
      <c r="G67" s="446">
        <v>261</v>
      </c>
      <c r="H67" s="446">
        <v>12</v>
      </c>
      <c r="I67" s="446">
        <v>9</v>
      </c>
      <c r="J67" s="446">
        <v>5</v>
      </c>
      <c r="K67" s="446">
        <v>62</v>
      </c>
      <c r="L67" s="446">
        <v>38</v>
      </c>
      <c r="M67" s="446">
        <v>13</v>
      </c>
      <c r="N67" s="446">
        <v>5</v>
      </c>
      <c r="O67" s="446">
        <v>6</v>
      </c>
      <c r="P67" s="450">
        <v>13</v>
      </c>
      <c r="Q67" s="446">
        <v>11</v>
      </c>
      <c r="R67" s="446">
        <v>5</v>
      </c>
      <c r="S67" s="446">
        <v>3</v>
      </c>
      <c r="T67" s="446">
        <v>2</v>
      </c>
      <c r="U67" s="446">
        <v>0</v>
      </c>
      <c r="V67" s="446">
        <v>2</v>
      </c>
      <c r="W67" s="446">
        <v>5</v>
      </c>
      <c r="X67" s="446">
        <v>3</v>
      </c>
      <c r="Y67" s="446">
        <v>1</v>
      </c>
      <c r="Z67" s="450">
        <v>36</v>
      </c>
      <c r="AA67" s="446">
        <v>17</v>
      </c>
      <c r="AB67" s="446">
        <v>10</v>
      </c>
      <c r="AC67" s="446">
        <v>1</v>
      </c>
      <c r="AD67" s="446">
        <v>8</v>
      </c>
      <c r="AE67" s="446">
        <v>1</v>
      </c>
      <c r="AF67" s="446">
        <v>0</v>
      </c>
      <c r="AG67" s="446">
        <v>6</v>
      </c>
      <c r="AH67" s="450">
        <v>126</v>
      </c>
      <c r="AI67" s="450">
        <v>89</v>
      </c>
      <c r="AJ67" s="446">
        <v>13</v>
      </c>
      <c r="AK67" s="446">
        <v>2</v>
      </c>
      <c r="AL67" s="446">
        <v>3</v>
      </c>
      <c r="AM67" s="446">
        <v>4</v>
      </c>
      <c r="AN67" s="446">
        <v>4</v>
      </c>
      <c r="AO67" s="446">
        <v>4</v>
      </c>
      <c r="AP67" s="446">
        <v>2</v>
      </c>
      <c r="AQ67" s="446">
        <v>1</v>
      </c>
      <c r="AR67" s="446">
        <v>1</v>
      </c>
      <c r="AS67" s="446">
        <v>1</v>
      </c>
      <c r="AT67" s="446">
        <v>15</v>
      </c>
      <c r="AU67" s="446">
        <v>1</v>
      </c>
      <c r="AV67" s="446">
        <v>12</v>
      </c>
      <c r="AW67" s="446">
        <v>2</v>
      </c>
      <c r="AX67" s="446">
        <v>1</v>
      </c>
      <c r="AY67" s="450">
        <v>127</v>
      </c>
      <c r="AZ67" s="446">
        <v>96</v>
      </c>
      <c r="BA67" s="446">
        <v>94</v>
      </c>
      <c r="BB67" s="446">
        <v>2</v>
      </c>
      <c r="BC67" s="446">
        <v>22</v>
      </c>
      <c r="BD67" s="446">
        <v>1</v>
      </c>
      <c r="BE67" s="446">
        <v>1</v>
      </c>
      <c r="BF67" s="446">
        <v>0</v>
      </c>
      <c r="BG67" s="446">
        <v>21</v>
      </c>
      <c r="BH67" s="446">
        <v>0</v>
      </c>
      <c r="BI67" s="446">
        <v>2</v>
      </c>
      <c r="BJ67" s="446">
        <v>6</v>
      </c>
      <c r="BK67" s="446">
        <v>1</v>
      </c>
      <c r="BL67" s="446">
        <v>2</v>
      </c>
      <c r="BM67" s="446">
        <v>0</v>
      </c>
      <c r="BN67" s="446">
        <v>0</v>
      </c>
      <c r="BO67" s="446">
        <v>1</v>
      </c>
      <c r="BP67" s="446">
        <v>0</v>
      </c>
      <c r="BQ67" s="446">
        <v>8</v>
      </c>
      <c r="BR67" s="446">
        <v>96</v>
      </c>
      <c r="BS67" s="450">
        <v>261</v>
      </c>
      <c r="BT67" s="450">
        <v>189</v>
      </c>
      <c r="BU67" s="446">
        <v>26</v>
      </c>
      <c r="BV67" s="446">
        <v>6</v>
      </c>
      <c r="BW67" s="446">
        <v>3</v>
      </c>
      <c r="BX67" s="446">
        <v>2</v>
      </c>
      <c r="BY67" s="446">
        <v>8</v>
      </c>
      <c r="BZ67" s="450">
        <v>72</v>
      </c>
      <c r="CA67" s="450">
        <v>1</v>
      </c>
      <c r="CB67" s="723">
        <v>19</v>
      </c>
      <c r="CC67" s="724"/>
      <c r="CD67" s="450">
        <v>52</v>
      </c>
      <c r="CE67" s="446">
        <v>92</v>
      </c>
      <c r="CF67" s="446">
        <v>18</v>
      </c>
      <c r="CG67" s="446">
        <v>8</v>
      </c>
      <c r="CH67" s="446">
        <v>0</v>
      </c>
      <c r="CI67" s="446">
        <v>2</v>
      </c>
      <c r="CJ67" s="446">
        <v>8</v>
      </c>
      <c r="CK67" s="446">
        <v>16</v>
      </c>
      <c r="CL67" s="446">
        <v>3</v>
      </c>
      <c r="CM67" s="446">
        <v>12</v>
      </c>
      <c r="CN67" s="446">
        <v>0</v>
      </c>
      <c r="CO67" s="446">
        <v>57</v>
      </c>
      <c r="CP67" s="446">
        <v>19</v>
      </c>
      <c r="CQ67" s="446">
        <v>1</v>
      </c>
      <c r="CR67" s="446">
        <v>24</v>
      </c>
      <c r="CS67" s="446">
        <v>1</v>
      </c>
      <c r="CT67" s="446">
        <v>4</v>
      </c>
      <c r="CU67" s="443" t="s">
        <v>308</v>
      </c>
      <c r="CV67" s="446">
        <v>9</v>
      </c>
      <c r="CW67" s="446">
        <v>18</v>
      </c>
      <c r="CX67" s="446">
        <v>5</v>
      </c>
      <c r="CY67" s="446">
        <v>2</v>
      </c>
      <c r="CZ67" s="446">
        <v>6</v>
      </c>
      <c r="DA67" s="446">
        <v>0</v>
      </c>
      <c r="DB67" s="446">
        <v>4</v>
      </c>
      <c r="DC67" s="446">
        <v>0</v>
      </c>
      <c r="DD67" s="443" t="s">
        <v>308</v>
      </c>
      <c r="DE67" s="446">
        <v>1</v>
      </c>
      <c r="DF67" s="443" t="s">
        <v>308</v>
      </c>
      <c r="DG67" s="443" t="s">
        <v>308</v>
      </c>
      <c r="DH67" s="443" t="s">
        <v>308</v>
      </c>
      <c r="DI67" s="443" t="s">
        <v>308</v>
      </c>
      <c r="DJ67" s="443" t="s">
        <v>308</v>
      </c>
      <c r="DK67" s="443" t="s">
        <v>308</v>
      </c>
    </row>
    <row r="68" spans="1:115">
      <c r="A68" s="364" t="s">
        <v>534</v>
      </c>
    </row>
    <row r="69" spans="1:115">
      <c r="A69" s="447" t="s">
        <v>523</v>
      </c>
    </row>
    <row r="70" spans="1:115">
      <c r="A70" s="447" t="s">
        <v>524</v>
      </c>
    </row>
    <row r="71" spans="1:115">
      <c r="A71" s="344" t="s">
        <v>525</v>
      </c>
    </row>
    <row r="72" spans="1:115">
      <c r="A72" s="447" t="s">
        <v>929</v>
      </c>
    </row>
    <row r="73" spans="1:115">
      <c r="A73" s="447" t="s">
        <v>928</v>
      </c>
    </row>
  </sheetData>
  <mergeCells count="46">
    <mergeCell ref="CB64:CC64"/>
    <mergeCell ref="CB65:CC65"/>
    <mergeCell ref="CB66:CC66"/>
    <mergeCell ref="CB67:CC67"/>
    <mergeCell ref="A48:A57"/>
    <mergeCell ref="B48:C48"/>
    <mergeCell ref="A58:A67"/>
    <mergeCell ref="B58:C58"/>
    <mergeCell ref="CB58:CC58"/>
    <mergeCell ref="CB59:CC59"/>
    <mergeCell ref="CB60:CC60"/>
    <mergeCell ref="CB61:CC61"/>
    <mergeCell ref="CB62:CC62"/>
    <mergeCell ref="CB63:CC63"/>
    <mergeCell ref="A30:A39"/>
    <mergeCell ref="B30:C30"/>
    <mergeCell ref="CB30:CC30"/>
    <mergeCell ref="CB31:CC31"/>
    <mergeCell ref="CB32:CC32"/>
    <mergeCell ref="CB33:CC33"/>
    <mergeCell ref="CB39:CC39"/>
    <mergeCell ref="CB34:CC34"/>
    <mergeCell ref="CB35:CC35"/>
    <mergeCell ref="CB36:CC36"/>
    <mergeCell ref="CB37:CC37"/>
    <mergeCell ref="CB38:CC38"/>
    <mergeCell ref="A10:A19"/>
    <mergeCell ref="B10:C10"/>
    <mergeCell ref="A20:A29"/>
    <mergeCell ref="B20:C20"/>
    <mergeCell ref="CB20:CC20"/>
    <mergeCell ref="CB21:CC21"/>
    <mergeCell ref="CB22:CC22"/>
    <mergeCell ref="CB23:CC23"/>
    <mergeCell ref="CB24:CC24"/>
    <mergeCell ref="CB25:CC25"/>
    <mergeCell ref="CB26:CC26"/>
    <mergeCell ref="CB27:CC27"/>
    <mergeCell ref="CB28:CC28"/>
    <mergeCell ref="CB29:CC29"/>
    <mergeCell ref="BZ44:CD44"/>
    <mergeCell ref="E4:DF4"/>
    <mergeCell ref="BS5:CD5"/>
    <mergeCell ref="BZ6:CD6"/>
    <mergeCell ref="E42:DF42"/>
    <mergeCell ref="BS43:CD43"/>
  </mergeCells>
  <phoneticPr fontId="5"/>
  <pageMargins left="0.7" right="0.7" top="0.75" bottom="0.75" header="0.3" footer="0.3"/>
  <pageSetup paperSize="9" scale="5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83"/>
  <sheetViews>
    <sheetView topLeftCell="A4" workbookViewId="0">
      <selection activeCell="N14" sqref="N14"/>
    </sheetView>
  </sheetViews>
  <sheetFormatPr defaultRowHeight="13.5"/>
  <cols>
    <col min="1" max="1" width="23.375" style="344" customWidth="1"/>
    <col min="2" max="4" width="11.5" style="344" bestFit="1" customWidth="1"/>
    <col min="5" max="5" width="23.375" style="344" customWidth="1"/>
    <col min="6" max="8" width="12.875" style="344" bestFit="1" customWidth="1"/>
    <col min="9" max="9" width="9" style="344"/>
    <col min="10" max="10" width="23.375" style="344" customWidth="1"/>
    <col min="11" max="13" width="11.5" style="344" customWidth="1"/>
    <col min="14" max="14" width="23.375" style="344" customWidth="1"/>
    <col min="15" max="17" width="11.5" style="344" customWidth="1"/>
  </cols>
  <sheetData>
    <row r="2" spans="1:17">
      <c r="A2" s="345" t="s">
        <v>871</v>
      </c>
    </row>
    <row r="3" spans="1:17" s="420" customFormat="1" ht="12">
      <c r="A3" s="518" t="s">
        <v>684</v>
      </c>
      <c r="B3" s="344"/>
      <c r="C3" s="344"/>
      <c r="D3" s="344"/>
      <c r="E3" s="344"/>
      <c r="F3" s="344"/>
      <c r="G3" s="344"/>
      <c r="H3" s="344"/>
      <c r="I3" s="344"/>
      <c r="J3" s="344"/>
      <c r="K3" s="344"/>
      <c r="L3" s="344"/>
      <c r="M3" s="344"/>
      <c r="N3" s="344"/>
      <c r="O3" s="344"/>
      <c r="P3" s="344"/>
      <c r="Q3" s="344"/>
    </row>
    <row r="4" spans="1:17" s="420" customFormat="1" ht="11.25">
      <c r="A4" s="344"/>
      <c r="B4" s="344"/>
      <c r="C4" s="344"/>
      <c r="D4" s="344"/>
      <c r="E4" s="344"/>
      <c r="F4" s="344"/>
      <c r="G4" s="344"/>
      <c r="H4" s="453" t="s">
        <v>535</v>
      </c>
      <c r="I4" s="344"/>
      <c r="J4" s="344"/>
      <c r="K4" s="344"/>
      <c r="L4" s="344"/>
      <c r="M4" s="344"/>
      <c r="N4" s="344"/>
      <c r="O4" s="344"/>
      <c r="P4" s="344"/>
      <c r="Q4" s="453" t="s">
        <v>535</v>
      </c>
    </row>
    <row r="5" spans="1:17">
      <c r="A5" s="573"/>
      <c r="B5" s="728" t="s">
        <v>536</v>
      </c>
      <c r="C5" s="728"/>
      <c r="D5" s="729"/>
      <c r="E5" s="577"/>
      <c r="F5" s="730" t="s">
        <v>537</v>
      </c>
      <c r="G5" s="728"/>
      <c r="H5" s="731"/>
      <c r="J5" s="573"/>
      <c r="K5" s="728" t="s">
        <v>536</v>
      </c>
      <c r="L5" s="728"/>
      <c r="M5" s="729"/>
      <c r="N5" s="577"/>
      <c r="O5" s="730" t="s">
        <v>537</v>
      </c>
      <c r="P5" s="728"/>
      <c r="Q5" s="731"/>
    </row>
    <row r="6" spans="1:17">
      <c r="A6" s="574"/>
      <c r="B6" s="460" t="s">
        <v>489</v>
      </c>
      <c r="C6" s="461" t="s">
        <v>900</v>
      </c>
      <c r="D6" s="462" t="s">
        <v>901</v>
      </c>
      <c r="E6" s="578"/>
      <c r="F6" s="461" t="s">
        <v>489</v>
      </c>
      <c r="G6" s="461" t="s">
        <v>900</v>
      </c>
      <c r="H6" s="461" t="s">
        <v>901</v>
      </c>
      <c r="J6" s="574"/>
      <c r="K6" s="560" t="s">
        <v>489</v>
      </c>
      <c r="L6" s="461" t="s">
        <v>900</v>
      </c>
      <c r="M6" s="462" t="s">
        <v>901</v>
      </c>
      <c r="N6" s="578"/>
      <c r="O6" s="461" t="s">
        <v>489</v>
      </c>
      <c r="P6" s="461" t="s">
        <v>900</v>
      </c>
      <c r="Q6" s="461" t="s">
        <v>901</v>
      </c>
    </row>
    <row r="7" spans="1:17">
      <c r="A7" s="575" t="s">
        <v>539</v>
      </c>
      <c r="B7" s="463">
        <v>96684740</v>
      </c>
      <c r="C7" s="464">
        <v>98308694</v>
      </c>
      <c r="D7" s="465">
        <v>99193270</v>
      </c>
      <c r="E7" s="579" t="s">
        <v>540</v>
      </c>
      <c r="F7" s="463">
        <v>1744309655</v>
      </c>
      <c r="G7" s="464">
        <v>1763722840</v>
      </c>
      <c r="H7" s="466">
        <v>1791074640</v>
      </c>
      <c r="J7" s="575" t="s">
        <v>580</v>
      </c>
      <c r="K7" s="463">
        <v>2043074</v>
      </c>
      <c r="L7" s="464">
        <v>2038877</v>
      </c>
      <c r="M7" s="465">
        <v>1993925</v>
      </c>
      <c r="N7" s="579" t="s">
        <v>581</v>
      </c>
      <c r="O7" s="463">
        <v>67478847</v>
      </c>
      <c r="P7" s="464">
        <v>65863739</v>
      </c>
      <c r="Q7" s="466">
        <v>65279247</v>
      </c>
    </row>
    <row r="8" spans="1:17">
      <c r="A8" s="500" t="s">
        <v>542</v>
      </c>
      <c r="B8" s="467">
        <v>18962821</v>
      </c>
      <c r="C8" s="468">
        <v>18978616</v>
      </c>
      <c r="D8" s="469">
        <v>19246462</v>
      </c>
      <c r="E8" s="503" t="s">
        <v>542</v>
      </c>
      <c r="F8" s="467">
        <v>380967206</v>
      </c>
      <c r="G8" s="468">
        <v>376811720</v>
      </c>
      <c r="H8" s="471">
        <v>376826967</v>
      </c>
      <c r="J8" s="500" t="s">
        <v>542</v>
      </c>
      <c r="K8" s="467">
        <v>767841</v>
      </c>
      <c r="L8" s="468">
        <v>769702</v>
      </c>
      <c r="M8" s="469">
        <v>750257</v>
      </c>
      <c r="N8" s="503" t="s">
        <v>542</v>
      </c>
      <c r="O8" s="467">
        <v>24632773</v>
      </c>
      <c r="P8" s="468">
        <v>24340876</v>
      </c>
      <c r="Q8" s="471">
        <v>24315969</v>
      </c>
    </row>
    <row r="9" spans="1:17">
      <c r="A9" s="500" t="s">
        <v>543</v>
      </c>
      <c r="B9" s="467">
        <v>8376476</v>
      </c>
      <c r="C9" s="468">
        <v>8341062</v>
      </c>
      <c r="D9" s="469">
        <v>8623973</v>
      </c>
      <c r="E9" s="503" t="s">
        <v>544</v>
      </c>
      <c r="F9" s="467">
        <v>172499120</v>
      </c>
      <c r="G9" s="468">
        <v>174122499</v>
      </c>
      <c r="H9" s="471">
        <v>177042359</v>
      </c>
      <c r="J9" s="500" t="s">
        <v>544</v>
      </c>
      <c r="K9" s="467">
        <v>168408</v>
      </c>
      <c r="L9" s="468">
        <v>169143</v>
      </c>
      <c r="M9" s="469">
        <v>151190</v>
      </c>
      <c r="N9" s="503" t="s">
        <v>544</v>
      </c>
      <c r="O9" s="467">
        <v>16243590</v>
      </c>
      <c r="P9" s="468">
        <v>15005651</v>
      </c>
      <c r="Q9" s="471">
        <v>13527554</v>
      </c>
    </row>
    <row r="10" spans="1:17">
      <c r="A10" s="500" t="s">
        <v>546</v>
      </c>
      <c r="B10" s="467">
        <v>7595871</v>
      </c>
      <c r="C10" s="468">
        <v>7703142</v>
      </c>
      <c r="D10" s="469">
        <v>7454583</v>
      </c>
      <c r="E10" s="503" t="s">
        <v>545</v>
      </c>
      <c r="F10" s="467">
        <v>111507074</v>
      </c>
      <c r="G10" s="468">
        <v>113708019</v>
      </c>
      <c r="H10" s="471">
        <v>117022560</v>
      </c>
      <c r="J10" s="500" t="s">
        <v>909</v>
      </c>
      <c r="K10" s="467">
        <v>111609</v>
      </c>
      <c r="L10" s="468">
        <v>109555</v>
      </c>
      <c r="M10" s="469">
        <v>117947</v>
      </c>
      <c r="N10" s="503" t="s">
        <v>560</v>
      </c>
      <c r="O10" s="467">
        <v>3892020</v>
      </c>
      <c r="P10" s="468">
        <v>3887765</v>
      </c>
      <c r="Q10" s="471">
        <v>4177271</v>
      </c>
    </row>
    <row r="11" spans="1:17">
      <c r="A11" s="500" t="s">
        <v>547</v>
      </c>
      <c r="B11" s="467">
        <v>4811459</v>
      </c>
      <c r="C11" s="468">
        <v>4834452</v>
      </c>
      <c r="D11" s="469">
        <v>4955432</v>
      </c>
      <c r="E11" s="503" t="s">
        <v>543</v>
      </c>
      <c r="F11" s="467">
        <v>104574239</v>
      </c>
      <c r="G11" s="468">
        <v>103880917</v>
      </c>
      <c r="H11" s="471">
        <v>105190501</v>
      </c>
      <c r="J11" s="500" t="s">
        <v>562</v>
      </c>
      <c r="K11" s="467">
        <v>70542</v>
      </c>
      <c r="L11" s="468">
        <v>66843</v>
      </c>
      <c r="M11" s="469">
        <v>70240</v>
      </c>
      <c r="N11" s="503" t="s">
        <v>547</v>
      </c>
      <c r="O11" s="467">
        <v>3395065</v>
      </c>
      <c r="P11" s="468">
        <v>3274026</v>
      </c>
      <c r="Q11" s="471">
        <v>3244824</v>
      </c>
    </row>
    <row r="12" spans="1:17">
      <c r="A12" s="500" t="s">
        <v>544</v>
      </c>
      <c r="B12" s="467">
        <v>4894143</v>
      </c>
      <c r="C12" s="468">
        <v>4786088</v>
      </c>
      <c r="D12" s="469">
        <v>4782753</v>
      </c>
      <c r="E12" s="503" t="s">
        <v>547</v>
      </c>
      <c r="F12" s="467">
        <v>89216889</v>
      </c>
      <c r="G12" s="468">
        <v>91170161</v>
      </c>
      <c r="H12" s="471">
        <v>93168548</v>
      </c>
      <c r="J12" s="500" t="s">
        <v>543</v>
      </c>
      <c r="K12" s="467">
        <v>54724</v>
      </c>
      <c r="L12" s="468">
        <v>61973</v>
      </c>
      <c r="M12" s="469">
        <v>66103</v>
      </c>
      <c r="N12" s="503" t="s">
        <v>545</v>
      </c>
      <c r="O12" s="467">
        <v>1535828</v>
      </c>
      <c r="P12" s="468">
        <v>1636909</v>
      </c>
      <c r="Q12" s="471">
        <v>1848297</v>
      </c>
    </row>
    <row r="13" spans="1:17">
      <c r="A13" s="500" t="s">
        <v>545</v>
      </c>
      <c r="B13" s="467">
        <v>3432697</v>
      </c>
      <c r="C13" s="468">
        <v>3432449</v>
      </c>
      <c r="D13" s="469">
        <v>3507243</v>
      </c>
      <c r="E13" s="503" t="s">
        <v>548</v>
      </c>
      <c r="F13" s="467">
        <v>70997938</v>
      </c>
      <c r="G13" s="468">
        <v>70459086</v>
      </c>
      <c r="H13" s="471">
        <v>71259199</v>
      </c>
      <c r="J13" s="500" t="s">
        <v>547</v>
      </c>
      <c r="K13" s="467">
        <v>61379</v>
      </c>
      <c r="L13" s="468">
        <v>59150</v>
      </c>
      <c r="M13" s="469">
        <v>59010</v>
      </c>
      <c r="N13" s="503" t="s">
        <v>550</v>
      </c>
      <c r="O13" s="467">
        <v>1744133</v>
      </c>
      <c r="P13" s="468">
        <v>1724956</v>
      </c>
      <c r="Q13" s="471">
        <v>1728814</v>
      </c>
    </row>
    <row r="14" spans="1:17">
      <c r="A14" s="500" t="s">
        <v>551</v>
      </c>
      <c r="B14" s="467">
        <v>2439645</v>
      </c>
      <c r="C14" s="468">
        <v>2479362</v>
      </c>
      <c r="D14" s="469">
        <v>2473271</v>
      </c>
      <c r="E14" s="503" t="s">
        <v>549</v>
      </c>
      <c r="F14" s="467">
        <v>67971793</v>
      </c>
      <c r="G14" s="468">
        <v>68434106</v>
      </c>
      <c r="H14" s="471">
        <v>65937599</v>
      </c>
      <c r="J14" s="500" t="s">
        <v>910</v>
      </c>
      <c r="K14" s="467">
        <v>40931</v>
      </c>
      <c r="L14" s="468">
        <v>38469</v>
      </c>
      <c r="M14" s="469">
        <v>48586</v>
      </c>
      <c r="N14" s="503" t="s">
        <v>583</v>
      </c>
      <c r="O14" s="467">
        <v>1391743</v>
      </c>
      <c r="P14" s="468">
        <v>1412933</v>
      </c>
      <c r="Q14" s="471">
        <v>1442431</v>
      </c>
    </row>
    <row r="15" spans="1:17">
      <c r="A15" s="500" t="s">
        <v>553</v>
      </c>
      <c r="B15" s="467">
        <v>1891421</v>
      </c>
      <c r="C15" s="468">
        <v>1922553</v>
      </c>
      <c r="D15" s="469">
        <v>1992003</v>
      </c>
      <c r="E15" s="503" t="s">
        <v>554</v>
      </c>
      <c r="F15" s="467">
        <v>49976051</v>
      </c>
      <c r="G15" s="468">
        <v>50577940</v>
      </c>
      <c r="H15" s="471">
        <v>51288169</v>
      </c>
      <c r="J15" s="500" t="s">
        <v>545</v>
      </c>
      <c r="K15" s="467">
        <v>45790</v>
      </c>
      <c r="L15" s="468">
        <v>47805</v>
      </c>
      <c r="M15" s="469">
        <v>46591</v>
      </c>
      <c r="N15" s="503" t="s">
        <v>543</v>
      </c>
      <c r="O15" s="467">
        <v>1342073</v>
      </c>
      <c r="P15" s="468">
        <v>1407009</v>
      </c>
      <c r="Q15" s="471">
        <v>1431051</v>
      </c>
    </row>
    <row r="16" spans="1:17">
      <c r="A16" s="500" t="s">
        <v>555</v>
      </c>
      <c r="B16" s="467">
        <v>1945691</v>
      </c>
      <c r="C16" s="468">
        <v>1885215</v>
      </c>
      <c r="D16" s="469">
        <v>1938788</v>
      </c>
      <c r="E16" s="503" t="s">
        <v>550</v>
      </c>
      <c r="F16" s="467">
        <v>38699332</v>
      </c>
      <c r="G16" s="468">
        <v>41173211</v>
      </c>
      <c r="H16" s="471">
        <v>42711830</v>
      </c>
      <c r="J16" s="500" t="s">
        <v>911</v>
      </c>
      <c r="K16" s="467">
        <v>41814</v>
      </c>
      <c r="L16" s="468">
        <v>41512</v>
      </c>
      <c r="M16" s="469">
        <v>41801</v>
      </c>
      <c r="N16" s="503" t="s">
        <v>562</v>
      </c>
      <c r="O16" s="467">
        <v>1256268</v>
      </c>
      <c r="P16" s="468">
        <v>1327048</v>
      </c>
      <c r="Q16" s="471">
        <v>1359463</v>
      </c>
    </row>
    <row r="17" spans="1:17">
      <c r="A17" s="500" t="s">
        <v>554</v>
      </c>
      <c r="B17" s="467">
        <v>1853340</v>
      </c>
      <c r="C17" s="468">
        <v>1800655</v>
      </c>
      <c r="D17" s="469">
        <v>1793978</v>
      </c>
      <c r="E17" s="503" t="s">
        <v>556</v>
      </c>
      <c r="F17" s="467">
        <v>32124664</v>
      </c>
      <c r="G17" s="468">
        <v>33279809</v>
      </c>
      <c r="H17" s="471">
        <v>34497462</v>
      </c>
      <c r="J17" s="500" t="s">
        <v>548</v>
      </c>
      <c r="K17" s="467">
        <v>33232</v>
      </c>
      <c r="L17" s="468">
        <v>33171</v>
      </c>
      <c r="M17" s="469">
        <v>32605</v>
      </c>
      <c r="N17" s="503" t="s">
        <v>548</v>
      </c>
      <c r="O17" s="467">
        <v>1177123</v>
      </c>
      <c r="P17" s="468">
        <v>1140329</v>
      </c>
      <c r="Q17" s="471">
        <v>1276107</v>
      </c>
    </row>
    <row r="18" spans="1:17">
      <c r="A18" s="500" t="s">
        <v>557</v>
      </c>
      <c r="B18" s="467">
        <v>1503017</v>
      </c>
      <c r="C18" s="468">
        <v>1710901</v>
      </c>
      <c r="D18" s="469">
        <v>1669708</v>
      </c>
      <c r="E18" s="503" t="s">
        <v>552</v>
      </c>
      <c r="F18" s="467">
        <v>30146285</v>
      </c>
      <c r="G18" s="468">
        <v>29974647</v>
      </c>
      <c r="H18" s="471">
        <v>31166896</v>
      </c>
      <c r="J18" s="500" t="s">
        <v>556</v>
      </c>
      <c r="K18" s="467">
        <v>27449</v>
      </c>
      <c r="L18" s="468">
        <v>25814</v>
      </c>
      <c r="M18" s="469">
        <v>28725</v>
      </c>
      <c r="N18" s="503" t="s">
        <v>553</v>
      </c>
      <c r="O18" s="467">
        <v>969571</v>
      </c>
      <c r="P18" s="468">
        <v>737448</v>
      </c>
      <c r="Q18" s="471">
        <v>1139131</v>
      </c>
    </row>
    <row r="19" spans="1:17">
      <c r="A19" s="500" t="s">
        <v>559</v>
      </c>
      <c r="B19" s="467">
        <v>1451324</v>
      </c>
      <c r="C19" s="468">
        <v>1504780</v>
      </c>
      <c r="D19" s="469">
        <v>1530567</v>
      </c>
      <c r="E19" s="503" t="s">
        <v>560</v>
      </c>
      <c r="F19" s="467">
        <v>25100084</v>
      </c>
      <c r="G19" s="468">
        <v>26088462</v>
      </c>
      <c r="H19" s="471">
        <v>26779564</v>
      </c>
      <c r="J19" s="500" t="s">
        <v>552</v>
      </c>
      <c r="K19" s="467">
        <v>30113</v>
      </c>
      <c r="L19" s="468">
        <v>27612</v>
      </c>
      <c r="M19" s="469">
        <v>26941</v>
      </c>
      <c r="N19" s="503" t="s">
        <v>556</v>
      </c>
      <c r="O19" s="467">
        <v>968083</v>
      </c>
      <c r="P19" s="468">
        <v>924922</v>
      </c>
      <c r="Q19" s="471">
        <v>974294</v>
      </c>
    </row>
    <row r="20" spans="1:17">
      <c r="A20" s="500" t="s">
        <v>558</v>
      </c>
      <c r="B20" s="467">
        <v>1417073</v>
      </c>
      <c r="C20" s="468">
        <v>1488711</v>
      </c>
      <c r="D20" s="469">
        <v>1468811</v>
      </c>
      <c r="E20" s="503" t="s">
        <v>561</v>
      </c>
      <c r="F20" s="467">
        <v>24307535</v>
      </c>
      <c r="G20" s="468">
        <v>25764880</v>
      </c>
      <c r="H20" s="471">
        <v>26684493</v>
      </c>
      <c r="J20" s="500" t="s">
        <v>583</v>
      </c>
      <c r="K20" s="467">
        <v>26882</v>
      </c>
      <c r="L20" s="468">
        <v>26492</v>
      </c>
      <c r="M20" s="469">
        <v>24110</v>
      </c>
      <c r="N20" s="503" t="s">
        <v>552</v>
      </c>
      <c r="O20" s="467">
        <v>806252</v>
      </c>
      <c r="P20" s="468">
        <v>804704</v>
      </c>
      <c r="Q20" s="471">
        <v>801485</v>
      </c>
    </row>
    <row r="21" spans="1:17">
      <c r="A21" s="500" t="s">
        <v>562</v>
      </c>
      <c r="B21" s="467">
        <v>1287834</v>
      </c>
      <c r="C21" s="468">
        <v>1304376</v>
      </c>
      <c r="D21" s="469">
        <v>1343312</v>
      </c>
      <c r="E21" s="503" t="s">
        <v>558</v>
      </c>
      <c r="F21" s="467">
        <v>25017597</v>
      </c>
      <c r="G21" s="468">
        <v>26783467</v>
      </c>
      <c r="H21" s="471">
        <v>26573001</v>
      </c>
      <c r="J21" s="500" t="s">
        <v>561</v>
      </c>
      <c r="K21" s="467">
        <v>19558</v>
      </c>
      <c r="L21" s="468">
        <v>20192</v>
      </c>
      <c r="M21" s="469">
        <v>19831</v>
      </c>
      <c r="N21" s="503" t="s">
        <v>561</v>
      </c>
      <c r="O21" s="467">
        <v>356020</v>
      </c>
      <c r="P21" s="468">
        <v>349859</v>
      </c>
      <c r="Q21" s="471">
        <v>329379</v>
      </c>
    </row>
    <row r="22" spans="1:17">
      <c r="A22" s="500" t="s">
        <v>563</v>
      </c>
      <c r="B22" s="467">
        <v>1181743</v>
      </c>
      <c r="C22" s="468">
        <v>1175831</v>
      </c>
      <c r="D22" s="469">
        <v>1245841</v>
      </c>
      <c r="E22" s="503" t="s">
        <v>553</v>
      </c>
      <c r="F22" s="467">
        <v>25107419</v>
      </c>
      <c r="G22" s="468">
        <v>25256633</v>
      </c>
      <c r="H22" s="471">
        <v>26486616</v>
      </c>
      <c r="J22" s="500" t="s">
        <v>912</v>
      </c>
      <c r="K22" s="467">
        <v>11325</v>
      </c>
      <c r="L22" s="468">
        <v>10350</v>
      </c>
      <c r="M22" s="469">
        <v>10591</v>
      </c>
      <c r="N22" s="503" t="s">
        <v>558</v>
      </c>
      <c r="O22" s="467">
        <v>175982</v>
      </c>
      <c r="P22" s="468">
        <v>185851</v>
      </c>
      <c r="Q22" s="471">
        <v>167974</v>
      </c>
    </row>
    <row r="23" spans="1:17">
      <c r="A23" s="500" t="s">
        <v>564</v>
      </c>
      <c r="B23" s="467">
        <v>1167246</v>
      </c>
      <c r="C23" s="468">
        <v>1205266</v>
      </c>
      <c r="D23" s="469">
        <v>1223407</v>
      </c>
      <c r="E23" s="503" t="s">
        <v>565</v>
      </c>
      <c r="F23" s="467">
        <v>24378193</v>
      </c>
      <c r="G23" s="468">
        <v>24438294</v>
      </c>
      <c r="H23" s="471">
        <v>25233723</v>
      </c>
      <c r="J23" s="500" t="s">
        <v>913</v>
      </c>
      <c r="K23" s="467">
        <v>9810</v>
      </c>
      <c r="L23" s="468">
        <v>10401</v>
      </c>
      <c r="M23" s="469">
        <v>10326</v>
      </c>
      <c r="N23" s="503" t="s">
        <v>914</v>
      </c>
      <c r="O23" s="467">
        <v>95392</v>
      </c>
      <c r="P23" s="468">
        <v>97995</v>
      </c>
      <c r="Q23" s="471">
        <v>100598</v>
      </c>
    </row>
    <row r="24" spans="1:17">
      <c r="A24" s="500" t="s">
        <v>566</v>
      </c>
      <c r="B24" s="467">
        <v>1125674</v>
      </c>
      <c r="C24" s="468">
        <v>1170160</v>
      </c>
      <c r="D24" s="469">
        <v>1168729</v>
      </c>
      <c r="E24" s="503" t="s">
        <v>557</v>
      </c>
      <c r="F24" s="467">
        <v>10131744</v>
      </c>
      <c r="G24" s="468">
        <v>10134023</v>
      </c>
      <c r="H24" s="471">
        <v>10128954</v>
      </c>
      <c r="J24" s="500" t="s">
        <v>914</v>
      </c>
      <c r="K24" s="467">
        <v>2527</v>
      </c>
      <c r="L24" s="468">
        <v>2560</v>
      </c>
      <c r="M24" s="469">
        <v>2592</v>
      </c>
      <c r="N24" s="503" t="s">
        <v>559</v>
      </c>
      <c r="O24" s="467">
        <v>40810</v>
      </c>
      <c r="P24" s="468">
        <v>36179</v>
      </c>
      <c r="Q24" s="471">
        <v>40703</v>
      </c>
    </row>
    <row r="25" spans="1:17" ht="14.25" thickBot="1">
      <c r="A25" s="581" t="s">
        <v>567</v>
      </c>
      <c r="B25" s="472">
        <v>31347265</v>
      </c>
      <c r="C25" s="473">
        <v>32585075</v>
      </c>
      <c r="D25" s="474">
        <v>32774409</v>
      </c>
      <c r="E25" s="582" t="s">
        <v>567</v>
      </c>
      <c r="F25" s="472">
        <v>461586492</v>
      </c>
      <c r="G25" s="473">
        <v>471664966</v>
      </c>
      <c r="H25" s="475">
        <v>483076199</v>
      </c>
      <c r="J25" s="581" t="s">
        <v>567</v>
      </c>
      <c r="K25" s="472">
        <f>K7-SUM(K8:K24)</f>
        <v>519140</v>
      </c>
      <c r="L25" s="473">
        <f t="shared" ref="L25:M25" si="0">L7-SUM(L8:L24)</f>
        <v>518133</v>
      </c>
      <c r="M25" s="474">
        <f t="shared" si="0"/>
        <v>486479</v>
      </c>
      <c r="N25" s="582" t="s">
        <v>567</v>
      </c>
      <c r="O25" s="472">
        <f>O7-SUM(O8:O24)</f>
        <v>7456121</v>
      </c>
      <c r="P25" s="473">
        <f t="shared" ref="P25" si="1">P7-SUM(P8:P24)</f>
        <v>7569279</v>
      </c>
      <c r="Q25" s="475">
        <f t="shared" ref="Q25" si="2">Q7-SUM(Q8:Q24)</f>
        <v>7373902</v>
      </c>
    </row>
    <row r="26" spans="1:17" ht="14.25" thickTop="1">
      <c r="A26" s="576" t="s">
        <v>569</v>
      </c>
      <c r="B26" s="476">
        <v>56988344</v>
      </c>
      <c r="C26" s="477">
        <v>57440539</v>
      </c>
      <c r="D26" s="478">
        <v>58383896</v>
      </c>
      <c r="E26" s="580" t="s">
        <v>569</v>
      </c>
      <c r="F26" s="476">
        <v>1169478882</v>
      </c>
      <c r="G26" s="477">
        <v>1194259407</v>
      </c>
      <c r="H26" s="479">
        <v>1212790378</v>
      </c>
      <c r="J26" s="576" t="s">
        <v>541</v>
      </c>
      <c r="K26" s="476">
        <v>2513124</v>
      </c>
      <c r="L26" s="477">
        <v>2574695</v>
      </c>
      <c r="M26" s="478">
        <v>2541894</v>
      </c>
      <c r="N26" s="580" t="s">
        <v>541</v>
      </c>
      <c r="O26" s="476">
        <v>43594182</v>
      </c>
      <c r="P26" s="477">
        <v>43899528</v>
      </c>
      <c r="Q26" s="479">
        <v>43507399</v>
      </c>
    </row>
    <row r="27" spans="1:17">
      <c r="A27" s="500" t="s">
        <v>542</v>
      </c>
      <c r="B27" s="467">
        <v>9791696</v>
      </c>
      <c r="C27" s="468">
        <v>9825973</v>
      </c>
      <c r="D27" s="469">
        <v>10189214</v>
      </c>
      <c r="E27" s="503" t="s">
        <v>542</v>
      </c>
      <c r="F27" s="467">
        <v>186732393</v>
      </c>
      <c r="G27" s="468">
        <v>189690202</v>
      </c>
      <c r="H27" s="471">
        <v>190516292</v>
      </c>
      <c r="J27" s="500" t="s">
        <v>542</v>
      </c>
      <c r="K27" s="467">
        <v>909983</v>
      </c>
      <c r="L27" s="468">
        <v>934354</v>
      </c>
      <c r="M27" s="469">
        <v>911999</v>
      </c>
      <c r="N27" s="503" t="s">
        <v>542</v>
      </c>
      <c r="O27" s="467">
        <v>15513791</v>
      </c>
      <c r="P27" s="468">
        <v>15971989</v>
      </c>
      <c r="Q27" s="471">
        <v>15502969</v>
      </c>
    </row>
    <row r="28" spans="1:17">
      <c r="A28" s="500" t="s">
        <v>543</v>
      </c>
      <c r="B28" s="467">
        <v>4005010</v>
      </c>
      <c r="C28" s="468">
        <v>3943901</v>
      </c>
      <c r="D28" s="469">
        <v>3913673</v>
      </c>
      <c r="E28" s="503" t="s">
        <v>544</v>
      </c>
      <c r="F28" s="467">
        <v>101917916</v>
      </c>
      <c r="G28" s="468">
        <v>102536647</v>
      </c>
      <c r="H28" s="471">
        <v>106486015</v>
      </c>
      <c r="J28" s="500" t="s">
        <v>545</v>
      </c>
      <c r="K28" s="467">
        <v>168237</v>
      </c>
      <c r="L28" s="468">
        <v>165268</v>
      </c>
      <c r="M28" s="469">
        <v>158718</v>
      </c>
      <c r="N28" s="503" t="s">
        <v>544</v>
      </c>
      <c r="O28" s="467">
        <v>7172258</v>
      </c>
      <c r="P28" s="468">
        <v>7129414</v>
      </c>
      <c r="Q28" s="471">
        <v>7091138</v>
      </c>
    </row>
    <row r="29" spans="1:17">
      <c r="A29" s="500" t="s">
        <v>547</v>
      </c>
      <c r="B29" s="467">
        <v>3171243</v>
      </c>
      <c r="C29" s="468">
        <v>3198602</v>
      </c>
      <c r="D29" s="469">
        <v>3277799</v>
      </c>
      <c r="E29" s="503" t="s">
        <v>545</v>
      </c>
      <c r="F29" s="467">
        <v>93667617</v>
      </c>
      <c r="G29" s="468">
        <v>96000736</v>
      </c>
      <c r="H29" s="471">
        <v>98449803</v>
      </c>
      <c r="J29" s="500" t="s">
        <v>547</v>
      </c>
      <c r="K29" s="467">
        <v>151396</v>
      </c>
      <c r="L29" s="468">
        <v>150290</v>
      </c>
      <c r="M29" s="469">
        <v>148913</v>
      </c>
      <c r="N29" s="503" t="s">
        <v>547</v>
      </c>
      <c r="O29" s="467">
        <v>4211152</v>
      </c>
      <c r="P29" s="468">
        <v>4033403</v>
      </c>
      <c r="Q29" s="471">
        <v>4096436</v>
      </c>
    </row>
    <row r="30" spans="1:17">
      <c r="A30" s="500" t="s">
        <v>545</v>
      </c>
      <c r="B30" s="467">
        <v>2617772</v>
      </c>
      <c r="C30" s="468">
        <v>2619073</v>
      </c>
      <c r="D30" s="469">
        <v>2677189</v>
      </c>
      <c r="E30" s="503" t="s">
        <v>543</v>
      </c>
      <c r="F30" s="467">
        <v>79135387</v>
      </c>
      <c r="G30" s="468">
        <v>78955784</v>
      </c>
      <c r="H30" s="471">
        <v>78595547</v>
      </c>
      <c r="J30" s="500" t="s">
        <v>544</v>
      </c>
      <c r="K30" s="467">
        <v>136105</v>
      </c>
      <c r="L30" s="468">
        <v>137621</v>
      </c>
      <c r="M30" s="469">
        <v>136588</v>
      </c>
      <c r="N30" s="503" t="s">
        <v>545</v>
      </c>
      <c r="O30" s="467">
        <v>3173397</v>
      </c>
      <c r="P30" s="468">
        <v>3009565</v>
      </c>
      <c r="Q30" s="471">
        <v>2946816</v>
      </c>
    </row>
    <row r="31" spans="1:17">
      <c r="A31" s="500" t="s">
        <v>544</v>
      </c>
      <c r="B31" s="467">
        <v>2694288</v>
      </c>
      <c r="C31" s="468">
        <v>2571916</v>
      </c>
      <c r="D31" s="469">
        <v>2563569</v>
      </c>
      <c r="E31" s="503" t="s">
        <v>547</v>
      </c>
      <c r="F31" s="467">
        <v>58645831</v>
      </c>
      <c r="G31" s="468">
        <v>59656175</v>
      </c>
      <c r="H31" s="471">
        <v>61004222</v>
      </c>
      <c r="J31" s="500" t="s">
        <v>543</v>
      </c>
      <c r="K31" s="467">
        <v>99048</v>
      </c>
      <c r="L31" s="468">
        <v>103712</v>
      </c>
      <c r="M31" s="469">
        <v>107149</v>
      </c>
      <c r="N31" s="503" t="s">
        <v>543</v>
      </c>
      <c r="O31" s="467">
        <v>1314765</v>
      </c>
      <c r="P31" s="468">
        <v>1392288</v>
      </c>
      <c r="Q31" s="471">
        <v>1455077</v>
      </c>
    </row>
    <row r="32" spans="1:17">
      <c r="A32" s="500" t="s">
        <v>548</v>
      </c>
      <c r="B32" s="467">
        <v>1744348</v>
      </c>
      <c r="C32" s="468">
        <v>1738335</v>
      </c>
      <c r="D32" s="469">
        <v>1754095</v>
      </c>
      <c r="E32" s="503" t="s">
        <v>548</v>
      </c>
      <c r="F32" s="467">
        <v>54215499</v>
      </c>
      <c r="G32" s="468">
        <v>53998339</v>
      </c>
      <c r="H32" s="471">
        <v>54210372</v>
      </c>
      <c r="J32" s="500" t="s">
        <v>549</v>
      </c>
      <c r="K32" s="467">
        <v>60766</v>
      </c>
      <c r="L32" s="468">
        <v>66640</v>
      </c>
      <c r="M32" s="469">
        <v>69117</v>
      </c>
      <c r="N32" s="503" t="s">
        <v>550</v>
      </c>
      <c r="O32" s="467">
        <v>1184706</v>
      </c>
      <c r="P32" s="468">
        <v>1199052</v>
      </c>
      <c r="Q32" s="471">
        <v>1188982</v>
      </c>
    </row>
    <row r="33" spans="1:17">
      <c r="A33" s="500" t="s">
        <v>554</v>
      </c>
      <c r="B33" s="467">
        <v>1709227</v>
      </c>
      <c r="C33" s="468">
        <v>1650409</v>
      </c>
      <c r="D33" s="469">
        <v>1632710</v>
      </c>
      <c r="E33" s="503" t="s">
        <v>554</v>
      </c>
      <c r="F33" s="467">
        <v>46883520</v>
      </c>
      <c r="G33" s="468">
        <v>47492386</v>
      </c>
      <c r="H33" s="471">
        <v>48218224</v>
      </c>
      <c r="J33" s="500" t="s">
        <v>552</v>
      </c>
      <c r="K33" s="467">
        <v>56720</v>
      </c>
      <c r="L33" s="468">
        <v>55250</v>
      </c>
      <c r="M33" s="469">
        <v>56839</v>
      </c>
      <c r="N33" s="503" t="s">
        <v>552</v>
      </c>
      <c r="O33" s="467">
        <v>1044140</v>
      </c>
      <c r="P33" s="468">
        <v>962335</v>
      </c>
      <c r="Q33" s="471">
        <v>1016101</v>
      </c>
    </row>
    <row r="34" spans="1:17">
      <c r="A34" s="500" t="s">
        <v>559</v>
      </c>
      <c r="B34" s="467">
        <v>1327167</v>
      </c>
      <c r="C34" s="468">
        <v>1375874</v>
      </c>
      <c r="D34" s="469">
        <v>1399120</v>
      </c>
      <c r="E34" s="503" t="s">
        <v>550</v>
      </c>
      <c r="F34" s="467">
        <v>24133304</v>
      </c>
      <c r="G34" s="468">
        <v>27049145</v>
      </c>
      <c r="H34" s="471">
        <v>27807672</v>
      </c>
      <c r="J34" s="500" t="s">
        <v>553</v>
      </c>
      <c r="K34" s="467">
        <v>53191</v>
      </c>
      <c r="L34" s="468">
        <v>56519</v>
      </c>
      <c r="M34" s="469">
        <v>55034</v>
      </c>
      <c r="N34" s="503" t="s">
        <v>553</v>
      </c>
      <c r="O34" s="467">
        <v>855075</v>
      </c>
      <c r="P34" s="468">
        <v>885886</v>
      </c>
      <c r="Q34" s="471">
        <v>857150</v>
      </c>
    </row>
    <row r="35" spans="1:17">
      <c r="A35" s="500" t="s">
        <v>556</v>
      </c>
      <c r="B35" s="467">
        <v>1226820</v>
      </c>
      <c r="C35" s="468">
        <v>1242386</v>
      </c>
      <c r="D35" s="469">
        <v>1261158</v>
      </c>
      <c r="E35" s="503" t="s">
        <v>561</v>
      </c>
      <c r="F35" s="467">
        <v>23117367</v>
      </c>
      <c r="G35" s="468">
        <v>24584651</v>
      </c>
      <c r="H35" s="471">
        <v>25542568</v>
      </c>
      <c r="J35" s="500" t="s">
        <v>550</v>
      </c>
      <c r="K35" s="467">
        <v>48399</v>
      </c>
      <c r="L35" s="468">
        <v>49371</v>
      </c>
      <c r="M35" s="469">
        <v>47995</v>
      </c>
      <c r="N35" s="503" t="s">
        <v>549</v>
      </c>
      <c r="O35" s="467">
        <v>606131</v>
      </c>
      <c r="P35" s="468">
        <v>658158</v>
      </c>
      <c r="Q35" s="471">
        <v>680972</v>
      </c>
    </row>
    <row r="36" spans="1:17">
      <c r="A36" s="500" t="s">
        <v>571</v>
      </c>
      <c r="B36" s="467">
        <v>1206088</v>
      </c>
      <c r="C36" s="468">
        <v>1272195</v>
      </c>
      <c r="D36" s="469">
        <v>1249045</v>
      </c>
      <c r="E36" s="503" t="s">
        <v>558</v>
      </c>
      <c r="F36" s="467">
        <v>22966196</v>
      </c>
      <c r="G36" s="468">
        <v>24632066</v>
      </c>
      <c r="H36" s="471">
        <v>24383745</v>
      </c>
      <c r="J36" s="500" t="s">
        <v>915</v>
      </c>
      <c r="K36" s="467">
        <v>39970</v>
      </c>
      <c r="L36" s="468">
        <v>42423</v>
      </c>
      <c r="M36" s="469">
        <v>43812</v>
      </c>
      <c r="N36" s="503" t="s">
        <v>556</v>
      </c>
      <c r="O36" s="467">
        <v>520353</v>
      </c>
      <c r="P36" s="468">
        <v>532367</v>
      </c>
      <c r="Q36" s="471">
        <v>532172</v>
      </c>
    </row>
    <row r="37" spans="1:17">
      <c r="A37" s="500" t="s">
        <v>573</v>
      </c>
      <c r="B37" s="467">
        <v>1194270</v>
      </c>
      <c r="C37" s="468">
        <v>1204416</v>
      </c>
      <c r="D37" s="469">
        <v>1247825</v>
      </c>
      <c r="E37" s="503" t="s">
        <v>552</v>
      </c>
      <c r="F37" s="467">
        <v>22401201</v>
      </c>
      <c r="G37" s="468">
        <v>22445862</v>
      </c>
      <c r="H37" s="471">
        <v>23528190</v>
      </c>
      <c r="J37" s="500" t="s">
        <v>916</v>
      </c>
      <c r="K37" s="467">
        <v>37508</v>
      </c>
      <c r="L37" s="468">
        <v>39732</v>
      </c>
      <c r="M37" s="469">
        <v>39821</v>
      </c>
      <c r="N37" s="503" t="s">
        <v>558</v>
      </c>
      <c r="O37" s="467">
        <v>361439</v>
      </c>
      <c r="P37" s="468">
        <v>394977</v>
      </c>
      <c r="Q37" s="471">
        <v>401992</v>
      </c>
    </row>
    <row r="38" spans="1:17">
      <c r="A38" s="500" t="s">
        <v>562</v>
      </c>
      <c r="B38" s="467">
        <v>992136</v>
      </c>
      <c r="C38" s="468">
        <v>1010650</v>
      </c>
      <c r="D38" s="469">
        <v>1041258</v>
      </c>
      <c r="E38" s="503" t="s">
        <v>556</v>
      </c>
      <c r="F38" s="467">
        <v>21803305</v>
      </c>
      <c r="G38" s="468">
        <v>22824391</v>
      </c>
      <c r="H38" s="471">
        <v>23522838</v>
      </c>
      <c r="J38" s="500" t="s">
        <v>559</v>
      </c>
      <c r="K38" s="467">
        <v>37010</v>
      </c>
      <c r="L38" s="468">
        <v>38783</v>
      </c>
      <c r="M38" s="469">
        <v>36985</v>
      </c>
      <c r="N38" s="503" t="s">
        <v>559</v>
      </c>
      <c r="O38" s="467">
        <v>400537</v>
      </c>
      <c r="P38" s="468">
        <v>390841</v>
      </c>
      <c r="Q38" s="471">
        <v>400727</v>
      </c>
    </row>
    <row r="39" spans="1:17">
      <c r="A39" s="500" t="s">
        <v>576</v>
      </c>
      <c r="B39" s="467">
        <v>840536</v>
      </c>
      <c r="C39" s="468">
        <v>842961</v>
      </c>
      <c r="D39" s="469">
        <v>911222</v>
      </c>
      <c r="E39" s="503" t="s">
        <v>562</v>
      </c>
      <c r="F39" s="467">
        <v>19322291</v>
      </c>
      <c r="G39" s="468">
        <v>19347354</v>
      </c>
      <c r="H39" s="471">
        <v>19975682</v>
      </c>
      <c r="J39" s="500" t="s">
        <v>917</v>
      </c>
      <c r="K39" s="467">
        <v>21373</v>
      </c>
      <c r="L39" s="468">
        <v>24335</v>
      </c>
      <c r="M39" s="469">
        <v>28018</v>
      </c>
      <c r="N39" s="503" t="s">
        <v>560</v>
      </c>
      <c r="O39" s="467">
        <v>331789</v>
      </c>
      <c r="P39" s="468">
        <v>337786</v>
      </c>
      <c r="Q39" s="471">
        <v>322786</v>
      </c>
    </row>
    <row r="40" spans="1:17">
      <c r="A40" s="500" t="s">
        <v>560</v>
      </c>
      <c r="B40" s="467">
        <v>851988</v>
      </c>
      <c r="C40" s="468">
        <v>884367</v>
      </c>
      <c r="D40" s="469">
        <v>891040</v>
      </c>
      <c r="E40" s="503" t="s">
        <v>577</v>
      </c>
      <c r="F40" s="467">
        <v>16886244</v>
      </c>
      <c r="G40" s="468">
        <v>17758501</v>
      </c>
      <c r="H40" s="471">
        <v>18108568</v>
      </c>
      <c r="J40" s="500" t="s">
        <v>560</v>
      </c>
      <c r="K40" s="467">
        <v>24488</v>
      </c>
      <c r="L40" s="468">
        <v>24845</v>
      </c>
      <c r="M40" s="469">
        <v>24208</v>
      </c>
      <c r="N40" s="503" t="s">
        <v>551</v>
      </c>
      <c r="O40" s="467">
        <v>326327</v>
      </c>
      <c r="P40" s="468">
        <v>327103</v>
      </c>
      <c r="Q40" s="471">
        <v>279987</v>
      </c>
    </row>
    <row r="41" spans="1:17">
      <c r="A41" s="500" t="s">
        <v>561</v>
      </c>
      <c r="B41" s="467">
        <v>873507</v>
      </c>
      <c r="C41" s="468">
        <v>846127</v>
      </c>
      <c r="D41" s="469">
        <v>849171</v>
      </c>
      <c r="E41" s="503" t="s">
        <v>573</v>
      </c>
      <c r="F41" s="467">
        <v>15685923</v>
      </c>
      <c r="G41" s="468">
        <v>15895196</v>
      </c>
      <c r="H41" s="471">
        <v>16415755</v>
      </c>
      <c r="J41" s="500" t="s">
        <v>562</v>
      </c>
      <c r="K41" s="467">
        <v>19166</v>
      </c>
      <c r="L41" s="468">
        <v>19497</v>
      </c>
      <c r="M41" s="469">
        <v>20327</v>
      </c>
      <c r="N41" s="503" t="s">
        <v>918</v>
      </c>
      <c r="O41" s="467">
        <v>200635</v>
      </c>
      <c r="P41" s="468">
        <v>200578</v>
      </c>
      <c r="Q41" s="471">
        <v>204801</v>
      </c>
    </row>
    <row r="42" spans="1:17">
      <c r="A42" s="500" t="s">
        <v>578</v>
      </c>
      <c r="B42" s="467">
        <v>636632</v>
      </c>
      <c r="C42" s="468">
        <v>675685</v>
      </c>
      <c r="D42" s="469">
        <v>672087</v>
      </c>
      <c r="E42" s="503" t="s">
        <v>579</v>
      </c>
      <c r="F42" s="467">
        <v>6963870</v>
      </c>
      <c r="G42" s="468">
        <v>7621077</v>
      </c>
      <c r="H42" s="471">
        <v>7755511</v>
      </c>
      <c r="J42" s="500" t="s">
        <v>655</v>
      </c>
      <c r="K42" s="467">
        <v>15632</v>
      </c>
      <c r="L42" s="468">
        <v>16292</v>
      </c>
      <c r="M42" s="469">
        <v>15650</v>
      </c>
      <c r="N42" s="503" t="s">
        <v>654</v>
      </c>
      <c r="O42" s="467">
        <v>188698</v>
      </c>
      <c r="P42" s="468">
        <v>185531</v>
      </c>
      <c r="Q42" s="471">
        <v>162223</v>
      </c>
    </row>
    <row r="43" spans="1:17">
      <c r="A43" s="500" t="s">
        <v>653</v>
      </c>
      <c r="B43" s="467">
        <v>422150</v>
      </c>
      <c r="C43" s="468">
        <v>443067</v>
      </c>
      <c r="D43" s="469">
        <v>453315</v>
      </c>
      <c r="E43" s="503" t="s">
        <v>654</v>
      </c>
      <c r="F43" s="467">
        <v>3991964</v>
      </c>
      <c r="G43" s="468">
        <v>4322879</v>
      </c>
      <c r="H43" s="471">
        <v>4683396</v>
      </c>
      <c r="J43" s="500" t="s">
        <v>551</v>
      </c>
      <c r="K43" s="467">
        <v>15738</v>
      </c>
      <c r="L43" s="468">
        <v>15867</v>
      </c>
      <c r="M43" s="469">
        <v>14661</v>
      </c>
      <c r="N43" s="503" t="s">
        <v>655</v>
      </c>
      <c r="O43" s="467">
        <v>156124</v>
      </c>
      <c r="P43" s="468">
        <v>166699</v>
      </c>
      <c r="Q43" s="471">
        <v>162169</v>
      </c>
    </row>
    <row r="44" spans="1:17" ht="14.25" thickBot="1">
      <c r="A44" s="581" t="s">
        <v>567</v>
      </c>
      <c r="B44" s="472">
        <f>B26-SUM(B27:B43)</f>
        <v>21683466</v>
      </c>
      <c r="C44" s="473">
        <f t="shared" ref="C44:D44" si="3">C26-SUM(C27:C43)</f>
        <v>22094602</v>
      </c>
      <c r="D44" s="474">
        <f t="shared" si="3"/>
        <v>22400406</v>
      </c>
      <c r="E44" s="582" t="s">
        <v>567</v>
      </c>
      <c r="F44" s="472">
        <v>375001018</v>
      </c>
      <c r="G44" s="473">
        <v>383770895</v>
      </c>
      <c r="H44" s="475">
        <v>388269374</v>
      </c>
      <c r="J44" s="581" t="s">
        <v>567</v>
      </c>
      <c r="K44" s="472">
        <v>649764</v>
      </c>
      <c r="L44" s="473">
        <v>666055</v>
      </c>
      <c r="M44" s="474">
        <v>656371</v>
      </c>
      <c r="N44" s="582" t="s">
        <v>567</v>
      </c>
      <c r="O44" s="472">
        <v>6377687</v>
      </c>
      <c r="P44" s="473">
        <v>6473786</v>
      </c>
      <c r="Q44" s="475">
        <v>6529293</v>
      </c>
    </row>
    <row r="45" spans="1:17" ht="14.25" thickTop="1">
      <c r="A45" s="576" t="s">
        <v>568</v>
      </c>
      <c r="B45" s="476">
        <v>23156875</v>
      </c>
      <c r="C45" s="477">
        <v>24259972</v>
      </c>
      <c r="D45" s="478">
        <v>24082899</v>
      </c>
      <c r="E45" s="580" t="s">
        <v>568</v>
      </c>
      <c r="F45" s="476">
        <v>201442890</v>
      </c>
      <c r="G45" s="477">
        <v>203384174</v>
      </c>
      <c r="H45" s="479">
        <v>202592043</v>
      </c>
      <c r="J45" s="576" t="s">
        <v>586</v>
      </c>
      <c r="K45" s="476">
        <v>1020604</v>
      </c>
      <c r="L45" s="477">
        <v>1044048</v>
      </c>
      <c r="M45" s="478">
        <v>1090937</v>
      </c>
      <c r="N45" s="580" t="s">
        <v>586</v>
      </c>
      <c r="O45" s="476">
        <v>20482254</v>
      </c>
      <c r="P45" s="477">
        <v>21484248</v>
      </c>
      <c r="Q45" s="479">
        <v>23103883</v>
      </c>
    </row>
    <row r="46" spans="1:17">
      <c r="A46" s="500" t="s">
        <v>549</v>
      </c>
      <c r="B46" s="467">
        <v>7402747</v>
      </c>
      <c r="C46" s="468">
        <v>7493934</v>
      </c>
      <c r="D46" s="469">
        <v>7257732</v>
      </c>
      <c r="E46" s="503" t="s">
        <v>549</v>
      </c>
      <c r="F46" s="467">
        <v>65986348</v>
      </c>
      <c r="G46" s="468">
        <v>66376812</v>
      </c>
      <c r="H46" s="471">
        <v>63938210</v>
      </c>
      <c r="J46" s="500" t="s">
        <v>556</v>
      </c>
      <c r="K46" s="467">
        <v>147817</v>
      </c>
      <c r="L46" s="468">
        <v>152947</v>
      </c>
      <c r="M46" s="469">
        <v>175017</v>
      </c>
      <c r="N46" s="503" t="s">
        <v>544</v>
      </c>
      <c r="O46" s="467">
        <v>4151627</v>
      </c>
      <c r="P46" s="468">
        <v>4420754</v>
      </c>
      <c r="Q46" s="471">
        <v>4703360</v>
      </c>
    </row>
    <row r="47" spans="1:17">
      <c r="A47" s="500" t="s">
        <v>543</v>
      </c>
      <c r="B47" s="467">
        <v>3931541</v>
      </c>
      <c r="C47" s="468">
        <v>3907279</v>
      </c>
      <c r="D47" s="469">
        <v>4187768</v>
      </c>
      <c r="E47" s="503" t="s">
        <v>542</v>
      </c>
      <c r="F47" s="467">
        <v>25354279</v>
      </c>
      <c r="G47" s="468">
        <v>25953487</v>
      </c>
      <c r="H47" s="471">
        <v>24501902</v>
      </c>
      <c r="J47" s="500" t="s">
        <v>544</v>
      </c>
      <c r="K47" s="467">
        <v>112856</v>
      </c>
      <c r="L47" s="468">
        <v>109403</v>
      </c>
      <c r="M47" s="469">
        <v>110794</v>
      </c>
      <c r="N47" s="503" t="s">
        <v>556</v>
      </c>
      <c r="O47" s="467">
        <v>2465003</v>
      </c>
      <c r="P47" s="468">
        <v>2473330</v>
      </c>
      <c r="Q47" s="471">
        <v>2838946</v>
      </c>
    </row>
    <row r="48" spans="1:17">
      <c r="A48" s="500" t="s">
        <v>542</v>
      </c>
      <c r="B48" s="467">
        <v>1735533</v>
      </c>
      <c r="C48" s="468">
        <v>1763169</v>
      </c>
      <c r="D48" s="469">
        <v>1767964</v>
      </c>
      <c r="E48" s="503" t="s">
        <v>543</v>
      </c>
      <c r="F48" s="467">
        <v>20673834</v>
      </c>
      <c r="G48" s="468">
        <v>20009574</v>
      </c>
      <c r="H48" s="471">
        <v>21316860</v>
      </c>
      <c r="J48" s="500" t="s">
        <v>542</v>
      </c>
      <c r="K48" s="467">
        <v>90576</v>
      </c>
      <c r="L48" s="468">
        <v>93485</v>
      </c>
      <c r="M48" s="469">
        <v>95012</v>
      </c>
      <c r="N48" s="503" t="s">
        <v>542</v>
      </c>
      <c r="O48" s="467">
        <v>2367476</v>
      </c>
      <c r="P48" s="468">
        <v>2449188</v>
      </c>
      <c r="Q48" s="471">
        <v>2540547</v>
      </c>
    </row>
    <row r="49" spans="1:17">
      <c r="A49" s="500" t="s">
        <v>557</v>
      </c>
      <c r="B49" s="467">
        <v>1302513</v>
      </c>
      <c r="C49" s="468">
        <v>1510435</v>
      </c>
      <c r="D49" s="469">
        <v>1470660</v>
      </c>
      <c r="E49" s="503" t="s">
        <v>544</v>
      </c>
      <c r="F49" s="467">
        <v>19294044</v>
      </c>
      <c r="G49" s="468">
        <v>19344489</v>
      </c>
      <c r="H49" s="471">
        <v>19792182</v>
      </c>
      <c r="J49" s="500" t="s">
        <v>552</v>
      </c>
      <c r="K49" s="467">
        <v>59950</v>
      </c>
      <c r="L49" s="468">
        <v>62376</v>
      </c>
      <c r="M49" s="469">
        <v>64055</v>
      </c>
      <c r="N49" s="503" t="s">
        <v>547</v>
      </c>
      <c r="O49" s="467">
        <v>1586151</v>
      </c>
      <c r="P49" s="468">
        <v>1741073</v>
      </c>
      <c r="Q49" s="471">
        <v>1868716</v>
      </c>
    </row>
    <row r="50" spans="1:17">
      <c r="A50" s="500" t="s">
        <v>544</v>
      </c>
      <c r="B50" s="467">
        <v>1223738</v>
      </c>
      <c r="C50" s="468">
        <v>1237977</v>
      </c>
      <c r="D50" s="469">
        <v>1269456</v>
      </c>
      <c r="E50" s="503" t="s">
        <v>547</v>
      </c>
      <c r="F50" s="467">
        <v>10885777</v>
      </c>
      <c r="G50" s="468">
        <v>12105126</v>
      </c>
      <c r="H50" s="471">
        <v>12414300</v>
      </c>
      <c r="J50" s="500" t="s">
        <v>547</v>
      </c>
      <c r="K50" s="467">
        <v>57026</v>
      </c>
      <c r="L50" s="468">
        <v>59965</v>
      </c>
      <c r="M50" s="469">
        <v>60383</v>
      </c>
      <c r="N50" s="503" t="s">
        <v>552</v>
      </c>
      <c r="O50" s="467">
        <v>1549228</v>
      </c>
      <c r="P50" s="468">
        <v>1611127</v>
      </c>
      <c r="Q50" s="471">
        <v>1693570</v>
      </c>
    </row>
    <row r="51" spans="1:17">
      <c r="A51" s="500" t="s">
        <v>547</v>
      </c>
      <c r="B51" s="467">
        <v>984859</v>
      </c>
      <c r="C51" s="468">
        <v>979030</v>
      </c>
      <c r="D51" s="469">
        <v>1022477</v>
      </c>
      <c r="E51" s="503" t="s">
        <v>557</v>
      </c>
      <c r="F51" s="467">
        <v>7354115</v>
      </c>
      <c r="G51" s="468">
        <v>7375954</v>
      </c>
      <c r="H51" s="471">
        <v>7369579</v>
      </c>
      <c r="J51" s="500" t="s">
        <v>545</v>
      </c>
      <c r="K51" s="467">
        <v>46003</v>
      </c>
      <c r="L51" s="468">
        <v>47518</v>
      </c>
      <c r="M51" s="469">
        <v>51263</v>
      </c>
      <c r="N51" s="503" t="s">
        <v>545</v>
      </c>
      <c r="O51" s="467">
        <v>1292719</v>
      </c>
      <c r="P51" s="468">
        <v>1395691</v>
      </c>
      <c r="Q51" s="471">
        <v>1599916</v>
      </c>
    </row>
    <row r="52" spans="1:17">
      <c r="A52" s="500" t="s">
        <v>553</v>
      </c>
      <c r="B52" s="467">
        <v>317445</v>
      </c>
      <c r="C52" s="468">
        <v>328366</v>
      </c>
      <c r="D52" s="469">
        <v>329777</v>
      </c>
      <c r="E52" s="503" t="s">
        <v>545</v>
      </c>
      <c r="F52" s="467">
        <v>6395168</v>
      </c>
      <c r="G52" s="468">
        <v>5707545</v>
      </c>
      <c r="H52" s="471">
        <v>6125549</v>
      </c>
      <c r="J52" s="500" t="s">
        <v>562</v>
      </c>
      <c r="K52" s="467">
        <v>39763</v>
      </c>
      <c r="L52" s="468">
        <v>40249</v>
      </c>
      <c r="M52" s="469">
        <v>42970</v>
      </c>
      <c r="N52" s="503" t="s">
        <v>562</v>
      </c>
      <c r="O52" s="467">
        <v>618973</v>
      </c>
      <c r="P52" s="468">
        <v>635340</v>
      </c>
      <c r="Q52" s="471">
        <v>702444</v>
      </c>
    </row>
    <row r="53" spans="1:17">
      <c r="A53" s="500" t="s">
        <v>556</v>
      </c>
      <c r="B53" s="467">
        <v>380976</v>
      </c>
      <c r="C53" s="468">
        <v>293730</v>
      </c>
      <c r="D53" s="469">
        <v>301041</v>
      </c>
      <c r="E53" s="503" t="s">
        <v>556</v>
      </c>
      <c r="F53" s="467">
        <v>3282018</v>
      </c>
      <c r="G53" s="468">
        <v>3252982</v>
      </c>
      <c r="H53" s="471">
        <v>3318396</v>
      </c>
      <c r="J53" s="500" t="s">
        <v>553</v>
      </c>
      <c r="K53" s="467">
        <v>34881</v>
      </c>
      <c r="L53" s="468">
        <v>35742</v>
      </c>
      <c r="M53" s="469">
        <v>38247</v>
      </c>
      <c r="N53" s="503" t="s">
        <v>553</v>
      </c>
      <c r="O53" s="467">
        <v>579494</v>
      </c>
      <c r="P53" s="468">
        <v>602239</v>
      </c>
      <c r="Q53" s="471">
        <v>689504</v>
      </c>
    </row>
    <row r="54" spans="1:17">
      <c r="A54" s="500" t="s">
        <v>548</v>
      </c>
      <c r="B54" s="467">
        <v>232042</v>
      </c>
      <c r="C54" s="468">
        <v>284511</v>
      </c>
      <c r="D54" s="469">
        <v>265572</v>
      </c>
      <c r="E54" s="503" t="s">
        <v>548</v>
      </c>
      <c r="F54" s="467">
        <v>2808076</v>
      </c>
      <c r="G54" s="468">
        <v>3152259</v>
      </c>
      <c r="H54" s="471">
        <v>3264451</v>
      </c>
      <c r="J54" s="500" t="s">
        <v>559</v>
      </c>
      <c r="K54" s="467">
        <v>20471</v>
      </c>
      <c r="L54" s="468">
        <v>22265</v>
      </c>
      <c r="M54" s="469">
        <v>24825</v>
      </c>
      <c r="N54" s="503" t="s">
        <v>560</v>
      </c>
      <c r="O54" s="467">
        <v>491719</v>
      </c>
      <c r="P54" s="468">
        <v>527371</v>
      </c>
      <c r="Q54" s="471">
        <v>534302</v>
      </c>
    </row>
    <row r="55" spans="1:17">
      <c r="A55" s="500" t="s">
        <v>570</v>
      </c>
      <c r="B55" s="467">
        <v>247059</v>
      </c>
      <c r="C55" s="468">
        <v>229855</v>
      </c>
      <c r="D55" s="469">
        <v>257785</v>
      </c>
      <c r="E55" s="503" t="s">
        <v>553</v>
      </c>
      <c r="F55" s="467">
        <v>2252430</v>
      </c>
      <c r="G55" s="468">
        <v>2383994</v>
      </c>
      <c r="H55" s="471">
        <v>2346145</v>
      </c>
      <c r="J55" s="500" t="s">
        <v>919</v>
      </c>
      <c r="K55" s="467">
        <v>22256</v>
      </c>
      <c r="L55" s="468">
        <v>23649</v>
      </c>
      <c r="M55" s="469">
        <v>23509</v>
      </c>
      <c r="N55" s="503" t="s">
        <v>583</v>
      </c>
      <c r="O55" s="467">
        <v>478116</v>
      </c>
      <c r="P55" s="468">
        <v>411814</v>
      </c>
      <c r="Q55" s="471">
        <v>487308</v>
      </c>
    </row>
    <row r="56" spans="1:17">
      <c r="A56" s="500" t="s">
        <v>572</v>
      </c>
      <c r="B56" s="467">
        <v>157643</v>
      </c>
      <c r="C56" s="468">
        <v>142249</v>
      </c>
      <c r="D56" s="469">
        <v>126168</v>
      </c>
      <c r="E56" s="503" t="s">
        <v>550</v>
      </c>
      <c r="F56" s="467">
        <v>2027320</v>
      </c>
      <c r="G56" s="468">
        <v>1954423</v>
      </c>
      <c r="H56" s="471">
        <v>1934311</v>
      </c>
      <c r="J56" s="500" t="s">
        <v>920</v>
      </c>
      <c r="K56" s="467">
        <v>17233</v>
      </c>
      <c r="L56" s="468">
        <v>16375</v>
      </c>
      <c r="M56" s="469">
        <v>17025</v>
      </c>
      <c r="N56" s="503" t="s">
        <v>548</v>
      </c>
      <c r="O56" s="467">
        <v>407339</v>
      </c>
      <c r="P56" s="468">
        <v>448453</v>
      </c>
      <c r="Q56" s="471">
        <v>479744</v>
      </c>
    </row>
    <row r="57" spans="1:17">
      <c r="A57" s="500" t="s">
        <v>550</v>
      </c>
      <c r="B57" s="467">
        <v>111608</v>
      </c>
      <c r="C57" s="468">
        <v>120336</v>
      </c>
      <c r="D57" s="469">
        <v>115134</v>
      </c>
      <c r="E57" s="503" t="s">
        <v>574</v>
      </c>
      <c r="F57" s="467">
        <v>1557384</v>
      </c>
      <c r="G57" s="468">
        <v>1779277</v>
      </c>
      <c r="H57" s="471">
        <v>1912077</v>
      </c>
      <c r="J57" s="500" t="s">
        <v>548</v>
      </c>
      <c r="K57" s="467">
        <v>12443</v>
      </c>
      <c r="L57" s="468">
        <v>13003</v>
      </c>
      <c r="M57" s="469">
        <v>14065</v>
      </c>
      <c r="N57" s="503" t="s">
        <v>550</v>
      </c>
      <c r="O57" s="467">
        <v>456436</v>
      </c>
      <c r="P57" s="468">
        <v>449356</v>
      </c>
      <c r="Q57" s="471">
        <v>459032</v>
      </c>
    </row>
    <row r="58" spans="1:17">
      <c r="A58" s="500" t="s">
        <v>575</v>
      </c>
      <c r="B58" s="467">
        <v>96813</v>
      </c>
      <c r="C58" s="468">
        <v>97003</v>
      </c>
      <c r="D58" s="469">
        <v>107545</v>
      </c>
      <c r="E58" s="503" t="s">
        <v>552</v>
      </c>
      <c r="F58" s="467">
        <v>2093166</v>
      </c>
      <c r="G58" s="468">
        <v>1982088</v>
      </c>
      <c r="H58" s="471">
        <v>1887208</v>
      </c>
      <c r="J58" s="500" t="s">
        <v>921</v>
      </c>
      <c r="K58" s="467">
        <v>10776</v>
      </c>
      <c r="L58" s="468">
        <v>10873</v>
      </c>
      <c r="M58" s="469">
        <v>11941</v>
      </c>
      <c r="N58" s="503" t="s">
        <v>559</v>
      </c>
      <c r="O58" s="467">
        <v>170363</v>
      </c>
      <c r="P58" s="468">
        <v>198217</v>
      </c>
      <c r="Q58" s="471">
        <v>217017</v>
      </c>
    </row>
    <row r="59" spans="1:17">
      <c r="A59" s="500" t="s">
        <v>574</v>
      </c>
      <c r="B59" s="467">
        <v>72044</v>
      </c>
      <c r="C59" s="468">
        <v>85248</v>
      </c>
      <c r="D59" s="469">
        <v>94094</v>
      </c>
      <c r="E59" s="503" t="s">
        <v>575</v>
      </c>
      <c r="F59" s="467">
        <v>1839039</v>
      </c>
      <c r="G59" s="468">
        <v>1760161</v>
      </c>
      <c r="H59" s="471">
        <v>1712753</v>
      </c>
      <c r="J59" s="500" t="s">
        <v>558</v>
      </c>
      <c r="K59" s="467">
        <v>8688</v>
      </c>
      <c r="L59" s="468">
        <v>8840</v>
      </c>
      <c r="M59" s="469">
        <v>9838</v>
      </c>
      <c r="N59" s="503" t="s">
        <v>922</v>
      </c>
      <c r="O59" s="467">
        <v>153430</v>
      </c>
      <c r="P59" s="468">
        <v>173971</v>
      </c>
      <c r="Q59" s="471">
        <v>187816</v>
      </c>
    </row>
    <row r="60" spans="1:17">
      <c r="A60" s="500" t="s">
        <v>552</v>
      </c>
      <c r="B60" s="467">
        <v>83272</v>
      </c>
      <c r="C60" s="468">
        <v>80746</v>
      </c>
      <c r="D60" s="469">
        <v>80576</v>
      </c>
      <c r="E60" s="503" t="s">
        <v>572</v>
      </c>
      <c r="F60" s="467">
        <v>684555</v>
      </c>
      <c r="G60" s="468">
        <v>686814</v>
      </c>
      <c r="H60" s="471">
        <v>660241</v>
      </c>
      <c r="J60" s="500" t="s">
        <v>656</v>
      </c>
      <c r="K60" s="467">
        <v>8631</v>
      </c>
      <c r="L60" s="468">
        <v>8703</v>
      </c>
      <c r="M60" s="469">
        <v>8778</v>
      </c>
      <c r="N60" s="503" t="s">
        <v>916</v>
      </c>
      <c r="O60" s="467">
        <v>82506</v>
      </c>
      <c r="P60" s="468">
        <v>88326</v>
      </c>
      <c r="Q60" s="471">
        <v>107371</v>
      </c>
    </row>
    <row r="61" spans="1:17">
      <c r="A61" s="500" t="s">
        <v>571</v>
      </c>
      <c r="B61" s="467">
        <v>47805</v>
      </c>
      <c r="C61" s="468">
        <v>53116</v>
      </c>
      <c r="D61" s="469">
        <v>56910</v>
      </c>
      <c r="E61" s="503" t="s">
        <v>571</v>
      </c>
      <c r="F61" s="467">
        <v>565384</v>
      </c>
      <c r="G61" s="468">
        <v>643795</v>
      </c>
      <c r="H61" s="471">
        <v>658236</v>
      </c>
      <c r="J61" s="500" t="s">
        <v>917</v>
      </c>
      <c r="K61" s="467">
        <v>4937</v>
      </c>
      <c r="L61" s="468">
        <v>5042</v>
      </c>
      <c r="M61" s="469">
        <v>5432</v>
      </c>
      <c r="N61" s="503" t="s">
        <v>923</v>
      </c>
      <c r="O61" s="467">
        <v>100803</v>
      </c>
      <c r="P61" s="468">
        <v>101439</v>
      </c>
      <c r="Q61" s="471">
        <v>101992</v>
      </c>
    </row>
    <row r="62" spans="1:17" ht="14.25" thickBot="1">
      <c r="A62" s="581" t="s">
        <v>567</v>
      </c>
      <c r="B62" s="472">
        <f>B45-SUM(B46:B60)</f>
        <v>4877042</v>
      </c>
      <c r="C62" s="473">
        <f>C45-SUM(C46:C60)</f>
        <v>5706104</v>
      </c>
      <c r="D62" s="474">
        <f>D45-SUM(D46:D60)</f>
        <v>5429150</v>
      </c>
      <c r="E62" s="582" t="s">
        <v>567</v>
      </c>
      <c r="F62" s="472">
        <f>F45-SUM(F46:F61)</f>
        <v>28389953</v>
      </c>
      <c r="G62" s="473">
        <f t="shared" ref="G62:H62" si="4">G45-SUM(G46:G61)</f>
        <v>28915394</v>
      </c>
      <c r="H62" s="475">
        <f t="shared" si="4"/>
        <v>29439643</v>
      </c>
      <c r="J62" s="581" t="s">
        <v>567</v>
      </c>
      <c r="K62" s="472">
        <f>K45-SUM(K46:K61)</f>
        <v>326297</v>
      </c>
      <c r="L62" s="473">
        <f t="shared" ref="L62:M62" si="5">L45-SUM(L46:L61)</f>
        <v>333613</v>
      </c>
      <c r="M62" s="474">
        <f t="shared" si="5"/>
        <v>337783</v>
      </c>
      <c r="N62" s="582" t="s">
        <v>567</v>
      </c>
      <c r="O62" s="472">
        <f>O45-SUM(O46:O61)</f>
        <v>3530871</v>
      </c>
      <c r="P62" s="473">
        <f t="shared" ref="P62" si="6">P45-SUM(P46:P61)</f>
        <v>3756559</v>
      </c>
      <c r="Q62" s="475">
        <f t="shared" ref="Q62" si="7">Q45-SUM(Q46:Q61)</f>
        <v>3892298</v>
      </c>
    </row>
    <row r="63" spans="1:17" ht="14.25" thickTop="1">
      <c r="A63" s="576" t="s">
        <v>582</v>
      </c>
      <c r="B63" s="476">
        <v>9951607</v>
      </c>
      <c r="C63" s="477">
        <v>9898306</v>
      </c>
      <c r="D63" s="478">
        <v>10032120</v>
      </c>
      <c r="E63" s="580" t="s">
        <v>582</v>
      </c>
      <c r="F63" s="476">
        <v>228928405</v>
      </c>
      <c r="G63" s="477">
        <v>221688775</v>
      </c>
      <c r="H63" s="479">
        <v>230362437</v>
      </c>
      <c r="J63" s="576" t="s">
        <v>924</v>
      </c>
      <c r="K63" s="476">
        <v>468418</v>
      </c>
      <c r="L63" s="477">
        <v>472973</v>
      </c>
      <c r="M63" s="478">
        <v>476642</v>
      </c>
      <c r="N63" s="580" t="s">
        <v>924</v>
      </c>
      <c r="O63" s="476">
        <v>6930969</v>
      </c>
      <c r="P63" s="477">
        <v>7087006</v>
      </c>
      <c r="Q63" s="479">
        <v>7251457</v>
      </c>
    </row>
    <row r="64" spans="1:17">
      <c r="A64" s="500" t="s">
        <v>542</v>
      </c>
      <c r="B64" s="467">
        <v>5619152</v>
      </c>
      <c r="C64" s="468">
        <v>5540355</v>
      </c>
      <c r="D64" s="469">
        <v>5481280</v>
      </c>
      <c r="E64" s="503" t="s">
        <v>542</v>
      </c>
      <c r="F64" s="467">
        <v>124574320</v>
      </c>
      <c r="G64" s="468">
        <v>116523154</v>
      </c>
      <c r="H64" s="471">
        <v>117555648</v>
      </c>
      <c r="J64" s="500" t="s">
        <v>543</v>
      </c>
      <c r="K64" s="467">
        <v>150573</v>
      </c>
      <c r="L64" s="468">
        <v>156235</v>
      </c>
      <c r="M64" s="469">
        <v>157774</v>
      </c>
      <c r="N64" s="503" t="s">
        <v>542</v>
      </c>
      <c r="O64" s="467">
        <v>1618970</v>
      </c>
      <c r="P64" s="468">
        <v>1634117</v>
      </c>
      <c r="Q64" s="471">
        <v>1660390</v>
      </c>
    </row>
    <row r="65" spans="1:17">
      <c r="A65" s="500" t="s">
        <v>544</v>
      </c>
      <c r="B65" s="467">
        <v>498580</v>
      </c>
      <c r="C65" s="468">
        <v>504669</v>
      </c>
      <c r="D65" s="469">
        <v>494993</v>
      </c>
      <c r="E65" s="503" t="s">
        <v>544</v>
      </c>
      <c r="F65" s="467">
        <v>22629551</v>
      </c>
      <c r="G65" s="468">
        <v>24349689</v>
      </c>
      <c r="H65" s="471">
        <v>24169570</v>
      </c>
      <c r="J65" s="500" t="s">
        <v>557</v>
      </c>
      <c r="K65" s="467">
        <v>55125</v>
      </c>
      <c r="L65" s="468">
        <v>55873</v>
      </c>
      <c r="M65" s="469">
        <v>55329</v>
      </c>
      <c r="N65" s="503" t="s">
        <v>543</v>
      </c>
      <c r="O65" s="467">
        <v>882839</v>
      </c>
      <c r="P65" s="468">
        <v>897679</v>
      </c>
      <c r="Q65" s="471">
        <v>906101</v>
      </c>
    </row>
    <row r="66" spans="1:17">
      <c r="A66" s="500" t="s">
        <v>548</v>
      </c>
      <c r="B66" s="467">
        <v>382844</v>
      </c>
      <c r="C66" s="468">
        <v>378510</v>
      </c>
      <c r="D66" s="469">
        <v>376146</v>
      </c>
      <c r="E66" s="503" t="s">
        <v>548</v>
      </c>
      <c r="F66" s="467">
        <v>11702834</v>
      </c>
      <c r="G66" s="468">
        <v>11031301</v>
      </c>
      <c r="H66" s="471">
        <v>11380922</v>
      </c>
      <c r="J66" s="500" t="s">
        <v>542</v>
      </c>
      <c r="K66" s="467">
        <v>39177</v>
      </c>
      <c r="L66" s="468">
        <v>39610</v>
      </c>
      <c r="M66" s="469">
        <v>39280</v>
      </c>
      <c r="N66" s="503" t="s">
        <v>544</v>
      </c>
      <c r="O66" s="467">
        <v>410831</v>
      </c>
      <c r="P66" s="468">
        <v>479654</v>
      </c>
      <c r="Q66" s="471">
        <v>500167</v>
      </c>
    </row>
    <row r="67" spans="1:17">
      <c r="A67" s="500" t="s">
        <v>547</v>
      </c>
      <c r="B67" s="467">
        <v>365534</v>
      </c>
      <c r="C67" s="468">
        <v>367050</v>
      </c>
      <c r="D67" s="469">
        <v>368875</v>
      </c>
      <c r="E67" s="503" t="s">
        <v>547</v>
      </c>
      <c r="F67" s="467">
        <v>10052338</v>
      </c>
      <c r="G67" s="468">
        <v>9868481</v>
      </c>
      <c r="H67" s="471">
        <v>10116657</v>
      </c>
      <c r="J67" s="500" t="s">
        <v>549</v>
      </c>
      <c r="K67" s="467">
        <v>36294</v>
      </c>
      <c r="L67" s="468">
        <v>38005</v>
      </c>
      <c r="M67" s="469">
        <v>37207</v>
      </c>
      <c r="N67" s="503" t="s">
        <v>557</v>
      </c>
      <c r="O67" s="467">
        <v>428757</v>
      </c>
      <c r="P67" s="468">
        <v>429223</v>
      </c>
      <c r="Q67" s="471">
        <v>430208</v>
      </c>
    </row>
    <row r="68" spans="1:17">
      <c r="A68" s="500" t="s">
        <v>545</v>
      </c>
      <c r="B68" s="467">
        <v>296341</v>
      </c>
      <c r="C68" s="468">
        <v>310767</v>
      </c>
      <c r="D68" s="469">
        <v>302445</v>
      </c>
      <c r="E68" s="503" t="s">
        <v>550</v>
      </c>
      <c r="F68" s="467">
        <v>8763143</v>
      </c>
      <c r="G68" s="468">
        <v>8388358</v>
      </c>
      <c r="H68" s="471">
        <v>9141832</v>
      </c>
      <c r="J68" s="500" t="s">
        <v>553</v>
      </c>
      <c r="K68" s="467">
        <v>16140</v>
      </c>
      <c r="L68" s="468">
        <v>15577</v>
      </c>
      <c r="M68" s="469">
        <v>15684</v>
      </c>
      <c r="N68" s="503" t="s">
        <v>549</v>
      </c>
      <c r="O68" s="467">
        <v>422980</v>
      </c>
      <c r="P68" s="468">
        <v>431985</v>
      </c>
      <c r="Q68" s="471">
        <v>428875</v>
      </c>
    </row>
    <row r="69" spans="1:17">
      <c r="A69" s="500" t="s">
        <v>550</v>
      </c>
      <c r="B69" s="467">
        <v>259869</v>
      </c>
      <c r="C69" s="468">
        <v>256763</v>
      </c>
      <c r="D69" s="469">
        <v>263875</v>
      </c>
      <c r="E69" s="503" t="s">
        <v>545</v>
      </c>
      <c r="F69" s="467">
        <v>5180540</v>
      </c>
      <c r="G69" s="468">
        <v>5681991</v>
      </c>
      <c r="H69" s="471">
        <v>5753700</v>
      </c>
      <c r="J69" s="500" t="s">
        <v>562</v>
      </c>
      <c r="K69" s="467">
        <v>12273</v>
      </c>
      <c r="L69" s="468">
        <v>12642</v>
      </c>
      <c r="M69" s="469">
        <v>12682</v>
      </c>
      <c r="N69" s="503" t="s">
        <v>550</v>
      </c>
      <c r="O69" s="467">
        <v>320791</v>
      </c>
      <c r="P69" s="468">
        <v>335829</v>
      </c>
      <c r="Q69" s="471">
        <v>375605</v>
      </c>
    </row>
    <row r="70" spans="1:17">
      <c r="A70" s="500" t="s">
        <v>553</v>
      </c>
      <c r="B70" s="467">
        <v>168249</v>
      </c>
      <c r="C70" s="468">
        <v>177738</v>
      </c>
      <c r="D70" s="469">
        <v>187153</v>
      </c>
      <c r="E70" s="503" t="s">
        <v>553</v>
      </c>
      <c r="F70" s="467">
        <v>3886399</v>
      </c>
      <c r="G70" s="468">
        <v>3908203</v>
      </c>
      <c r="H70" s="471">
        <v>4147856</v>
      </c>
      <c r="J70" s="500" t="s">
        <v>560</v>
      </c>
      <c r="K70" s="467">
        <v>9560</v>
      </c>
      <c r="L70" s="468">
        <v>8548</v>
      </c>
      <c r="M70" s="469">
        <v>10033</v>
      </c>
      <c r="N70" s="503" t="s">
        <v>547</v>
      </c>
      <c r="O70" s="467">
        <v>256059</v>
      </c>
      <c r="P70" s="468">
        <v>314950</v>
      </c>
      <c r="Q70" s="471">
        <v>264564</v>
      </c>
    </row>
    <row r="71" spans="1:17">
      <c r="A71" s="500" t="s">
        <v>583</v>
      </c>
      <c r="B71" s="467">
        <v>164978</v>
      </c>
      <c r="C71" s="468">
        <v>163507</v>
      </c>
      <c r="D71" s="469">
        <v>164568</v>
      </c>
      <c r="E71" s="503" t="s">
        <v>556</v>
      </c>
      <c r="F71" s="467">
        <v>2904826</v>
      </c>
      <c r="G71" s="468">
        <v>3090031</v>
      </c>
      <c r="H71" s="471">
        <v>3132394</v>
      </c>
      <c r="J71" s="500" t="s">
        <v>550</v>
      </c>
      <c r="K71" s="467">
        <v>6168</v>
      </c>
      <c r="L71" s="468">
        <v>6171</v>
      </c>
      <c r="M71" s="469">
        <v>6786</v>
      </c>
      <c r="N71" s="503" t="s">
        <v>553</v>
      </c>
      <c r="O71" s="467">
        <v>272223</v>
      </c>
      <c r="P71" s="468">
        <v>259147</v>
      </c>
      <c r="Q71" s="471">
        <v>260950</v>
      </c>
    </row>
    <row r="72" spans="1:17">
      <c r="A72" s="500" t="s">
        <v>562</v>
      </c>
      <c r="B72" s="467">
        <v>136908</v>
      </c>
      <c r="C72" s="468">
        <v>135237</v>
      </c>
      <c r="D72" s="469">
        <v>135254</v>
      </c>
      <c r="E72" s="503" t="s">
        <v>560</v>
      </c>
      <c r="F72" s="467">
        <v>2908836</v>
      </c>
      <c r="G72" s="468">
        <v>2888862</v>
      </c>
      <c r="H72" s="471">
        <v>2948219</v>
      </c>
      <c r="J72" s="500" t="s">
        <v>544</v>
      </c>
      <c r="K72" s="467">
        <v>7149</v>
      </c>
      <c r="L72" s="468">
        <v>6915</v>
      </c>
      <c r="M72" s="469">
        <v>6541</v>
      </c>
      <c r="N72" s="503" t="s">
        <v>552</v>
      </c>
      <c r="O72" s="467">
        <v>111741</v>
      </c>
      <c r="P72" s="468">
        <v>100370</v>
      </c>
      <c r="Q72" s="471">
        <v>244771</v>
      </c>
    </row>
    <row r="73" spans="1:17">
      <c r="A73" s="500" t="s">
        <v>560</v>
      </c>
      <c r="B73" s="467">
        <v>123590</v>
      </c>
      <c r="C73" s="468">
        <v>124200</v>
      </c>
      <c r="D73" s="469">
        <v>126044</v>
      </c>
      <c r="E73" s="503" t="s">
        <v>562</v>
      </c>
      <c r="F73" s="467">
        <v>2406931</v>
      </c>
      <c r="G73" s="468">
        <v>2323122</v>
      </c>
      <c r="H73" s="471">
        <v>2341755</v>
      </c>
      <c r="J73" s="500" t="s">
        <v>552</v>
      </c>
      <c r="K73" s="467">
        <v>4161</v>
      </c>
      <c r="L73" s="468">
        <v>3452</v>
      </c>
      <c r="M73" s="469">
        <v>6536</v>
      </c>
      <c r="N73" s="503" t="s">
        <v>574</v>
      </c>
      <c r="O73" s="467">
        <v>209534</v>
      </c>
      <c r="P73" s="468">
        <v>206686</v>
      </c>
      <c r="Q73" s="471">
        <v>203499</v>
      </c>
    </row>
    <row r="74" spans="1:17">
      <c r="A74" s="500" t="s">
        <v>556</v>
      </c>
      <c r="B74" s="467">
        <v>105767</v>
      </c>
      <c r="C74" s="468">
        <v>110123</v>
      </c>
      <c r="D74" s="469">
        <v>111215</v>
      </c>
      <c r="E74" s="503" t="s">
        <v>552</v>
      </c>
      <c r="F74" s="467">
        <v>2032837</v>
      </c>
      <c r="G74" s="468">
        <v>1955999</v>
      </c>
      <c r="H74" s="471">
        <v>1886993</v>
      </c>
      <c r="J74" s="500" t="s">
        <v>574</v>
      </c>
      <c r="K74" s="467">
        <v>5081</v>
      </c>
      <c r="L74" s="468">
        <v>5015</v>
      </c>
      <c r="M74" s="469">
        <v>4941</v>
      </c>
      <c r="N74" s="503" t="s">
        <v>545</v>
      </c>
      <c r="O74" s="467">
        <v>177316</v>
      </c>
      <c r="P74" s="468">
        <v>180691</v>
      </c>
      <c r="Q74" s="471">
        <v>186652</v>
      </c>
    </row>
    <row r="75" spans="1:17">
      <c r="A75" s="500" t="s">
        <v>558</v>
      </c>
      <c r="B75" s="467">
        <v>103485</v>
      </c>
      <c r="C75" s="468">
        <v>100907</v>
      </c>
      <c r="D75" s="469">
        <v>99413</v>
      </c>
      <c r="E75" s="503" t="s">
        <v>583</v>
      </c>
      <c r="F75" s="467">
        <v>1614360</v>
      </c>
      <c r="G75" s="468">
        <v>1764391</v>
      </c>
      <c r="H75" s="471">
        <v>1670485</v>
      </c>
      <c r="J75" s="500" t="s">
        <v>545</v>
      </c>
      <c r="K75" s="467">
        <v>5114</v>
      </c>
      <c r="L75" s="468">
        <v>4697</v>
      </c>
      <c r="M75" s="469">
        <v>4830</v>
      </c>
      <c r="N75" s="503" t="s">
        <v>560</v>
      </c>
      <c r="O75" s="467">
        <v>164867</v>
      </c>
      <c r="P75" s="468">
        <v>181921</v>
      </c>
      <c r="Q75" s="471">
        <v>174799</v>
      </c>
    </row>
    <row r="76" spans="1:17">
      <c r="A76" s="500" t="s">
        <v>552</v>
      </c>
      <c r="B76" s="467">
        <v>97609</v>
      </c>
      <c r="C76" s="468">
        <v>93897</v>
      </c>
      <c r="D76" s="469">
        <v>90308</v>
      </c>
      <c r="E76" s="503" t="s">
        <v>554</v>
      </c>
      <c r="F76" s="467">
        <v>950998</v>
      </c>
      <c r="G76" s="468">
        <v>965449</v>
      </c>
      <c r="H76" s="471">
        <v>970776</v>
      </c>
      <c r="J76" s="500" t="s">
        <v>547</v>
      </c>
      <c r="K76" s="467">
        <v>4900</v>
      </c>
      <c r="L76" s="468">
        <v>5994</v>
      </c>
      <c r="M76" s="469">
        <v>4715</v>
      </c>
      <c r="N76" s="503" t="s">
        <v>562</v>
      </c>
      <c r="O76" s="467">
        <v>173861</v>
      </c>
      <c r="P76" s="468">
        <v>171083</v>
      </c>
      <c r="Q76" s="471">
        <v>166916</v>
      </c>
    </row>
    <row r="77" spans="1:17">
      <c r="A77" s="500" t="s">
        <v>559</v>
      </c>
      <c r="B77" s="467">
        <v>52803</v>
      </c>
      <c r="C77" s="468">
        <v>55204</v>
      </c>
      <c r="D77" s="469">
        <v>56858</v>
      </c>
      <c r="E77" s="503" t="s">
        <v>574</v>
      </c>
      <c r="F77" s="467">
        <v>687525</v>
      </c>
      <c r="G77" s="468">
        <v>699114</v>
      </c>
      <c r="H77" s="471">
        <v>832834</v>
      </c>
      <c r="J77" s="500" t="s">
        <v>548</v>
      </c>
      <c r="K77" s="467">
        <v>6209</v>
      </c>
      <c r="L77" s="468">
        <v>4240</v>
      </c>
      <c r="M77" s="469">
        <v>3417</v>
      </c>
      <c r="N77" s="503" t="s">
        <v>548</v>
      </c>
      <c r="O77" s="467">
        <v>163641</v>
      </c>
      <c r="P77" s="468">
        <v>152079</v>
      </c>
      <c r="Q77" s="471">
        <v>140659</v>
      </c>
    </row>
    <row r="78" spans="1:17">
      <c r="A78" s="500" t="s">
        <v>584</v>
      </c>
      <c r="B78" s="467">
        <v>34025</v>
      </c>
      <c r="C78" s="468">
        <v>33906</v>
      </c>
      <c r="D78" s="469">
        <v>35160</v>
      </c>
      <c r="E78" s="503" t="s">
        <v>571</v>
      </c>
      <c r="F78" s="467">
        <v>836597</v>
      </c>
      <c r="G78" s="468">
        <v>810069</v>
      </c>
      <c r="H78" s="471">
        <v>825187</v>
      </c>
      <c r="J78" s="500" t="s">
        <v>921</v>
      </c>
      <c r="K78" s="467">
        <v>2379</v>
      </c>
      <c r="L78" s="468">
        <v>2506</v>
      </c>
      <c r="M78" s="469">
        <v>2629</v>
      </c>
      <c r="N78" s="503" t="s">
        <v>921</v>
      </c>
      <c r="O78" s="467">
        <v>42807</v>
      </c>
      <c r="P78" s="468">
        <v>50148</v>
      </c>
      <c r="Q78" s="471">
        <v>51910</v>
      </c>
    </row>
    <row r="79" spans="1:17">
      <c r="A79" s="500" t="s">
        <v>657</v>
      </c>
      <c r="B79" s="467">
        <v>35039</v>
      </c>
      <c r="C79" s="468">
        <v>35735</v>
      </c>
      <c r="D79" s="469">
        <v>34343</v>
      </c>
      <c r="E79" s="503" t="s">
        <v>585</v>
      </c>
      <c r="F79" s="467">
        <v>902380</v>
      </c>
      <c r="G79" s="468">
        <v>832448</v>
      </c>
      <c r="H79" s="471">
        <v>805881</v>
      </c>
      <c r="J79" s="500" t="s">
        <v>925</v>
      </c>
      <c r="K79" s="467">
        <v>1867</v>
      </c>
      <c r="L79" s="468">
        <v>2205</v>
      </c>
      <c r="M79" s="469">
        <v>2299</v>
      </c>
      <c r="N79" s="503" t="s">
        <v>926</v>
      </c>
      <c r="O79" s="467">
        <v>61175</v>
      </c>
      <c r="P79" s="468">
        <v>50432</v>
      </c>
      <c r="Q79" s="471">
        <v>44569</v>
      </c>
    </row>
    <row r="80" spans="1:17">
      <c r="A80" s="504" t="s">
        <v>567</v>
      </c>
      <c r="B80" s="480">
        <v>1489070</v>
      </c>
      <c r="C80" s="481">
        <v>1490269</v>
      </c>
      <c r="D80" s="482">
        <v>1681675</v>
      </c>
      <c r="E80" s="507" t="s">
        <v>567</v>
      </c>
      <c r="F80" s="480">
        <v>26893990</v>
      </c>
      <c r="G80" s="481">
        <v>26608113</v>
      </c>
      <c r="H80" s="483">
        <v>32681728</v>
      </c>
      <c r="J80" s="504" t="s">
        <v>567</v>
      </c>
      <c r="K80" s="480">
        <f>K63-SUM(K64:K79)</f>
        <v>106248</v>
      </c>
      <c r="L80" s="481">
        <f t="shared" ref="L80:M80" si="8">L63-SUM(L64:L79)</f>
        <v>105288</v>
      </c>
      <c r="M80" s="482">
        <f t="shared" si="8"/>
        <v>105959</v>
      </c>
      <c r="N80" s="507" t="s">
        <v>567</v>
      </c>
      <c r="O80" s="480">
        <f>O63-SUM(O64:O79)</f>
        <v>1212577</v>
      </c>
      <c r="P80" s="481">
        <f t="shared" ref="P80" si="9">P63-SUM(P64:P79)</f>
        <v>1211012</v>
      </c>
      <c r="Q80" s="483">
        <f t="shared" ref="Q80" si="10">Q63-SUM(Q64:Q79)</f>
        <v>1210822</v>
      </c>
    </row>
    <row r="81" spans="1:1">
      <c r="A81" s="344" t="s">
        <v>587</v>
      </c>
    </row>
    <row r="82" spans="1:1">
      <c r="A82" s="344" t="s">
        <v>839</v>
      </c>
    </row>
    <row r="83" spans="1:1">
      <c r="A83" s="344" t="s">
        <v>870</v>
      </c>
    </row>
  </sheetData>
  <mergeCells count="4">
    <mergeCell ref="B5:D5"/>
    <mergeCell ref="F5:H5"/>
    <mergeCell ref="K5:M5"/>
    <mergeCell ref="O5:Q5"/>
  </mergeCells>
  <phoneticPr fontId="5"/>
  <pageMargins left="0.7" right="0.7" top="0.75" bottom="0.75" header="0.3" footer="0.3"/>
  <pageSetup paperSize="9"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77"/>
  <sheetViews>
    <sheetView workbookViewId="0">
      <selection activeCell="N35" sqref="N35:N39"/>
    </sheetView>
  </sheetViews>
  <sheetFormatPr defaultRowHeight="18" customHeight="1"/>
  <cols>
    <col min="1" max="1" width="15.625" style="493" customWidth="1"/>
    <col min="2" max="4" width="7.875" style="420" customWidth="1"/>
    <col min="5" max="5" width="15.625" style="493" customWidth="1"/>
    <col min="6" max="8" width="7.875" style="420" customWidth="1"/>
    <col min="9" max="9" width="4" style="420" customWidth="1"/>
    <col min="10" max="10" width="15.625" style="493" customWidth="1"/>
    <col min="11" max="13" width="7.875" style="420" customWidth="1"/>
    <col min="14" max="14" width="15.625" style="493" customWidth="1"/>
    <col min="15" max="17" width="7.875" style="420" customWidth="1"/>
    <col min="18" max="16384" width="9" style="420"/>
  </cols>
  <sheetData>
    <row r="3" spans="1:17" ht="18" customHeight="1">
      <c r="A3" s="518" t="s">
        <v>685</v>
      </c>
    </row>
    <row r="4" spans="1:17" ht="18" customHeight="1">
      <c r="D4" s="453" t="s">
        <v>658</v>
      </c>
      <c r="H4" s="453" t="s">
        <v>659</v>
      </c>
      <c r="M4" s="453" t="s">
        <v>658</v>
      </c>
      <c r="Q4" s="453" t="s">
        <v>659</v>
      </c>
    </row>
    <row r="5" spans="1:17" ht="18" customHeight="1">
      <c r="A5" s="494" t="s">
        <v>650</v>
      </c>
      <c r="B5" s="461" t="s">
        <v>489</v>
      </c>
      <c r="C5" s="461" t="s">
        <v>900</v>
      </c>
      <c r="D5" s="492" t="s">
        <v>901</v>
      </c>
      <c r="E5" s="495" t="s">
        <v>651</v>
      </c>
      <c r="F5" s="461" t="s">
        <v>489</v>
      </c>
      <c r="G5" s="461" t="s">
        <v>900</v>
      </c>
      <c r="H5" s="461" t="s">
        <v>901</v>
      </c>
      <c r="J5" s="494" t="s">
        <v>650</v>
      </c>
      <c r="K5" s="461" t="s">
        <v>489</v>
      </c>
      <c r="L5" s="461" t="s">
        <v>900</v>
      </c>
      <c r="M5" s="545" t="s">
        <v>901</v>
      </c>
      <c r="N5" s="495" t="s">
        <v>651</v>
      </c>
      <c r="O5" s="461" t="s">
        <v>489</v>
      </c>
      <c r="P5" s="461" t="s">
        <v>900</v>
      </c>
      <c r="Q5" s="461" t="s">
        <v>901</v>
      </c>
    </row>
    <row r="6" spans="1:17" ht="18" customHeight="1">
      <c r="A6" s="496" t="s">
        <v>542</v>
      </c>
      <c r="B6" s="497">
        <v>18963</v>
      </c>
      <c r="C6" s="497">
        <v>18979</v>
      </c>
      <c r="D6" s="498">
        <v>19246</v>
      </c>
      <c r="E6" s="499"/>
      <c r="F6" s="497">
        <v>380967</v>
      </c>
      <c r="G6" s="497">
        <v>376812</v>
      </c>
      <c r="H6" s="497">
        <v>376827</v>
      </c>
      <c r="J6" s="496" t="s">
        <v>561</v>
      </c>
      <c r="K6" s="497">
        <v>947</v>
      </c>
      <c r="L6" s="497">
        <v>917</v>
      </c>
      <c r="M6" s="498">
        <v>922</v>
      </c>
      <c r="N6" s="499"/>
      <c r="O6" s="497">
        <v>24308</v>
      </c>
      <c r="P6" s="497">
        <v>25765</v>
      </c>
      <c r="Q6" s="497">
        <v>26684</v>
      </c>
    </row>
    <row r="7" spans="1:17" ht="18" customHeight="1">
      <c r="A7" s="500" t="s">
        <v>606</v>
      </c>
      <c r="B7" s="501">
        <v>5573</v>
      </c>
      <c r="C7" s="501">
        <v>5518</v>
      </c>
      <c r="D7" s="502">
        <v>5813</v>
      </c>
      <c r="E7" s="503" t="s">
        <v>606</v>
      </c>
      <c r="F7" s="501">
        <v>95515</v>
      </c>
      <c r="G7" s="501">
        <v>94860</v>
      </c>
      <c r="H7" s="501">
        <v>99066</v>
      </c>
      <c r="J7" s="500" t="s">
        <v>606</v>
      </c>
      <c r="K7" s="501">
        <v>755</v>
      </c>
      <c r="L7" s="501">
        <v>729</v>
      </c>
      <c r="M7" s="502">
        <v>730</v>
      </c>
      <c r="N7" s="503" t="s">
        <v>606</v>
      </c>
      <c r="O7" s="501">
        <v>22128</v>
      </c>
      <c r="P7" s="501">
        <v>23535</v>
      </c>
      <c r="Q7" s="501">
        <v>24472</v>
      </c>
    </row>
    <row r="8" spans="1:17" ht="18" customHeight="1">
      <c r="A8" s="500" t="s">
        <v>607</v>
      </c>
      <c r="B8" s="501">
        <v>2024</v>
      </c>
      <c r="C8" s="501">
        <v>2076</v>
      </c>
      <c r="D8" s="502">
        <v>2130</v>
      </c>
      <c r="E8" s="503" t="s">
        <v>607</v>
      </c>
      <c r="F8" s="501">
        <v>46395</v>
      </c>
      <c r="G8" s="501">
        <v>48009</v>
      </c>
      <c r="H8" s="501">
        <v>43770</v>
      </c>
      <c r="J8" s="500" t="s">
        <v>614</v>
      </c>
      <c r="K8" s="501">
        <v>45</v>
      </c>
      <c r="L8" s="501">
        <v>42</v>
      </c>
      <c r="M8" s="502">
        <v>43</v>
      </c>
      <c r="N8" s="503" t="s">
        <v>611</v>
      </c>
      <c r="O8" s="501">
        <v>350</v>
      </c>
      <c r="P8" s="501">
        <v>344</v>
      </c>
      <c r="Q8" s="501">
        <v>324</v>
      </c>
    </row>
    <row r="9" spans="1:17" ht="18" customHeight="1">
      <c r="A9" s="500" t="s">
        <v>608</v>
      </c>
      <c r="B9" s="501">
        <v>2101</v>
      </c>
      <c r="C9" s="501">
        <v>2112</v>
      </c>
      <c r="D9" s="502">
        <v>2031</v>
      </c>
      <c r="E9" s="503" t="s">
        <v>608</v>
      </c>
      <c r="F9" s="501">
        <v>31501</v>
      </c>
      <c r="G9" s="501">
        <v>33646</v>
      </c>
      <c r="H9" s="501">
        <v>31108</v>
      </c>
      <c r="J9" s="500" t="s">
        <v>627</v>
      </c>
      <c r="K9" s="501">
        <v>21</v>
      </c>
      <c r="L9" s="501">
        <v>21</v>
      </c>
      <c r="M9" s="502">
        <v>21</v>
      </c>
      <c r="N9" s="503" t="s">
        <v>627</v>
      </c>
      <c r="O9" s="501">
        <v>257</v>
      </c>
      <c r="P9" s="501">
        <v>251</v>
      </c>
      <c r="Q9" s="501">
        <v>248</v>
      </c>
    </row>
    <row r="10" spans="1:17" ht="18" customHeight="1">
      <c r="A10" s="500" t="s">
        <v>609</v>
      </c>
      <c r="B10" s="501">
        <v>1343</v>
      </c>
      <c r="C10" s="501">
        <v>1291</v>
      </c>
      <c r="D10" s="502">
        <v>1312</v>
      </c>
      <c r="E10" s="503" t="s">
        <v>609</v>
      </c>
      <c r="F10" s="501">
        <v>23693</v>
      </c>
      <c r="G10" s="501">
        <v>20839</v>
      </c>
      <c r="H10" s="501">
        <v>21750</v>
      </c>
      <c r="J10" s="500" t="s">
        <v>611</v>
      </c>
      <c r="K10" s="501">
        <v>19</v>
      </c>
      <c r="L10" s="501">
        <v>20</v>
      </c>
      <c r="M10" s="502">
        <v>19</v>
      </c>
      <c r="N10" s="503" t="s">
        <v>620</v>
      </c>
      <c r="O10" s="501">
        <v>208</v>
      </c>
      <c r="P10" s="501">
        <v>208</v>
      </c>
      <c r="Q10" s="501">
        <v>211</v>
      </c>
    </row>
    <row r="11" spans="1:17" ht="18" customHeight="1">
      <c r="A11" s="500" t="s">
        <v>610</v>
      </c>
      <c r="B11" s="501">
        <v>462</v>
      </c>
      <c r="C11" s="501">
        <v>471</v>
      </c>
      <c r="D11" s="502">
        <v>476</v>
      </c>
      <c r="E11" s="503" t="s">
        <v>611</v>
      </c>
      <c r="F11" s="501">
        <v>20057</v>
      </c>
      <c r="G11" s="501">
        <v>20013</v>
      </c>
      <c r="H11" s="501">
        <v>19991</v>
      </c>
      <c r="J11" s="500" t="s">
        <v>620</v>
      </c>
      <c r="K11" s="501">
        <v>17</v>
      </c>
      <c r="L11" s="501">
        <v>17</v>
      </c>
      <c r="M11" s="502">
        <v>17</v>
      </c>
      <c r="N11" s="503" t="s">
        <v>614</v>
      </c>
      <c r="O11" s="501">
        <v>134</v>
      </c>
      <c r="P11" s="501">
        <v>150</v>
      </c>
      <c r="Q11" s="501">
        <v>160</v>
      </c>
    </row>
    <row r="12" spans="1:17" ht="18" customHeight="1">
      <c r="A12" s="504" t="s">
        <v>649</v>
      </c>
      <c r="B12" s="505">
        <v>7460</v>
      </c>
      <c r="C12" s="505">
        <v>7511</v>
      </c>
      <c r="D12" s="506">
        <v>7485</v>
      </c>
      <c r="E12" s="507" t="s">
        <v>649</v>
      </c>
      <c r="F12" s="505">
        <v>163806</v>
      </c>
      <c r="G12" s="505">
        <v>159445</v>
      </c>
      <c r="H12" s="505">
        <v>161142</v>
      </c>
      <c r="J12" s="504" t="s">
        <v>649</v>
      </c>
      <c r="K12" s="505">
        <v>90</v>
      </c>
      <c r="L12" s="505">
        <v>88</v>
      </c>
      <c r="M12" s="506">
        <v>92</v>
      </c>
      <c r="N12" s="507" t="s">
        <v>649</v>
      </c>
      <c r="O12" s="505">
        <v>1230</v>
      </c>
      <c r="P12" s="505">
        <v>1277</v>
      </c>
      <c r="Q12" s="505">
        <v>1269</v>
      </c>
    </row>
    <row r="13" spans="1:17" ht="18" customHeight="1">
      <c r="A13" s="496" t="s">
        <v>547</v>
      </c>
      <c r="B13" s="497">
        <v>4811</v>
      </c>
      <c r="C13" s="497">
        <v>4834</v>
      </c>
      <c r="D13" s="498">
        <v>4955</v>
      </c>
      <c r="E13" s="499"/>
      <c r="F13" s="497">
        <v>89217</v>
      </c>
      <c r="G13" s="497">
        <v>91170</v>
      </c>
      <c r="H13" s="497">
        <v>93169</v>
      </c>
      <c r="J13" s="496" t="s">
        <v>646</v>
      </c>
      <c r="K13" s="497">
        <v>131</v>
      </c>
      <c r="L13" s="497">
        <v>127</v>
      </c>
      <c r="M13" s="498">
        <v>132</v>
      </c>
      <c r="N13" s="499"/>
      <c r="O13" s="497">
        <v>2215</v>
      </c>
      <c r="P13" s="497">
        <v>2095</v>
      </c>
      <c r="Q13" s="497">
        <v>2096</v>
      </c>
    </row>
    <row r="14" spans="1:17" ht="18" customHeight="1">
      <c r="A14" s="500" t="s">
        <v>607</v>
      </c>
      <c r="B14" s="501">
        <v>1204</v>
      </c>
      <c r="C14" s="501">
        <v>1173</v>
      </c>
      <c r="D14" s="502">
        <v>1200</v>
      </c>
      <c r="E14" s="503" t="s">
        <v>606</v>
      </c>
      <c r="F14" s="501">
        <v>22544</v>
      </c>
      <c r="G14" s="501">
        <v>23457</v>
      </c>
      <c r="H14" s="501">
        <v>23849</v>
      </c>
      <c r="J14" s="500" t="s">
        <v>614</v>
      </c>
      <c r="K14" s="501">
        <v>58</v>
      </c>
      <c r="L14" s="501">
        <v>53</v>
      </c>
      <c r="M14" s="502">
        <v>58</v>
      </c>
      <c r="N14" s="503" t="s">
        <v>614</v>
      </c>
      <c r="O14" s="501">
        <v>585</v>
      </c>
      <c r="P14" s="501">
        <v>512</v>
      </c>
      <c r="Q14" s="501">
        <v>538</v>
      </c>
    </row>
    <row r="15" spans="1:17" ht="18" customHeight="1">
      <c r="A15" s="500" t="s">
        <v>606</v>
      </c>
      <c r="B15" s="501">
        <v>1033</v>
      </c>
      <c r="C15" s="501">
        <v>1070</v>
      </c>
      <c r="D15" s="502">
        <v>1086</v>
      </c>
      <c r="E15" s="503" t="s">
        <v>607</v>
      </c>
      <c r="F15" s="501">
        <v>19402</v>
      </c>
      <c r="G15" s="501">
        <v>18927</v>
      </c>
      <c r="H15" s="501">
        <v>19415</v>
      </c>
      <c r="J15" s="500" t="s">
        <v>628</v>
      </c>
      <c r="K15" s="501">
        <v>14</v>
      </c>
      <c r="L15" s="501">
        <v>14</v>
      </c>
      <c r="M15" s="502">
        <v>15</v>
      </c>
      <c r="N15" s="503" t="s">
        <v>620</v>
      </c>
      <c r="O15" s="501">
        <v>223</v>
      </c>
      <c r="P15" s="501">
        <v>232</v>
      </c>
      <c r="Q15" s="501">
        <v>227</v>
      </c>
    </row>
    <row r="16" spans="1:17" ht="18" customHeight="1">
      <c r="A16" s="500" t="s">
        <v>612</v>
      </c>
      <c r="B16" s="501">
        <v>487</v>
      </c>
      <c r="C16" s="501">
        <v>435</v>
      </c>
      <c r="D16" s="502">
        <v>466</v>
      </c>
      <c r="E16" s="503" t="s">
        <v>613</v>
      </c>
      <c r="F16" s="501">
        <v>2505</v>
      </c>
      <c r="G16" s="501">
        <v>3050</v>
      </c>
      <c r="H16" s="501">
        <v>3115</v>
      </c>
      <c r="J16" s="500" t="s">
        <v>620</v>
      </c>
      <c r="K16" s="501">
        <v>8</v>
      </c>
      <c r="L16" s="501">
        <v>8</v>
      </c>
      <c r="M16" s="502">
        <v>8</v>
      </c>
      <c r="N16" s="503" t="s">
        <v>629</v>
      </c>
      <c r="O16" s="501">
        <v>166</v>
      </c>
      <c r="P16" s="501">
        <v>160</v>
      </c>
      <c r="Q16" s="501">
        <v>151</v>
      </c>
    </row>
    <row r="17" spans="1:17" ht="18" customHeight="1">
      <c r="A17" s="500" t="s">
        <v>610</v>
      </c>
      <c r="B17" s="501">
        <v>151</v>
      </c>
      <c r="C17" s="501">
        <v>170</v>
      </c>
      <c r="D17" s="502">
        <v>177</v>
      </c>
      <c r="E17" s="503" t="s">
        <v>611</v>
      </c>
      <c r="F17" s="501">
        <v>3167</v>
      </c>
      <c r="G17" s="501">
        <v>3047</v>
      </c>
      <c r="H17" s="501">
        <v>3026</v>
      </c>
      <c r="J17" s="500" t="s">
        <v>630</v>
      </c>
      <c r="K17" s="501">
        <v>6</v>
      </c>
      <c r="L17" s="501">
        <v>6</v>
      </c>
      <c r="M17" s="502">
        <v>7</v>
      </c>
      <c r="N17" s="503" t="s">
        <v>617</v>
      </c>
      <c r="O17" s="501">
        <v>143</v>
      </c>
      <c r="P17" s="501">
        <v>145</v>
      </c>
      <c r="Q17" s="501">
        <v>148</v>
      </c>
    </row>
    <row r="18" spans="1:17" ht="18" customHeight="1">
      <c r="A18" s="500" t="s">
        <v>614</v>
      </c>
      <c r="B18" s="501">
        <v>121</v>
      </c>
      <c r="C18" s="501">
        <v>122</v>
      </c>
      <c r="D18" s="502">
        <v>150</v>
      </c>
      <c r="E18" s="503" t="s">
        <v>615</v>
      </c>
      <c r="F18" s="501">
        <v>2066</v>
      </c>
      <c r="G18" s="501">
        <v>2426</v>
      </c>
      <c r="H18" s="501">
        <v>2346</v>
      </c>
      <c r="J18" s="500" t="s">
        <v>629</v>
      </c>
      <c r="K18" s="501">
        <v>5</v>
      </c>
      <c r="L18" s="501">
        <v>5</v>
      </c>
      <c r="M18" s="502">
        <v>5</v>
      </c>
      <c r="N18" s="503" t="s">
        <v>631</v>
      </c>
      <c r="O18" s="501">
        <v>190</v>
      </c>
      <c r="P18" s="501">
        <v>168</v>
      </c>
      <c r="Q18" s="501">
        <v>131</v>
      </c>
    </row>
    <row r="19" spans="1:17" ht="18" customHeight="1">
      <c r="A19" s="504" t="s">
        <v>649</v>
      </c>
      <c r="B19" s="505">
        <v>1816</v>
      </c>
      <c r="C19" s="505">
        <v>1865</v>
      </c>
      <c r="D19" s="506">
        <v>1877</v>
      </c>
      <c r="E19" s="507" t="s">
        <v>649</v>
      </c>
      <c r="F19" s="505">
        <v>39533</v>
      </c>
      <c r="G19" s="505">
        <v>40263</v>
      </c>
      <c r="H19" s="505">
        <v>41417</v>
      </c>
      <c r="J19" s="504" t="s">
        <v>649</v>
      </c>
      <c r="K19" s="505">
        <v>40</v>
      </c>
      <c r="L19" s="505">
        <v>40</v>
      </c>
      <c r="M19" s="506">
        <v>40</v>
      </c>
      <c r="N19" s="507" t="s">
        <v>649</v>
      </c>
      <c r="O19" s="505">
        <v>909</v>
      </c>
      <c r="P19" s="505">
        <v>878</v>
      </c>
      <c r="Q19" s="505">
        <v>901</v>
      </c>
    </row>
    <row r="20" spans="1:17" ht="18" customHeight="1">
      <c r="A20" s="496" t="s">
        <v>544</v>
      </c>
      <c r="B20" s="497">
        <v>4894</v>
      </c>
      <c r="C20" s="497">
        <v>4786</v>
      </c>
      <c r="D20" s="498">
        <v>4783</v>
      </c>
      <c r="E20" s="499"/>
      <c r="F20" s="497">
        <v>172499</v>
      </c>
      <c r="G20" s="497">
        <v>174122</v>
      </c>
      <c r="H20" s="497">
        <v>177042</v>
      </c>
      <c r="J20" s="496" t="s">
        <v>543</v>
      </c>
      <c r="K20" s="497">
        <v>8376</v>
      </c>
      <c r="L20" s="497">
        <v>8341</v>
      </c>
      <c r="M20" s="498">
        <v>8624</v>
      </c>
      <c r="N20" s="499"/>
      <c r="O20" s="497">
        <v>104574</v>
      </c>
      <c r="P20" s="497">
        <v>103881</v>
      </c>
      <c r="Q20" s="497">
        <v>105191</v>
      </c>
    </row>
    <row r="21" spans="1:17" ht="18" customHeight="1">
      <c r="A21" s="500" t="s">
        <v>606</v>
      </c>
      <c r="B21" s="501">
        <v>993</v>
      </c>
      <c r="C21" s="501">
        <v>996</v>
      </c>
      <c r="D21" s="502">
        <v>999</v>
      </c>
      <c r="E21" s="503" t="s">
        <v>606</v>
      </c>
      <c r="F21" s="501">
        <v>52459</v>
      </c>
      <c r="G21" s="501">
        <v>54796</v>
      </c>
      <c r="H21" s="501">
        <v>56309</v>
      </c>
      <c r="J21" s="500" t="s">
        <v>606</v>
      </c>
      <c r="K21" s="501">
        <v>3361</v>
      </c>
      <c r="L21" s="501">
        <v>3321</v>
      </c>
      <c r="M21" s="502">
        <v>3282</v>
      </c>
      <c r="N21" s="503" t="s">
        <v>606</v>
      </c>
      <c r="O21" s="501">
        <v>71305</v>
      </c>
      <c r="P21" s="501">
        <v>71125</v>
      </c>
      <c r="Q21" s="501">
        <v>70571</v>
      </c>
    </row>
    <row r="22" spans="1:17" ht="18" customHeight="1">
      <c r="A22" s="500" t="s">
        <v>607</v>
      </c>
      <c r="B22" s="501">
        <v>882</v>
      </c>
      <c r="C22" s="501">
        <v>767</v>
      </c>
      <c r="D22" s="502">
        <v>760</v>
      </c>
      <c r="E22" s="503" t="s">
        <v>607</v>
      </c>
      <c r="F22" s="501">
        <v>18736</v>
      </c>
      <c r="G22" s="501">
        <v>16385</v>
      </c>
      <c r="H22" s="501">
        <v>18399</v>
      </c>
      <c r="J22" s="500" t="s">
        <v>612</v>
      </c>
      <c r="K22" s="501">
        <v>1431</v>
      </c>
      <c r="L22" s="501">
        <v>1488</v>
      </c>
      <c r="M22" s="502">
        <v>1547</v>
      </c>
      <c r="N22" s="503" t="s">
        <v>612</v>
      </c>
      <c r="O22" s="501">
        <v>3751</v>
      </c>
      <c r="P22" s="501">
        <v>3834</v>
      </c>
      <c r="Q22" s="501">
        <v>3917</v>
      </c>
    </row>
    <row r="23" spans="1:17" ht="18" customHeight="1">
      <c r="A23" s="500" t="s">
        <v>612</v>
      </c>
      <c r="B23" s="501">
        <v>542</v>
      </c>
      <c r="C23" s="501">
        <v>558</v>
      </c>
      <c r="D23" s="502">
        <v>574</v>
      </c>
      <c r="E23" s="503" t="s">
        <v>611</v>
      </c>
      <c r="F23" s="501">
        <v>15875</v>
      </c>
      <c r="G23" s="501">
        <v>14580</v>
      </c>
      <c r="H23" s="501">
        <v>13038</v>
      </c>
      <c r="J23" s="500" t="s">
        <v>632</v>
      </c>
      <c r="K23" s="501">
        <v>736</v>
      </c>
      <c r="L23" s="501">
        <v>747</v>
      </c>
      <c r="M23" s="502">
        <v>760</v>
      </c>
      <c r="N23" s="503" t="s">
        <v>632</v>
      </c>
      <c r="O23" s="501">
        <v>3501</v>
      </c>
      <c r="P23" s="501">
        <v>3454</v>
      </c>
      <c r="Q23" s="501">
        <v>3823</v>
      </c>
    </row>
    <row r="24" spans="1:17" ht="18" customHeight="1">
      <c r="A24" s="500" t="s">
        <v>613</v>
      </c>
      <c r="B24" s="501">
        <v>214</v>
      </c>
      <c r="C24" s="501">
        <v>197</v>
      </c>
      <c r="D24" s="502">
        <v>200</v>
      </c>
      <c r="E24" s="503" t="s">
        <v>620</v>
      </c>
      <c r="F24" s="501">
        <v>11850</v>
      </c>
      <c r="G24" s="501">
        <v>12615</v>
      </c>
      <c r="H24" s="501">
        <v>12600</v>
      </c>
      <c r="J24" s="500" t="s">
        <v>633</v>
      </c>
      <c r="K24" s="501">
        <v>454</v>
      </c>
      <c r="L24" s="501">
        <v>454</v>
      </c>
      <c r="M24" s="502">
        <v>482</v>
      </c>
      <c r="N24" s="503" t="s">
        <v>614</v>
      </c>
      <c r="O24" s="501">
        <v>2383</v>
      </c>
      <c r="P24" s="501">
        <v>2298</v>
      </c>
      <c r="Q24" s="501">
        <v>2271</v>
      </c>
    </row>
    <row r="25" spans="1:17" ht="18" customHeight="1">
      <c r="A25" s="500" t="s">
        <v>620</v>
      </c>
      <c r="B25" s="501">
        <v>183</v>
      </c>
      <c r="C25" s="501">
        <v>193</v>
      </c>
      <c r="D25" s="502">
        <v>188</v>
      </c>
      <c r="E25" s="503" t="s">
        <v>613</v>
      </c>
      <c r="F25" s="501">
        <v>8288</v>
      </c>
      <c r="G25" s="501">
        <v>7738</v>
      </c>
      <c r="H25" s="501">
        <v>7943</v>
      </c>
      <c r="J25" s="500" t="s">
        <v>616</v>
      </c>
      <c r="K25" s="501">
        <v>169</v>
      </c>
      <c r="L25" s="501">
        <v>168</v>
      </c>
      <c r="M25" s="502">
        <v>186</v>
      </c>
      <c r="N25" s="503" t="s">
        <v>633</v>
      </c>
      <c r="O25" s="501">
        <v>1818</v>
      </c>
      <c r="P25" s="501">
        <v>2045</v>
      </c>
      <c r="Q25" s="501">
        <v>2127</v>
      </c>
    </row>
    <row r="26" spans="1:17" ht="18" customHeight="1">
      <c r="A26" s="504" t="s">
        <v>649</v>
      </c>
      <c r="B26" s="505">
        <v>2080</v>
      </c>
      <c r="C26" s="505">
        <v>2075</v>
      </c>
      <c r="D26" s="506">
        <v>2061</v>
      </c>
      <c r="E26" s="507" t="s">
        <v>649</v>
      </c>
      <c r="F26" s="505">
        <v>65291</v>
      </c>
      <c r="G26" s="505">
        <v>68009</v>
      </c>
      <c r="H26" s="505">
        <v>68753</v>
      </c>
      <c r="J26" s="504" t="s">
        <v>649</v>
      </c>
      <c r="K26" s="505">
        <v>2226</v>
      </c>
      <c r="L26" s="505">
        <v>2164</v>
      </c>
      <c r="M26" s="506">
        <v>2368</v>
      </c>
      <c r="N26" s="507" t="s">
        <v>649</v>
      </c>
      <c r="O26" s="505">
        <v>21817</v>
      </c>
      <c r="P26" s="505">
        <v>21125</v>
      </c>
      <c r="Q26" s="505">
        <v>22482</v>
      </c>
    </row>
    <row r="27" spans="1:17" ht="18" customHeight="1">
      <c r="A27" s="496" t="s">
        <v>652</v>
      </c>
      <c r="B27" s="497">
        <v>2440</v>
      </c>
      <c r="C27" s="497">
        <v>2479</v>
      </c>
      <c r="D27" s="498">
        <v>2473</v>
      </c>
      <c r="E27" s="499"/>
      <c r="F27" s="497">
        <v>70998</v>
      </c>
      <c r="G27" s="497">
        <v>70459</v>
      </c>
      <c r="H27" s="497">
        <v>71259</v>
      </c>
      <c r="J27" s="496" t="s">
        <v>549</v>
      </c>
      <c r="K27" s="497">
        <v>7596</v>
      </c>
      <c r="L27" s="497">
        <v>7703</v>
      </c>
      <c r="M27" s="498">
        <v>7455</v>
      </c>
      <c r="N27" s="499"/>
      <c r="O27" s="497">
        <v>67972</v>
      </c>
      <c r="P27" s="497">
        <v>68434</v>
      </c>
      <c r="Q27" s="497">
        <v>65938</v>
      </c>
    </row>
    <row r="28" spans="1:17" ht="18" customHeight="1">
      <c r="A28" s="500" t="s">
        <v>606</v>
      </c>
      <c r="B28" s="501">
        <v>961</v>
      </c>
      <c r="C28" s="501">
        <v>975</v>
      </c>
      <c r="D28" s="502">
        <v>979</v>
      </c>
      <c r="E28" s="503" t="s">
        <v>606</v>
      </c>
      <c r="F28" s="501">
        <v>32705</v>
      </c>
      <c r="G28" s="501">
        <v>33540</v>
      </c>
      <c r="H28" s="501">
        <v>33323</v>
      </c>
      <c r="J28" s="500" t="s">
        <v>612</v>
      </c>
      <c r="K28" s="501">
        <v>5334</v>
      </c>
      <c r="L28" s="501">
        <v>5390</v>
      </c>
      <c r="M28" s="502">
        <v>5160</v>
      </c>
      <c r="N28" s="503" t="s">
        <v>612</v>
      </c>
      <c r="O28" s="501">
        <v>45152</v>
      </c>
      <c r="P28" s="501">
        <v>45678</v>
      </c>
      <c r="Q28" s="501">
        <v>44110</v>
      </c>
    </row>
    <row r="29" spans="1:17" ht="18" customHeight="1">
      <c r="A29" s="500" t="s">
        <v>607</v>
      </c>
      <c r="B29" s="501">
        <v>400</v>
      </c>
      <c r="C29" s="501">
        <v>386</v>
      </c>
      <c r="D29" s="502">
        <v>388</v>
      </c>
      <c r="E29" s="503" t="s">
        <v>607</v>
      </c>
      <c r="F29" s="501">
        <v>9039</v>
      </c>
      <c r="G29" s="501">
        <v>8585</v>
      </c>
      <c r="H29" s="501">
        <v>8755</v>
      </c>
      <c r="J29" s="500" t="s">
        <v>624</v>
      </c>
      <c r="K29" s="501">
        <v>919</v>
      </c>
      <c r="L29" s="501">
        <v>968</v>
      </c>
      <c r="M29" s="502">
        <v>993</v>
      </c>
      <c r="N29" s="503" t="s">
        <v>622</v>
      </c>
      <c r="O29" s="501">
        <v>7119</v>
      </c>
      <c r="P29" s="501">
        <v>7296</v>
      </c>
      <c r="Q29" s="501">
        <v>7440</v>
      </c>
    </row>
    <row r="30" spans="1:17" ht="18" customHeight="1">
      <c r="A30" s="500" t="s">
        <v>616</v>
      </c>
      <c r="B30" s="501">
        <v>110</v>
      </c>
      <c r="C30" s="501">
        <v>146</v>
      </c>
      <c r="D30" s="502">
        <v>123</v>
      </c>
      <c r="E30" s="503" t="s">
        <v>608</v>
      </c>
      <c r="F30" s="501">
        <v>3494</v>
      </c>
      <c r="G30" s="501">
        <v>3604</v>
      </c>
      <c r="H30" s="501">
        <v>3619</v>
      </c>
      <c r="J30" s="500" t="s">
        <v>622</v>
      </c>
      <c r="K30" s="501">
        <v>428</v>
      </c>
      <c r="L30" s="501">
        <v>430</v>
      </c>
      <c r="M30" s="502">
        <v>438</v>
      </c>
      <c r="N30" s="503" t="s">
        <v>624</v>
      </c>
      <c r="O30" s="501">
        <v>5822</v>
      </c>
      <c r="P30" s="501">
        <v>5946</v>
      </c>
      <c r="Q30" s="501">
        <v>5953</v>
      </c>
    </row>
    <row r="31" spans="1:17" ht="18" customHeight="1">
      <c r="A31" s="500" t="s">
        <v>608</v>
      </c>
      <c r="B31" s="501">
        <v>111</v>
      </c>
      <c r="C31" s="501">
        <v>112</v>
      </c>
      <c r="D31" s="502">
        <v>113</v>
      </c>
      <c r="E31" s="503" t="s">
        <v>617</v>
      </c>
      <c r="F31" s="501">
        <v>2919</v>
      </c>
      <c r="G31" s="501">
        <v>2378</v>
      </c>
      <c r="H31" s="501">
        <v>2502</v>
      </c>
      <c r="J31" s="500" t="s">
        <v>634</v>
      </c>
      <c r="K31" s="501">
        <v>214</v>
      </c>
      <c r="L31" s="501">
        <v>203</v>
      </c>
      <c r="M31" s="502">
        <v>206</v>
      </c>
      <c r="N31" s="503" t="s">
        <v>634</v>
      </c>
      <c r="O31" s="501">
        <v>3221</v>
      </c>
      <c r="P31" s="501">
        <v>2650</v>
      </c>
      <c r="Q31" s="501">
        <v>3041</v>
      </c>
    </row>
    <row r="32" spans="1:17" ht="18" customHeight="1">
      <c r="A32" s="500" t="s">
        <v>614</v>
      </c>
      <c r="B32" s="501">
        <v>63</v>
      </c>
      <c r="C32" s="501">
        <v>65</v>
      </c>
      <c r="D32" s="502">
        <v>72</v>
      </c>
      <c r="E32" s="503" t="s">
        <v>609</v>
      </c>
      <c r="F32" s="501">
        <v>1854</v>
      </c>
      <c r="G32" s="501">
        <v>1652</v>
      </c>
      <c r="H32" s="501">
        <v>1656</v>
      </c>
      <c r="J32" s="500" t="s">
        <v>635</v>
      </c>
      <c r="K32" s="501">
        <v>101</v>
      </c>
      <c r="L32" s="501">
        <v>87</v>
      </c>
      <c r="M32" s="502">
        <v>91</v>
      </c>
      <c r="N32" s="503" t="s">
        <v>635</v>
      </c>
      <c r="O32" s="501">
        <v>786</v>
      </c>
      <c r="P32" s="501">
        <v>781</v>
      </c>
      <c r="Q32" s="501">
        <v>814</v>
      </c>
    </row>
    <row r="33" spans="1:17" ht="18" customHeight="1">
      <c r="A33" s="504" t="s">
        <v>649</v>
      </c>
      <c r="B33" s="505">
        <v>795</v>
      </c>
      <c r="C33" s="505">
        <v>796</v>
      </c>
      <c r="D33" s="506">
        <v>798</v>
      </c>
      <c r="E33" s="507" t="s">
        <v>649</v>
      </c>
      <c r="F33" s="505">
        <v>20988</v>
      </c>
      <c r="G33" s="505">
        <v>20701</v>
      </c>
      <c r="H33" s="505">
        <v>21404</v>
      </c>
      <c r="J33" s="504" t="s">
        <v>649</v>
      </c>
      <c r="K33" s="505">
        <v>600</v>
      </c>
      <c r="L33" s="505">
        <v>626</v>
      </c>
      <c r="M33" s="506">
        <v>566</v>
      </c>
      <c r="N33" s="507" t="s">
        <v>649</v>
      </c>
      <c r="O33" s="505">
        <v>5872</v>
      </c>
      <c r="P33" s="505">
        <v>6083</v>
      </c>
      <c r="Q33" s="505">
        <v>4580</v>
      </c>
    </row>
    <row r="34" spans="1:17" ht="18" customHeight="1">
      <c r="A34" s="496" t="s">
        <v>645</v>
      </c>
      <c r="B34" s="497">
        <v>2133</v>
      </c>
      <c r="C34" s="497">
        <v>2135</v>
      </c>
      <c r="D34" s="498">
        <v>2145</v>
      </c>
      <c r="E34" s="499"/>
      <c r="F34" s="497">
        <v>76220</v>
      </c>
      <c r="G34" s="497">
        <v>78903</v>
      </c>
      <c r="H34" s="497">
        <v>80617</v>
      </c>
      <c r="J34" s="496" t="s">
        <v>545</v>
      </c>
      <c r="K34" s="497">
        <v>3433</v>
      </c>
      <c r="L34" s="497">
        <v>3432</v>
      </c>
      <c r="M34" s="498">
        <v>3507</v>
      </c>
      <c r="N34" s="499"/>
      <c r="O34" s="497">
        <v>111507</v>
      </c>
      <c r="P34" s="497">
        <v>113708</v>
      </c>
      <c r="Q34" s="497">
        <v>117023</v>
      </c>
    </row>
    <row r="35" spans="1:17" ht="18" customHeight="1">
      <c r="A35" s="500" t="s">
        <v>606</v>
      </c>
      <c r="B35" s="501">
        <v>1174</v>
      </c>
      <c r="C35" s="501">
        <v>1171</v>
      </c>
      <c r="D35" s="502">
        <v>1154</v>
      </c>
      <c r="E35" s="503" t="s">
        <v>606</v>
      </c>
      <c r="F35" s="501">
        <v>56946</v>
      </c>
      <c r="G35" s="501">
        <v>60820</v>
      </c>
      <c r="H35" s="501">
        <v>61900</v>
      </c>
      <c r="J35" s="500" t="s">
        <v>606</v>
      </c>
      <c r="K35" s="501">
        <v>1852</v>
      </c>
      <c r="L35" s="501">
        <v>1861</v>
      </c>
      <c r="M35" s="502">
        <v>1882</v>
      </c>
      <c r="N35" s="503" t="s">
        <v>606</v>
      </c>
      <c r="O35" s="501">
        <v>74843</v>
      </c>
      <c r="P35" s="501">
        <v>77140</v>
      </c>
      <c r="Q35" s="501">
        <v>79043</v>
      </c>
    </row>
    <row r="36" spans="1:17" ht="18" customHeight="1">
      <c r="A36" s="500" t="s">
        <v>618</v>
      </c>
      <c r="B36" s="501">
        <v>238</v>
      </c>
      <c r="C36" s="501">
        <v>262</v>
      </c>
      <c r="D36" s="502">
        <v>300</v>
      </c>
      <c r="E36" s="503" t="s">
        <v>608</v>
      </c>
      <c r="F36" s="501">
        <v>1820</v>
      </c>
      <c r="G36" s="501">
        <v>1910</v>
      </c>
      <c r="H36" s="501">
        <v>1993</v>
      </c>
      <c r="J36" s="598" t="s">
        <v>931</v>
      </c>
      <c r="K36" s="501">
        <v>137</v>
      </c>
      <c r="L36" s="501">
        <v>153</v>
      </c>
      <c r="M36" s="502">
        <v>148</v>
      </c>
      <c r="N36" s="599" t="s">
        <v>933</v>
      </c>
      <c r="O36" s="501">
        <v>3886</v>
      </c>
      <c r="P36" s="501">
        <v>3919</v>
      </c>
      <c r="Q36" s="501">
        <v>3929</v>
      </c>
    </row>
    <row r="37" spans="1:17" ht="18" customHeight="1">
      <c r="A37" s="500" t="s">
        <v>608</v>
      </c>
      <c r="B37" s="501">
        <v>70</v>
      </c>
      <c r="C37" s="501">
        <v>70</v>
      </c>
      <c r="D37" s="502">
        <v>69</v>
      </c>
      <c r="E37" s="503" t="s">
        <v>620</v>
      </c>
      <c r="F37" s="501">
        <v>1780</v>
      </c>
      <c r="G37" s="501">
        <v>1823</v>
      </c>
      <c r="H37" s="501">
        <v>1812</v>
      </c>
      <c r="J37" s="598" t="s">
        <v>932</v>
      </c>
      <c r="K37" s="501">
        <v>153</v>
      </c>
      <c r="L37" s="501">
        <v>126</v>
      </c>
      <c r="M37" s="502">
        <v>132</v>
      </c>
      <c r="N37" s="599" t="s">
        <v>932</v>
      </c>
      <c r="O37" s="501">
        <v>4011</v>
      </c>
      <c r="P37" s="501">
        <v>3714</v>
      </c>
      <c r="Q37" s="501">
        <v>3814</v>
      </c>
    </row>
    <row r="38" spans="1:17" ht="18" customHeight="1">
      <c r="A38" s="500" t="s">
        <v>615</v>
      </c>
      <c r="B38" s="501">
        <v>73</v>
      </c>
      <c r="C38" s="501">
        <v>66</v>
      </c>
      <c r="D38" s="502">
        <v>59</v>
      </c>
      <c r="E38" s="503" t="s">
        <v>615</v>
      </c>
      <c r="F38" s="501">
        <v>2995</v>
      </c>
      <c r="G38" s="501">
        <v>1578</v>
      </c>
      <c r="H38" s="501">
        <v>1707</v>
      </c>
      <c r="J38" s="598" t="s">
        <v>933</v>
      </c>
      <c r="K38" s="501">
        <v>95</v>
      </c>
      <c r="L38" s="501">
        <v>95</v>
      </c>
      <c r="M38" s="502">
        <v>94</v>
      </c>
      <c r="N38" s="599" t="s">
        <v>934</v>
      </c>
      <c r="O38" s="501">
        <v>2171</v>
      </c>
      <c r="P38" s="501">
        <v>2120</v>
      </c>
      <c r="Q38" s="501">
        <v>2090</v>
      </c>
    </row>
    <row r="39" spans="1:17" ht="18" customHeight="1">
      <c r="A39" s="500" t="s">
        <v>609</v>
      </c>
      <c r="B39" s="501">
        <v>52</v>
      </c>
      <c r="C39" s="501">
        <v>51</v>
      </c>
      <c r="D39" s="502">
        <v>50</v>
      </c>
      <c r="E39" s="503" t="s">
        <v>609</v>
      </c>
      <c r="F39" s="501">
        <v>941</v>
      </c>
      <c r="G39" s="501">
        <v>959</v>
      </c>
      <c r="H39" s="501">
        <v>949</v>
      </c>
      <c r="J39" s="598" t="s">
        <v>934</v>
      </c>
      <c r="K39" s="501">
        <v>94</v>
      </c>
      <c r="L39" s="501">
        <v>96</v>
      </c>
      <c r="M39" s="502">
        <v>90</v>
      </c>
      <c r="N39" s="599" t="s">
        <v>935</v>
      </c>
      <c r="O39" s="501">
        <v>1696</v>
      </c>
      <c r="P39" s="501">
        <v>1854</v>
      </c>
      <c r="Q39" s="501">
        <v>1976</v>
      </c>
    </row>
    <row r="40" spans="1:17" ht="18" customHeight="1">
      <c r="A40" s="504" t="s">
        <v>649</v>
      </c>
      <c r="B40" s="505">
        <v>526</v>
      </c>
      <c r="C40" s="505">
        <v>514</v>
      </c>
      <c r="D40" s="506">
        <v>513</v>
      </c>
      <c r="E40" s="507" t="s">
        <v>649</v>
      </c>
      <c r="F40" s="505">
        <v>11737</v>
      </c>
      <c r="G40" s="505">
        <v>11814</v>
      </c>
      <c r="H40" s="505">
        <v>12256</v>
      </c>
      <c r="J40" s="504" t="s">
        <v>649</v>
      </c>
      <c r="K40" s="505">
        <v>1100186</v>
      </c>
      <c r="L40" s="505">
        <v>1102</v>
      </c>
      <c r="M40" s="506">
        <v>1160</v>
      </c>
      <c r="N40" s="507" t="s">
        <v>649</v>
      </c>
      <c r="O40" s="505">
        <v>24900</v>
      </c>
      <c r="P40" s="505">
        <v>24963</v>
      </c>
      <c r="Q40" s="505">
        <v>26170</v>
      </c>
    </row>
    <row r="41" spans="1:17" ht="18" customHeight="1">
      <c r="A41" s="496" t="s">
        <v>642</v>
      </c>
      <c r="B41" s="497">
        <v>1946</v>
      </c>
      <c r="C41" s="497">
        <v>1885</v>
      </c>
      <c r="D41" s="498">
        <v>1939</v>
      </c>
      <c r="E41" s="499"/>
      <c r="F41" s="497">
        <v>32125</v>
      </c>
      <c r="G41" s="497">
        <v>33280</v>
      </c>
      <c r="H41" s="497">
        <v>34497</v>
      </c>
      <c r="J41" s="496" t="s">
        <v>641</v>
      </c>
      <c r="K41" s="497">
        <v>1891</v>
      </c>
      <c r="L41" s="497">
        <v>1923</v>
      </c>
      <c r="M41" s="498">
        <v>1992</v>
      </c>
      <c r="N41" s="499"/>
      <c r="O41" s="497">
        <v>25107</v>
      </c>
      <c r="P41" s="497">
        <v>25257</v>
      </c>
      <c r="Q41" s="497">
        <v>26487</v>
      </c>
    </row>
    <row r="42" spans="1:17" ht="18" customHeight="1">
      <c r="A42" s="500" t="s">
        <v>606</v>
      </c>
      <c r="B42" s="501">
        <v>716</v>
      </c>
      <c r="C42" s="501">
        <v>742</v>
      </c>
      <c r="D42" s="502">
        <v>751</v>
      </c>
      <c r="E42" s="503" t="s">
        <v>606</v>
      </c>
      <c r="F42" s="501">
        <v>16111</v>
      </c>
      <c r="G42" s="501">
        <v>17039</v>
      </c>
      <c r="H42" s="501">
        <v>17435</v>
      </c>
      <c r="J42" s="500" t="s">
        <v>607</v>
      </c>
      <c r="K42" s="501">
        <v>519</v>
      </c>
      <c r="L42" s="501">
        <v>524</v>
      </c>
      <c r="M42" s="502">
        <v>529</v>
      </c>
      <c r="N42" s="503" t="s">
        <v>606</v>
      </c>
      <c r="O42" s="501">
        <v>7239</v>
      </c>
      <c r="P42" s="501">
        <v>7627</v>
      </c>
      <c r="Q42" s="501">
        <v>7789</v>
      </c>
    </row>
    <row r="43" spans="1:17" ht="18" customHeight="1">
      <c r="A43" s="500" t="s">
        <v>614</v>
      </c>
      <c r="B43" s="501">
        <v>264</v>
      </c>
      <c r="C43" s="501">
        <v>256</v>
      </c>
      <c r="D43" s="502">
        <v>260</v>
      </c>
      <c r="E43" s="503" t="s">
        <v>619</v>
      </c>
      <c r="F43" s="501">
        <v>2383</v>
      </c>
      <c r="G43" s="501">
        <v>2390</v>
      </c>
      <c r="H43" s="501">
        <v>2737</v>
      </c>
      <c r="J43" s="500" t="s">
        <v>606</v>
      </c>
      <c r="K43" s="501">
        <v>391</v>
      </c>
      <c r="L43" s="501">
        <v>411</v>
      </c>
      <c r="M43" s="502">
        <v>423</v>
      </c>
      <c r="N43" s="503" t="s">
        <v>607</v>
      </c>
      <c r="O43" s="501">
        <v>4988</v>
      </c>
      <c r="P43" s="501">
        <v>5029</v>
      </c>
      <c r="Q43" s="501">
        <v>5074</v>
      </c>
    </row>
    <row r="44" spans="1:17" ht="18" customHeight="1">
      <c r="A44" s="500" t="s">
        <v>619</v>
      </c>
      <c r="B44" s="501">
        <v>143</v>
      </c>
      <c r="C44" s="501">
        <v>149</v>
      </c>
      <c r="D44" s="502">
        <v>170</v>
      </c>
      <c r="E44" s="503" t="s">
        <v>620</v>
      </c>
      <c r="F44" s="501">
        <v>2128</v>
      </c>
      <c r="G44" s="501">
        <v>2192</v>
      </c>
      <c r="H44" s="501">
        <v>2458</v>
      </c>
      <c r="J44" s="500" t="s">
        <v>618</v>
      </c>
      <c r="K44" s="501">
        <v>149</v>
      </c>
      <c r="L44" s="501">
        <v>153</v>
      </c>
      <c r="M44" s="502">
        <v>157</v>
      </c>
      <c r="N44" s="503" t="s">
        <v>608</v>
      </c>
      <c r="O44" s="501">
        <v>1232</v>
      </c>
      <c r="P44" s="501">
        <v>1370</v>
      </c>
      <c r="Q44" s="501">
        <v>1225</v>
      </c>
    </row>
    <row r="45" spans="1:17" ht="18" customHeight="1">
      <c r="A45" s="500" t="s">
        <v>612</v>
      </c>
      <c r="B45" s="501">
        <v>96</v>
      </c>
      <c r="C45" s="501">
        <v>96</v>
      </c>
      <c r="D45" s="502">
        <v>97</v>
      </c>
      <c r="E45" s="503" t="s">
        <v>614</v>
      </c>
      <c r="F45" s="501">
        <v>1882</v>
      </c>
      <c r="G45" s="501">
        <v>1915</v>
      </c>
      <c r="H45" s="501">
        <v>1962</v>
      </c>
      <c r="J45" s="500" t="s">
        <v>620</v>
      </c>
      <c r="K45" s="501">
        <v>69</v>
      </c>
      <c r="L45" s="501">
        <v>82</v>
      </c>
      <c r="M45" s="502">
        <v>107</v>
      </c>
      <c r="N45" s="503" t="s">
        <v>609</v>
      </c>
      <c r="O45" s="501">
        <v>1105</v>
      </c>
      <c r="P45" s="501">
        <v>1062</v>
      </c>
      <c r="Q45" s="501">
        <v>1210</v>
      </c>
    </row>
    <row r="46" spans="1:17" ht="18" customHeight="1">
      <c r="A46" s="500" t="s">
        <v>620</v>
      </c>
      <c r="B46" s="501">
        <v>79</v>
      </c>
      <c r="C46" s="501">
        <v>81</v>
      </c>
      <c r="D46" s="502">
        <v>89</v>
      </c>
      <c r="E46" s="503" t="s">
        <v>621</v>
      </c>
      <c r="F46" s="501">
        <v>1130</v>
      </c>
      <c r="G46" s="501">
        <v>1103</v>
      </c>
      <c r="H46" s="501">
        <v>1083</v>
      </c>
      <c r="J46" s="500" t="s">
        <v>609</v>
      </c>
      <c r="K46" s="501">
        <v>54</v>
      </c>
      <c r="L46" s="501">
        <v>53</v>
      </c>
      <c r="M46" s="502">
        <v>59</v>
      </c>
      <c r="N46" s="503" t="s">
        <v>611</v>
      </c>
      <c r="O46" s="501">
        <v>863</v>
      </c>
      <c r="P46" s="501">
        <v>615</v>
      </c>
      <c r="Q46" s="501">
        <v>1005</v>
      </c>
    </row>
    <row r="47" spans="1:17" ht="18" customHeight="1">
      <c r="A47" s="504" t="s">
        <v>649</v>
      </c>
      <c r="B47" s="505">
        <v>648</v>
      </c>
      <c r="C47" s="505">
        <v>561</v>
      </c>
      <c r="D47" s="506">
        <v>572</v>
      </c>
      <c r="E47" s="507" t="s">
        <v>649</v>
      </c>
      <c r="F47" s="505">
        <v>8490</v>
      </c>
      <c r="G47" s="505">
        <v>8642</v>
      </c>
      <c r="H47" s="505">
        <v>8823</v>
      </c>
      <c r="J47" s="504" t="s">
        <v>649</v>
      </c>
      <c r="K47" s="505">
        <v>709</v>
      </c>
      <c r="L47" s="505">
        <v>700</v>
      </c>
      <c r="M47" s="506">
        <v>719</v>
      </c>
      <c r="N47" s="507" t="s">
        <v>649</v>
      </c>
      <c r="O47" s="505">
        <v>9680</v>
      </c>
      <c r="P47" s="505">
        <v>9554</v>
      </c>
      <c r="Q47" s="505">
        <v>10184</v>
      </c>
    </row>
    <row r="48" spans="1:17" ht="18" customHeight="1">
      <c r="A48" s="496" t="s">
        <v>554</v>
      </c>
      <c r="B48" s="497">
        <v>1853</v>
      </c>
      <c r="C48" s="497">
        <v>1801</v>
      </c>
      <c r="D48" s="498">
        <v>1794</v>
      </c>
      <c r="E48" s="499"/>
      <c r="F48" s="497">
        <v>49976</v>
      </c>
      <c r="G48" s="497">
        <v>50578</v>
      </c>
      <c r="H48" s="497">
        <v>51288</v>
      </c>
      <c r="J48" s="496" t="s">
        <v>559</v>
      </c>
      <c r="K48" s="497">
        <v>1451</v>
      </c>
      <c r="L48" s="497">
        <v>1505</v>
      </c>
      <c r="M48" s="498">
        <v>1531</v>
      </c>
      <c r="N48" s="499"/>
      <c r="O48" s="497">
        <v>7876</v>
      </c>
      <c r="P48" s="497">
        <v>8552</v>
      </c>
      <c r="Q48" s="497">
        <v>8727</v>
      </c>
    </row>
    <row r="49" spans="1:17" ht="18" customHeight="1">
      <c r="A49" s="500" t="s">
        <v>606</v>
      </c>
      <c r="B49" s="501">
        <v>795</v>
      </c>
      <c r="C49" s="501">
        <v>792</v>
      </c>
      <c r="D49" s="502">
        <v>781</v>
      </c>
      <c r="E49" s="503" t="s">
        <v>606</v>
      </c>
      <c r="F49" s="501">
        <v>29472</v>
      </c>
      <c r="G49" s="501">
        <v>31309</v>
      </c>
      <c r="H49" s="501">
        <v>32002</v>
      </c>
      <c r="J49" s="500" t="s">
        <v>606</v>
      </c>
      <c r="K49" s="501">
        <v>1318</v>
      </c>
      <c r="L49" s="501">
        <v>1367</v>
      </c>
      <c r="M49" s="502">
        <v>1390</v>
      </c>
      <c r="N49" s="503" t="s">
        <v>606</v>
      </c>
      <c r="O49" s="501">
        <v>6898</v>
      </c>
      <c r="P49" s="501">
        <v>7546</v>
      </c>
      <c r="Q49" s="501">
        <v>7680</v>
      </c>
    </row>
    <row r="50" spans="1:17" ht="18" customHeight="1">
      <c r="A50" s="500" t="s">
        <v>607</v>
      </c>
      <c r="B50" s="501">
        <v>711</v>
      </c>
      <c r="C50" s="501">
        <v>673</v>
      </c>
      <c r="D50" s="502">
        <v>664</v>
      </c>
      <c r="E50" s="503" t="s">
        <v>607</v>
      </c>
      <c r="F50" s="501">
        <v>13558</v>
      </c>
      <c r="G50" s="501">
        <v>12589</v>
      </c>
      <c r="H50" s="501">
        <v>12552</v>
      </c>
      <c r="J50" s="500" t="s">
        <v>637</v>
      </c>
      <c r="K50" s="501">
        <v>32</v>
      </c>
      <c r="L50" s="501">
        <v>34</v>
      </c>
      <c r="M50" s="502">
        <v>32</v>
      </c>
      <c r="N50" s="503" t="s">
        <v>637</v>
      </c>
      <c r="O50" s="501">
        <v>378</v>
      </c>
      <c r="P50" s="501">
        <v>369</v>
      </c>
      <c r="Q50" s="501">
        <v>378</v>
      </c>
    </row>
    <row r="51" spans="1:17" ht="18" customHeight="1">
      <c r="A51" s="500" t="s">
        <v>613</v>
      </c>
      <c r="B51" s="501">
        <v>50</v>
      </c>
      <c r="C51" s="501">
        <v>49</v>
      </c>
      <c r="D51" s="502">
        <v>49</v>
      </c>
      <c r="E51" s="503" t="s">
        <v>613</v>
      </c>
      <c r="F51" s="501">
        <v>1258</v>
      </c>
      <c r="G51" s="501">
        <v>1201</v>
      </c>
      <c r="H51" s="501">
        <v>1194</v>
      </c>
      <c r="J51" s="500" t="s">
        <v>619</v>
      </c>
      <c r="K51" s="501">
        <v>20</v>
      </c>
      <c r="L51" s="501">
        <v>22</v>
      </c>
      <c r="M51" s="502">
        <v>25</v>
      </c>
      <c r="N51" s="503" t="s">
        <v>619</v>
      </c>
      <c r="O51" s="501">
        <v>170</v>
      </c>
      <c r="P51" s="501">
        <v>198</v>
      </c>
      <c r="Q51" s="501">
        <v>217</v>
      </c>
    </row>
    <row r="52" spans="1:17" ht="18" customHeight="1">
      <c r="A52" s="500" t="s">
        <v>614</v>
      </c>
      <c r="B52" s="501">
        <v>51</v>
      </c>
      <c r="C52" s="501">
        <v>46</v>
      </c>
      <c r="D52" s="502">
        <v>45</v>
      </c>
      <c r="E52" s="503" t="s">
        <v>620</v>
      </c>
      <c r="F52" s="501">
        <v>827</v>
      </c>
      <c r="G52" s="501">
        <v>805</v>
      </c>
      <c r="H52" s="501">
        <v>854</v>
      </c>
      <c r="J52" s="500" t="s">
        <v>638</v>
      </c>
      <c r="K52" s="501">
        <v>20</v>
      </c>
      <c r="L52" s="501">
        <v>21</v>
      </c>
      <c r="M52" s="502">
        <v>22</v>
      </c>
      <c r="N52" s="503" t="s">
        <v>638</v>
      </c>
      <c r="O52" s="501">
        <v>114</v>
      </c>
      <c r="P52" s="501">
        <v>114</v>
      </c>
      <c r="Q52" s="501">
        <v>120</v>
      </c>
    </row>
    <row r="53" spans="1:17" ht="18" customHeight="1">
      <c r="A53" s="500" t="s">
        <v>620</v>
      </c>
      <c r="B53" s="501">
        <v>24</v>
      </c>
      <c r="C53" s="501">
        <v>23</v>
      </c>
      <c r="D53" s="502">
        <v>25</v>
      </c>
      <c r="E53" s="503" t="s">
        <v>615</v>
      </c>
      <c r="F53" s="501">
        <v>528</v>
      </c>
      <c r="G53" s="501">
        <v>642</v>
      </c>
      <c r="H53" s="501">
        <v>678</v>
      </c>
      <c r="J53" s="500" t="s">
        <v>621</v>
      </c>
      <c r="K53" s="501">
        <v>10</v>
      </c>
      <c r="L53" s="501">
        <v>11</v>
      </c>
      <c r="M53" s="502">
        <v>12</v>
      </c>
      <c r="N53" s="503" t="s">
        <v>621</v>
      </c>
      <c r="O53" s="501">
        <v>49</v>
      </c>
      <c r="P53" s="501">
        <v>59</v>
      </c>
      <c r="Q53" s="501">
        <v>60</v>
      </c>
    </row>
    <row r="54" spans="1:17" ht="18" customHeight="1">
      <c r="A54" s="504" t="s">
        <v>649</v>
      </c>
      <c r="B54" s="505">
        <v>222</v>
      </c>
      <c r="C54" s="505">
        <v>218</v>
      </c>
      <c r="D54" s="506">
        <v>231</v>
      </c>
      <c r="E54" s="507" t="s">
        <v>649</v>
      </c>
      <c r="F54" s="505">
        <v>4332</v>
      </c>
      <c r="G54" s="505">
        <v>4032</v>
      </c>
      <c r="H54" s="505">
        <v>4008</v>
      </c>
      <c r="J54" s="504" t="s">
        <v>649</v>
      </c>
      <c r="K54" s="505">
        <v>51</v>
      </c>
      <c r="L54" s="505">
        <v>49</v>
      </c>
      <c r="M54" s="506">
        <v>50</v>
      </c>
      <c r="N54" s="507" t="s">
        <v>649</v>
      </c>
      <c r="O54" s="505">
        <v>267</v>
      </c>
      <c r="P54" s="505">
        <v>266</v>
      </c>
      <c r="Q54" s="505">
        <v>272</v>
      </c>
    </row>
    <row r="55" spans="1:17" ht="18" customHeight="1">
      <c r="A55" s="496" t="s">
        <v>557</v>
      </c>
      <c r="B55" s="497">
        <v>1503</v>
      </c>
      <c r="C55" s="497">
        <v>1711</v>
      </c>
      <c r="D55" s="498">
        <v>1670</v>
      </c>
      <c r="E55" s="499"/>
      <c r="F55" s="497">
        <v>10132</v>
      </c>
      <c r="G55" s="497">
        <v>10134</v>
      </c>
      <c r="H55" s="497">
        <v>10129</v>
      </c>
      <c r="J55" s="496" t="s">
        <v>558</v>
      </c>
      <c r="K55" s="497">
        <v>1417</v>
      </c>
      <c r="L55" s="497">
        <v>1489</v>
      </c>
      <c r="M55" s="498">
        <v>1469</v>
      </c>
      <c r="N55" s="499"/>
      <c r="O55" s="497">
        <v>25018</v>
      </c>
      <c r="P55" s="497">
        <v>26783</v>
      </c>
      <c r="Q55" s="497">
        <v>26573</v>
      </c>
    </row>
    <row r="56" spans="1:17" ht="18" customHeight="1">
      <c r="A56" s="500" t="s">
        <v>612</v>
      </c>
      <c r="B56" s="501">
        <v>640</v>
      </c>
      <c r="C56" s="501">
        <v>827</v>
      </c>
      <c r="D56" s="502">
        <v>781</v>
      </c>
      <c r="E56" s="503" t="s">
        <v>612</v>
      </c>
      <c r="F56" s="501">
        <v>3273</v>
      </c>
      <c r="G56" s="501">
        <v>3277</v>
      </c>
      <c r="H56" s="501">
        <v>3176</v>
      </c>
      <c r="J56" s="500" t="s">
        <v>606</v>
      </c>
      <c r="K56" s="501">
        <v>786</v>
      </c>
      <c r="L56" s="501">
        <v>823</v>
      </c>
      <c r="M56" s="502">
        <v>791</v>
      </c>
      <c r="N56" s="503" t="s">
        <v>606</v>
      </c>
      <c r="O56" s="501">
        <v>19995</v>
      </c>
      <c r="P56" s="501">
        <v>21516</v>
      </c>
      <c r="Q56" s="501">
        <v>21197</v>
      </c>
    </row>
    <row r="57" spans="1:17" ht="18" customHeight="1">
      <c r="A57" s="500" t="s">
        <v>618</v>
      </c>
      <c r="B57" s="501">
        <v>221</v>
      </c>
      <c r="C57" s="501">
        <v>235</v>
      </c>
      <c r="D57" s="502">
        <v>242</v>
      </c>
      <c r="E57" s="503" t="s">
        <v>606</v>
      </c>
      <c r="F57" s="501">
        <v>1844</v>
      </c>
      <c r="G57" s="501">
        <v>1831</v>
      </c>
      <c r="H57" s="501">
        <v>1848</v>
      </c>
      <c r="J57" s="500" t="s">
        <v>607</v>
      </c>
      <c r="K57" s="501">
        <v>231</v>
      </c>
      <c r="L57" s="501">
        <v>262</v>
      </c>
      <c r="M57" s="502">
        <v>261</v>
      </c>
      <c r="N57" s="503" t="s">
        <v>607</v>
      </c>
      <c r="O57" s="501">
        <v>1252</v>
      </c>
      <c r="P57" s="501">
        <v>1425</v>
      </c>
      <c r="Q57" s="501">
        <v>1400</v>
      </c>
    </row>
    <row r="58" spans="1:17" ht="18" customHeight="1">
      <c r="A58" s="500" t="s">
        <v>622</v>
      </c>
      <c r="B58" s="501">
        <v>200</v>
      </c>
      <c r="C58" s="501">
        <v>200</v>
      </c>
      <c r="D58" s="502">
        <v>200</v>
      </c>
      <c r="E58" s="503" t="s">
        <v>618</v>
      </c>
      <c r="F58" s="501">
        <v>1697</v>
      </c>
      <c r="G58" s="501">
        <v>1757</v>
      </c>
      <c r="H58" s="501">
        <v>1804</v>
      </c>
      <c r="J58" s="500" t="s">
        <v>610</v>
      </c>
      <c r="K58" s="501">
        <v>53</v>
      </c>
      <c r="L58" s="501">
        <v>57</v>
      </c>
      <c r="M58" s="502">
        <v>61</v>
      </c>
      <c r="N58" s="503" t="s">
        <v>610</v>
      </c>
      <c r="O58" s="501">
        <v>312</v>
      </c>
      <c r="P58" s="501">
        <v>346</v>
      </c>
      <c r="Q58" s="501">
        <v>382</v>
      </c>
    </row>
    <row r="59" spans="1:17" ht="18" customHeight="1">
      <c r="A59" s="500" t="s">
        <v>606</v>
      </c>
      <c r="B59" s="501">
        <v>95</v>
      </c>
      <c r="C59" s="501">
        <v>95</v>
      </c>
      <c r="D59" s="502">
        <v>95</v>
      </c>
      <c r="E59" s="503" t="s">
        <v>622</v>
      </c>
      <c r="F59" s="501">
        <v>1299</v>
      </c>
      <c r="G59" s="501">
        <v>1301</v>
      </c>
      <c r="H59" s="501">
        <v>1301</v>
      </c>
      <c r="J59" s="500" t="s">
        <v>639</v>
      </c>
      <c r="K59" s="501">
        <v>28</v>
      </c>
      <c r="L59" s="501">
        <v>28</v>
      </c>
      <c r="M59" s="502">
        <v>29</v>
      </c>
      <c r="N59" s="503" t="s">
        <v>613</v>
      </c>
      <c r="O59" s="501">
        <v>263</v>
      </c>
      <c r="P59" s="501">
        <v>291</v>
      </c>
      <c r="Q59" s="501">
        <v>280</v>
      </c>
    </row>
    <row r="60" spans="1:17" ht="18" customHeight="1">
      <c r="A60" s="500" t="s">
        <v>624</v>
      </c>
      <c r="B60" s="501">
        <v>60</v>
      </c>
      <c r="C60" s="501">
        <v>61</v>
      </c>
      <c r="D60" s="502">
        <v>47</v>
      </c>
      <c r="E60" s="503" t="s">
        <v>623</v>
      </c>
      <c r="F60" s="501">
        <v>276</v>
      </c>
      <c r="G60" s="501">
        <v>274</v>
      </c>
      <c r="H60" s="501">
        <v>274</v>
      </c>
      <c r="J60" s="500" t="s">
        <v>608</v>
      </c>
      <c r="K60" s="501">
        <v>28</v>
      </c>
      <c r="L60" s="501">
        <v>28</v>
      </c>
      <c r="M60" s="502">
        <v>28</v>
      </c>
      <c r="N60" s="503" t="s">
        <v>617</v>
      </c>
      <c r="O60" s="501">
        <v>354</v>
      </c>
      <c r="P60" s="501">
        <v>266</v>
      </c>
      <c r="Q60" s="501">
        <v>276</v>
      </c>
    </row>
    <row r="61" spans="1:17" ht="18" customHeight="1">
      <c r="A61" s="504" t="s">
        <v>649</v>
      </c>
      <c r="B61" s="505">
        <v>287</v>
      </c>
      <c r="C61" s="505">
        <v>292</v>
      </c>
      <c r="D61" s="506">
        <v>304</v>
      </c>
      <c r="E61" s="507" t="s">
        <v>649</v>
      </c>
      <c r="F61" s="505">
        <v>1742</v>
      </c>
      <c r="G61" s="505">
        <v>1694</v>
      </c>
      <c r="H61" s="505">
        <v>1726</v>
      </c>
      <c r="J61" s="504" t="s">
        <v>649</v>
      </c>
      <c r="K61" s="505">
        <v>290</v>
      </c>
      <c r="L61" s="505">
        <v>291</v>
      </c>
      <c r="M61" s="506">
        <v>299</v>
      </c>
      <c r="N61" s="507" t="s">
        <v>649</v>
      </c>
      <c r="O61" s="505">
        <v>2842</v>
      </c>
      <c r="P61" s="505">
        <v>2940</v>
      </c>
      <c r="Q61" s="505">
        <v>3038</v>
      </c>
    </row>
    <row r="62" spans="1:17" ht="18" customHeight="1">
      <c r="A62" s="496" t="s">
        <v>643</v>
      </c>
      <c r="B62" s="497">
        <v>1167</v>
      </c>
      <c r="C62" s="497">
        <v>1205</v>
      </c>
      <c r="D62" s="498">
        <v>1223</v>
      </c>
      <c r="E62" s="499"/>
      <c r="F62" s="497">
        <v>25100</v>
      </c>
      <c r="G62" s="497">
        <v>26088</v>
      </c>
      <c r="H62" s="497">
        <v>26780</v>
      </c>
      <c r="J62" s="496" t="s">
        <v>647</v>
      </c>
      <c r="K62" s="497">
        <v>1288</v>
      </c>
      <c r="L62" s="497">
        <v>1304</v>
      </c>
      <c r="M62" s="498">
        <v>1343</v>
      </c>
      <c r="N62" s="499"/>
      <c r="O62" s="497">
        <v>24378</v>
      </c>
      <c r="P62" s="497">
        <v>24438</v>
      </c>
      <c r="Q62" s="497">
        <v>25234</v>
      </c>
    </row>
    <row r="63" spans="1:17" ht="18" customHeight="1">
      <c r="A63" s="500" t="s">
        <v>606</v>
      </c>
      <c r="B63" s="501">
        <v>587</v>
      </c>
      <c r="C63" s="501">
        <v>620</v>
      </c>
      <c r="D63" s="502">
        <v>625</v>
      </c>
      <c r="E63" s="503" t="s">
        <v>606</v>
      </c>
      <c r="F63" s="501">
        <v>13758</v>
      </c>
      <c r="G63" s="501">
        <v>14635</v>
      </c>
      <c r="H63" s="501">
        <v>14929</v>
      </c>
      <c r="J63" s="500" t="s">
        <v>606</v>
      </c>
      <c r="K63" s="501">
        <v>465</v>
      </c>
      <c r="L63" s="501">
        <v>506</v>
      </c>
      <c r="M63" s="502">
        <v>517</v>
      </c>
      <c r="N63" s="503" t="s">
        <v>606</v>
      </c>
      <c r="O63" s="501">
        <v>9293</v>
      </c>
      <c r="P63" s="501">
        <v>9928</v>
      </c>
      <c r="Q63" s="501">
        <v>10181</v>
      </c>
    </row>
    <row r="64" spans="1:17" ht="18" customHeight="1">
      <c r="A64" s="500" t="s">
        <v>607</v>
      </c>
      <c r="B64" s="501">
        <v>172</v>
      </c>
      <c r="C64" s="501">
        <v>171</v>
      </c>
      <c r="D64" s="502">
        <v>172</v>
      </c>
      <c r="E64" s="503" t="s">
        <v>611</v>
      </c>
      <c r="F64" s="501">
        <v>3791</v>
      </c>
      <c r="G64" s="501">
        <v>3795</v>
      </c>
      <c r="H64" s="501">
        <v>4074</v>
      </c>
      <c r="J64" s="500" t="s">
        <v>607</v>
      </c>
      <c r="K64" s="501">
        <v>434</v>
      </c>
      <c r="L64" s="501">
        <v>411</v>
      </c>
      <c r="M64" s="502">
        <v>426</v>
      </c>
      <c r="N64" s="503" t="s">
        <v>607</v>
      </c>
      <c r="O64" s="501">
        <v>8573</v>
      </c>
      <c r="P64" s="501">
        <v>7926</v>
      </c>
      <c r="Q64" s="501">
        <v>8199</v>
      </c>
    </row>
    <row r="65" spans="1:17" ht="18" customHeight="1">
      <c r="A65" s="500" t="s">
        <v>611</v>
      </c>
      <c r="B65" s="501">
        <v>107</v>
      </c>
      <c r="C65" s="501">
        <v>106</v>
      </c>
      <c r="D65" s="502">
        <v>114</v>
      </c>
      <c r="E65" s="503" t="s">
        <v>607</v>
      </c>
      <c r="F65" s="501">
        <v>1097</v>
      </c>
      <c r="G65" s="501">
        <v>1085</v>
      </c>
      <c r="H65" s="501">
        <v>1089</v>
      </c>
      <c r="J65" s="500" t="s">
        <v>611</v>
      </c>
      <c r="K65" s="501">
        <v>65</v>
      </c>
      <c r="L65" s="501">
        <v>65</v>
      </c>
      <c r="M65" s="502">
        <v>68</v>
      </c>
      <c r="N65" s="503" t="s">
        <v>611</v>
      </c>
      <c r="O65" s="501">
        <v>1223</v>
      </c>
      <c r="P65" s="501">
        <v>1290</v>
      </c>
      <c r="Q65" s="501">
        <v>1321</v>
      </c>
    </row>
    <row r="66" spans="1:17" ht="18" customHeight="1">
      <c r="A66" s="500" t="s">
        <v>621</v>
      </c>
      <c r="B66" s="501">
        <v>34</v>
      </c>
      <c r="C66" s="501">
        <v>34</v>
      </c>
      <c r="D66" s="502">
        <v>35</v>
      </c>
      <c r="E66" s="503" t="s">
        <v>621</v>
      </c>
      <c r="F66" s="501">
        <v>903</v>
      </c>
      <c r="G66" s="501">
        <v>927</v>
      </c>
      <c r="H66" s="501">
        <v>930</v>
      </c>
      <c r="J66" s="500" t="s">
        <v>619</v>
      </c>
      <c r="K66" s="501">
        <v>33</v>
      </c>
      <c r="L66" s="501">
        <v>33</v>
      </c>
      <c r="M66" s="502">
        <v>36</v>
      </c>
      <c r="N66" s="503" t="s">
        <v>621</v>
      </c>
      <c r="O66" s="501">
        <v>597</v>
      </c>
      <c r="P66" s="501">
        <v>607</v>
      </c>
      <c r="Q66" s="501">
        <v>605</v>
      </c>
    </row>
    <row r="67" spans="1:17" ht="18" customHeight="1">
      <c r="A67" s="500" t="s">
        <v>625</v>
      </c>
      <c r="B67" s="501">
        <v>33</v>
      </c>
      <c r="C67" s="501">
        <v>31</v>
      </c>
      <c r="D67" s="502">
        <v>34</v>
      </c>
      <c r="E67" s="503" t="s">
        <v>625</v>
      </c>
      <c r="F67" s="501">
        <v>709</v>
      </c>
      <c r="G67" s="501">
        <v>627</v>
      </c>
      <c r="H67" s="501">
        <v>736</v>
      </c>
      <c r="J67" s="500" t="s">
        <v>621</v>
      </c>
      <c r="K67" s="501">
        <v>33</v>
      </c>
      <c r="L67" s="501">
        <v>32</v>
      </c>
      <c r="M67" s="502">
        <v>33</v>
      </c>
      <c r="N67" s="503" t="s">
        <v>619</v>
      </c>
      <c r="O67" s="501">
        <v>504</v>
      </c>
      <c r="P67" s="501">
        <v>518</v>
      </c>
      <c r="Q67" s="501">
        <v>583</v>
      </c>
    </row>
    <row r="68" spans="1:17" ht="18" customHeight="1">
      <c r="A68" s="504" t="s">
        <v>649</v>
      </c>
      <c r="B68" s="505">
        <v>234</v>
      </c>
      <c r="C68" s="505">
        <v>244</v>
      </c>
      <c r="D68" s="506">
        <v>243</v>
      </c>
      <c r="E68" s="507" t="s">
        <v>649</v>
      </c>
      <c r="F68" s="505">
        <v>4842</v>
      </c>
      <c r="G68" s="505">
        <v>5019</v>
      </c>
      <c r="H68" s="505">
        <v>5022</v>
      </c>
      <c r="J68" s="504" t="s">
        <v>649</v>
      </c>
      <c r="K68" s="505">
        <v>257</v>
      </c>
      <c r="L68" s="505">
        <v>257</v>
      </c>
      <c r="M68" s="506">
        <v>264</v>
      </c>
      <c r="N68" s="507" t="s">
        <v>649</v>
      </c>
      <c r="O68" s="505">
        <v>4188</v>
      </c>
      <c r="P68" s="505">
        <v>4169</v>
      </c>
      <c r="Q68" s="505">
        <v>4344</v>
      </c>
    </row>
    <row r="69" spans="1:17" ht="18" customHeight="1">
      <c r="A69" s="496" t="s">
        <v>644</v>
      </c>
      <c r="B69" s="497">
        <v>1126</v>
      </c>
      <c r="C69" s="497">
        <v>1170</v>
      </c>
      <c r="D69" s="498">
        <v>1169</v>
      </c>
      <c r="E69" s="499"/>
      <c r="F69" s="497">
        <v>38699</v>
      </c>
      <c r="G69" s="497">
        <v>41173</v>
      </c>
      <c r="H69" s="497">
        <v>42712</v>
      </c>
      <c r="J69" s="496" t="s">
        <v>648</v>
      </c>
      <c r="K69" s="497">
        <v>1182</v>
      </c>
      <c r="L69" s="497">
        <v>1176</v>
      </c>
      <c r="M69" s="498">
        <v>1246</v>
      </c>
      <c r="N69" s="499"/>
      <c r="O69" s="497">
        <v>30146</v>
      </c>
      <c r="P69" s="497">
        <v>29975</v>
      </c>
      <c r="Q69" s="497">
        <v>31167</v>
      </c>
    </row>
    <row r="70" spans="1:17" ht="18" customHeight="1">
      <c r="A70" s="500" t="s">
        <v>606</v>
      </c>
      <c r="B70" s="501">
        <v>401</v>
      </c>
      <c r="C70" s="501">
        <v>440</v>
      </c>
      <c r="D70" s="502">
        <v>430</v>
      </c>
      <c r="E70" s="503" t="s">
        <v>606</v>
      </c>
      <c r="F70" s="501">
        <v>17370</v>
      </c>
      <c r="G70" s="501">
        <v>19993</v>
      </c>
      <c r="H70" s="501">
        <v>20471</v>
      </c>
      <c r="J70" s="500" t="s">
        <v>606</v>
      </c>
      <c r="K70" s="501">
        <v>439</v>
      </c>
      <c r="L70" s="501">
        <v>461</v>
      </c>
      <c r="M70" s="502">
        <v>475</v>
      </c>
      <c r="N70" s="503" t="s">
        <v>606</v>
      </c>
      <c r="O70" s="501">
        <v>14753</v>
      </c>
      <c r="P70" s="501">
        <v>15271</v>
      </c>
      <c r="Q70" s="501">
        <v>15945</v>
      </c>
    </row>
    <row r="71" spans="1:17" ht="18" customHeight="1">
      <c r="A71" s="500" t="s">
        <v>608</v>
      </c>
      <c r="B71" s="501">
        <v>69</v>
      </c>
      <c r="C71" s="501">
        <v>68</v>
      </c>
      <c r="D71" s="502">
        <v>70</v>
      </c>
      <c r="E71" s="503" t="s">
        <v>626</v>
      </c>
      <c r="F71" s="501">
        <v>1792</v>
      </c>
      <c r="G71" s="501">
        <v>2055</v>
      </c>
      <c r="H71" s="501">
        <v>2251</v>
      </c>
      <c r="J71" s="500" t="s">
        <v>620</v>
      </c>
      <c r="K71" s="501">
        <v>79</v>
      </c>
      <c r="L71" s="501">
        <v>79</v>
      </c>
      <c r="M71" s="502">
        <v>85</v>
      </c>
      <c r="N71" s="503" t="s">
        <v>620</v>
      </c>
      <c r="O71" s="501">
        <v>1707</v>
      </c>
      <c r="P71" s="501">
        <v>1720</v>
      </c>
      <c r="Q71" s="501">
        <v>1854</v>
      </c>
    </row>
    <row r="72" spans="1:17" ht="18" customHeight="1">
      <c r="A72" s="500" t="s">
        <v>609</v>
      </c>
      <c r="B72" s="501">
        <v>44</v>
      </c>
      <c r="C72" s="501">
        <v>43</v>
      </c>
      <c r="D72" s="502">
        <v>43</v>
      </c>
      <c r="E72" s="503" t="s">
        <v>608</v>
      </c>
      <c r="F72" s="501">
        <v>1662</v>
      </c>
      <c r="G72" s="501">
        <v>1781</v>
      </c>
      <c r="H72" s="501">
        <v>1847</v>
      </c>
      <c r="J72" s="500" t="s">
        <v>615</v>
      </c>
      <c r="K72" s="501">
        <v>100</v>
      </c>
      <c r="L72" s="501">
        <v>75</v>
      </c>
      <c r="M72" s="502">
        <v>82</v>
      </c>
      <c r="N72" s="503" t="s">
        <v>615</v>
      </c>
      <c r="O72" s="501">
        <v>1946</v>
      </c>
      <c r="P72" s="501">
        <v>1475</v>
      </c>
      <c r="Q72" s="501">
        <v>1616</v>
      </c>
    </row>
    <row r="73" spans="1:17" ht="18" customHeight="1">
      <c r="A73" s="500" t="s">
        <v>607</v>
      </c>
      <c r="B73" s="501">
        <v>35</v>
      </c>
      <c r="C73" s="501">
        <v>35</v>
      </c>
      <c r="D73" s="502">
        <v>35</v>
      </c>
      <c r="E73" s="503" t="s">
        <v>611</v>
      </c>
      <c r="F73" s="501">
        <v>1443</v>
      </c>
      <c r="G73" s="501">
        <v>1434</v>
      </c>
      <c r="H73" s="501">
        <v>1375</v>
      </c>
      <c r="J73" s="500" t="s">
        <v>640</v>
      </c>
      <c r="K73" s="501">
        <v>23</v>
      </c>
      <c r="L73" s="501">
        <v>34</v>
      </c>
      <c r="M73" s="502">
        <v>80</v>
      </c>
      <c r="N73" s="503" t="s">
        <v>613</v>
      </c>
      <c r="O73" s="501">
        <v>1050</v>
      </c>
      <c r="P73" s="501">
        <v>1027</v>
      </c>
      <c r="Q73" s="501">
        <v>1061</v>
      </c>
    </row>
    <row r="74" spans="1:17" ht="18" customHeight="1">
      <c r="A74" s="500" t="s">
        <v>611</v>
      </c>
      <c r="B74" s="501">
        <v>35</v>
      </c>
      <c r="C74" s="501">
        <v>35</v>
      </c>
      <c r="D74" s="502">
        <v>34</v>
      </c>
      <c r="E74" s="503" t="s">
        <v>609</v>
      </c>
      <c r="F74" s="501">
        <v>891</v>
      </c>
      <c r="G74" s="501">
        <v>823</v>
      </c>
      <c r="H74" s="501">
        <v>877</v>
      </c>
      <c r="J74" s="500" t="s">
        <v>607</v>
      </c>
      <c r="K74" s="501">
        <v>46</v>
      </c>
      <c r="L74" s="501">
        <v>46</v>
      </c>
      <c r="M74" s="502">
        <v>46</v>
      </c>
      <c r="N74" s="503" t="s">
        <v>607</v>
      </c>
      <c r="O74" s="501">
        <v>1033</v>
      </c>
      <c r="P74" s="501">
        <v>1018</v>
      </c>
      <c r="Q74" s="501">
        <v>1029</v>
      </c>
    </row>
    <row r="75" spans="1:17" ht="18" customHeight="1">
      <c r="A75" s="504" t="s">
        <v>649</v>
      </c>
      <c r="B75" s="505">
        <v>543</v>
      </c>
      <c r="C75" s="505">
        <v>550</v>
      </c>
      <c r="D75" s="506">
        <v>557</v>
      </c>
      <c r="E75" s="507" t="s">
        <v>649</v>
      </c>
      <c r="F75" s="505">
        <v>15542</v>
      </c>
      <c r="G75" s="505">
        <v>15087</v>
      </c>
      <c r="H75" s="505">
        <v>15892</v>
      </c>
      <c r="J75" s="504" t="s">
        <v>649</v>
      </c>
      <c r="K75" s="505">
        <v>495</v>
      </c>
      <c r="L75" s="505">
        <v>480</v>
      </c>
      <c r="M75" s="506">
        <v>478</v>
      </c>
      <c r="N75" s="507" t="s">
        <v>649</v>
      </c>
      <c r="O75" s="505">
        <v>9657</v>
      </c>
      <c r="P75" s="505">
        <v>9464</v>
      </c>
      <c r="Q75" s="505">
        <v>9663</v>
      </c>
    </row>
    <row r="76" spans="1:17" ht="18" customHeight="1">
      <c r="A76" s="344" t="s">
        <v>587</v>
      </c>
    </row>
    <row r="77" spans="1:17" ht="18" customHeight="1">
      <c r="A77" s="344" t="s">
        <v>588</v>
      </c>
    </row>
  </sheetData>
  <phoneticPr fontId="5"/>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00"/>
  <sheetViews>
    <sheetView workbookViewId="0">
      <selection activeCell="E18" sqref="E18"/>
    </sheetView>
  </sheetViews>
  <sheetFormatPr defaultRowHeight="12.95" customHeight="1"/>
  <cols>
    <col min="1" max="1" width="22.75" style="420" customWidth="1"/>
    <col min="2" max="4" width="13.625" style="420" customWidth="1"/>
    <col min="5" max="5" width="22.75" style="420" customWidth="1"/>
    <col min="6" max="8" width="13.625" style="420" customWidth="1"/>
  </cols>
  <sheetData>
    <row r="3" spans="1:8" ht="12.95" customHeight="1">
      <c r="A3" s="518" t="s">
        <v>686</v>
      </c>
    </row>
    <row r="4" spans="1:8" ht="12.95" customHeight="1">
      <c r="D4" s="453" t="s">
        <v>589</v>
      </c>
      <c r="H4" s="453" t="s">
        <v>590</v>
      </c>
    </row>
    <row r="5" spans="1:8" ht="12.95" customHeight="1">
      <c r="A5" s="458"/>
      <c r="B5" s="732" t="s">
        <v>538</v>
      </c>
      <c r="C5" s="733"/>
      <c r="D5" s="733"/>
      <c r="E5" s="566"/>
      <c r="F5" s="732" t="s">
        <v>591</v>
      </c>
      <c r="G5" s="733"/>
      <c r="H5" s="618"/>
    </row>
    <row r="6" spans="1:8" ht="12.95" customHeight="1">
      <c r="A6" s="484"/>
      <c r="B6" s="461" t="s">
        <v>489</v>
      </c>
      <c r="C6" s="461" t="s">
        <v>900</v>
      </c>
      <c r="D6" s="559" t="s">
        <v>901</v>
      </c>
      <c r="E6" s="567"/>
      <c r="F6" s="461" t="s">
        <v>489</v>
      </c>
      <c r="G6" s="461" t="s">
        <v>900</v>
      </c>
      <c r="H6" s="461" t="s">
        <v>901</v>
      </c>
    </row>
    <row r="7" spans="1:8" ht="12.95" customHeight="1">
      <c r="A7" s="485" t="s">
        <v>592</v>
      </c>
      <c r="B7" s="486">
        <v>33866393</v>
      </c>
      <c r="C7" s="464">
        <v>34573770</v>
      </c>
      <c r="D7" s="486">
        <v>35107828</v>
      </c>
      <c r="E7" s="568" t="s">
        <v>592</v>
      </c>
      <c r="F7" s="486">
        <v>767325040</v>
      </c>
      <c r="G7" s="464">
        <v>796434276</v>
      </c>
      <c r="H7" s="466">
        <v>811106148</v>
      </c>
    </row>
    <row r="8" spans="1:8" ht="12.95" customHeight="1">
      <c r="A8" s="563" t="s">
        <v>542</v>
      </c>
      <c r="B8" s="487">
        <v>5573300</v>
      </c>
      <c r="C8" s="468">
        <v>5518200</v>
      </c>
      <c r="D8" s="487">
        <v>5812865</v>
      </c>
      <c r="E8" s="569" t="s">
        <v>542</v>
      </c>
      <c r="F8" s="487">
        <v>95515000</v>
      </c>
      <c r="G8" s="468">
        <v>94860000</v>
      </c>
      <c r="H8" s="471">
        <v>99065724</v>
      </c>
    </row>
    <row r="9" spans="1:8" ht="12.95" customHeight="1">
      <c r="A9" s="563" t="s">
        <v>543</v>
      </c>
      <c r="B9" s="487">
        <v>3360960</v>
      </c>
      <c r="C9" s="468">
        <v>3320510</v>
      </c>
      <c r="D9" s="487">
        <v>3281520</v>
      </c>
      <c r="E9" s="569" t="s">
        <v>545</v>
      </c>
      <c r="F9" s="487">
        <v>74843000</v>
      </c>
      <c r="G9" s="468">
        <v>77140000</v>
      </c>
      <c r="H9" s="471">
        <v>79043138</v>
      </c>
    </row>
    <row r="10" spans="1:8" ht="12.95" customHeight="1">
      <c r="A10" s="563" t="s">
        <v>545</v>
      </c>
      <c r="B10" s="487">
        <v>1852300</v>
      </c>
      <c r="C10" s="468">
        <v>1860700</v>
      </c>
      <c r="D10" s="487">
        <v>1881502</v>
      </c>
      <c r="E10" s="569" t="s">
        <v>543</v>
      </c>
      <c r="F10" s="487">
        <v>71305000</v>
      </c>
      <c r="G10" s="468">
        <v>71124752</v>
      </c>
      <c r="H10" s="471">
        <v>70570943</v>
      </c>
    </row>
    <row r="11" spans="1:8" ht="12.95" customHeight="1">
      <c r="A11" s="563" t="s">
        <v>593</v>
      </c>
      <c r="B11" s="487">
        <v>1338991</v>
      </c>
      <c r="C11" s="468">
        <v>1476787</v>
      </c>
      <c r="D11" s="487">
        <v>1522795</v>
      </c>
      <c r="E11" s="569" t="s">
        <v>594</v>
      </c>
      <c r="F11" s="487">
        <v>56946400</v>
      </c>
      <c r="G11" s="468">
        <v>60819539</v>
      </c>
      <c r="H11" s="471">
        <v>61899582</v>
      </c>
    </row>
    <row r="12" spans="1:8" ht="12.95" customHeight="1">
      <c r="A12" s="563" t="s">
        <v>559</v>
      </c>
      <c r="B12" s="487">
        <v>1318172</v>
      </c>
      <c r="C12" s="468">
        <v>1367390</v>
      </c>
      <c r="D12" s="487">
        <v>1390276</v>
      </c>
      <c r="E12" s="569" t="s">
        <v>544</v>
      </c>
      <c r="F12" s="487">
        <v>52458880</v>
      </c>
      <c r="G12" s="468">
        <v>54795638</v>
      </c>
      <c r="H12" s="471">
        <v>56308914</v>
      </c>
    </row>
    <row r="13" spans="1:8" ht="12.95" customHeight="1">
      <c r="A13" s="563" t="s">
        <v>594</v>
      </c>
      <c r="B13" s="487">
        <v>1173686</v>
      </c>
      <c r="C13" s="468">
        <v>1171451</v>
      </c>
      <c r="D13" s="487">
        <v>1153582</v>
      </c>
      <c r="E13" s="569" t="s">
        <v>548</v>
      </c>
      <c r="F13" s="487">
        <v>32704631</v>
      </c>
      <c r="G13" s="468">
        <v>33539633</v>
      </c>
      <c r="H13" s="471">
        <v>33323058</v>
      </c>
    </row>
    <row r="14" spans="1:8" ht="12.95" customHeight="1">
      <c r="A14" s="563" t="s">
        <v>547</v>
      </c>
      <c r="B14" s="487">
        <v>1032902</v>
      </c>
      <c r="C14" s="468">
        <v>1070182</v>
      </c>
      <c r="D14" s="487">
        <v>1085569</v>
      </c>
      <c r="E14" s="569" t="s">
        <v>554</v>
      </c>
      <c r="F14" s="487">
        <v>29472316</v>
      </c>
      <c r="G14" s="468">
        <v>31309275</v>
      </c>
      <c r="H14" s="471">
        <v>32001667</v>
      </c>
    </row>
    <row r="15" spans="1:8" ht="12.95" customHeight="1">
      <c r="A15" s="563" t="s">
        <v>544</v>
      </c>
      <c r="B15" s="487">
        <v>993123</v>
      </c>
      <c r="C15" s="468">
        <v>996206</v>
      </c>
      <c r="D15" s="487">
        <v>999312</v>
      </c>
      <c r="E15" s="569" t="s">
        <v>561</v>
      </c>
      <c r="F15" s="487">
        <v>22127852</v>
      </c>
      <c r="G15" s="468">
        <v>23534996</v>
      </c>
      <c r="H15" s="471">
        <v>24472150</v>
      </c>
    </row>
    <row r="16" spans="1:8" ht="12.95" customHeight="1">
      <c r="A16" s="563" t="s">
        <v>548</v>
      </c>
      <c r="B16" s="487">
        <v>960613</v>
      </c>
      <c r="C16" s="468">
        <v>974940</v>
      </c>
      <c r="D16" s="487">
        <v>979072</v>
      </c>
      <c r="E16" s="569" t="s">
        <v>547</v>
      </c>
      <c r="F16" s="487">
        <v>22544403</v>
      </c>
      <c r="G16" s="468">
        <v>23457483</v>
      </c>
      <c r="H16" s="471">
        <v>23849053</v>
      </c>
    </row>
    <row r="17" spans="1:8" ht="12.95" customHeight="1">
      <c r="A17" s="563" t="s">
        <v>558</v>
      </c>
      <c r="B17" s="487">
        <v>786238</v>
      </c>
      <c r="C17" s="468">
        <v>822523</v>
      </c>
      <c r="D17" s="487">
        <v>791257</v>
      </c>
      <c r="E17" s="569" t="s">
        <v>558</v>
      </c>
      <c r="F17" s="487">
        <v>19994799</v>
      </c>
      <c r="G17" s="468">
        <v>21515910</v>
      </c>
      <c r="H17" s="471">
        <v>21197131</v>
      </c>
    </row>
    <row r="18" spans="1:8" ht="12.95" customHeight="1">
      <c r="A18" s="564" t="s">
        <v>936</v>
      </c>
      <c r="B18" s="488">
        <f>B7-SUM(B8:B17)</f>
        <v>15476108</v>
      </c>
      <c r="C18" s="489">
        <f t="shared" ref="C18:D18" si="0">C7-SUM(C8:C17)</f>
        <v>15994881</v>
      </c>
      <c r="D18" s="488">
        <f t="shared" si="0"/>
        <v>16210078</v>
      </c>
      <c r="E18" s="570" t="s">
        <v>936</v>
      </c>
      <c r="F18" s="488">
        <f>F7-SUM(F8:F17)</f>
        <v>289412759</v>
      </c>
      <c r="G18" s="489">
        <f t="shared" ref="G18" si="1">G7-SUM(G8:G17)</f>
        <v>304337050</v>
      </c>
      <c r="H18" s="490">
        <f t="shared" ref="H18" si="2">H7-SUM(H8:H17)</f>
        <v>309374788</v>
      </c>
    </row>
    <row r="19" spans="1:8" ht="3.95" customHeight="1">
      <c r="A19" s="458"/>
      <c r="B19" s="486"/>
      <c r="C19" s="464"/>
      <c r="D19" s="486"/>
      <c r="E19" s="566"/>
      <c r="F19" s="486"/>
      <c r="G19" s="464"/>
      <c r="H19" s="466"/>
    </row>
    <row r="20" spans="1:8" ht="12.95" customHeight="1">
      <c r="A20" s="491" t="s">
        <v>595</v>
      </c>
      <c r="B20" s="487">
        <v>10924398</v>
      </c>
      <c r="C20" s="468">
        <v>11970738</v>
      </c>
      <c r="D20" s="487">
        <v>11423017</v>
      </c>
      <c r="E20" s="571" t="s">
        <v>596</v>
      </c>
      <c r="F20" s="487">
        <v>174061419</v>
      </c>
      <c r="G20" s="468">
        <v>168722090</v>
      </c>
      <c r="H20" s="471">
        <v>166603450</v>
      </c>
    </row>
    <row r="21" spans="1:8" ht="12.95" customHeight="1">
      <c r="A21" s="563" t="s">
        <v>549</v>
      </c>
      <c r="B21" s="487">
        <v>5333871</v>
      </c>
      <c r="C21" s="468">
        <v>5389870</v>
      </c>
      <c r="D21" s="487">
        <v>5159818</v>
      </c>
      <c r="E21" s="569" t="s">
        <v>542</v>
      </c>
      <c r="F21" s="487">
        <v>46395000</v>
      </c>
      <c r="G21" s="468">
        <v>48009000</v>
      </c>
      <c r="H21" s="471">
        <v>43770000</v>
      </c>
    </row>
    <row r="22" spans="1:8" ht="12.95" customHeight="1">
      <c r="A22" s="563" t="s">
        <v>543</v>
      </c>
      <c r="B22" s="487">
        <v>1431208</v>
      </c>
      <c r="C22" s="468">
        <v>1487898</v>
      </c>
      <c r="D22" s="487">
        <v>1546562</v>
      </c>
      <c r="E22" s="569" t="s">
        <v>547</v>
      </c>
      <c r="F22" s="487">
        <v>19401680</v>
      </c>
      <c r="G22" s="468">
        <v>18927000</v>
      </c>
      <c r="H22" s="471">
        <v>19415425</v>
      </c>
    </row>
    <row r="23" spans="1:8" ht="12.95" customHeight="1">
      <c r="A23" s="563" t="s">
        <v>597</v>
      </c>
      <c r="B23" s="487">
        <v>1095400</v>
      </c>
      <c r="C23" s="468">
        <v>1859900</v>
      </c>
      <c r="D23" s="487">
        <v>1463436</v>
      </c>
      <c r="E23" s="569" t="s">
        <v>544</v>
      </c>
      <c r="F23" s="487">
        <v>18735910</v>
      </c>
      <c r="G23" s="468">
        <v>16385000</v>
      </c>
      <c r="H23" s="471">
        <v>18399000</v>
      </c>
    </row>
    <row r="24" spans="1:8" ht="12.95" customHeight="1">
      <c r="A24" s="563" t="s">
        <v>557</v>
      </c>
      <c r="B24" s="487">
        <v>639980</v>
      </c>
      <c r="C24" s="468">
        <v>826800</v>
      </c>
      <c r="D24" s="487">
        <v>781471</v>
      </c>
      <c r="E24" s="569" t="s">
        <v>554</v>
      </c>
      <c r="F24" s="487">
        <v>13557820</v>
      </c>
      <c r="G24" s="468">
        <v>12589000</v>
      </c>
      <c r="H24" s="471">
        <v>12552000</v>
      </c>
    </row>
    <row r="25" spans="1:8" ht="12.95" customHeight="1">
      <c r="A25" s="563" t="s">
        <v>544</v>
      </c>
      <c r="B25" s="487">
        <v>541800</v>
      </c>
      <c r="C25" s="468">
        <v>557500</v>
      </c>
      <c r="D25" s="487">
        <v>574441</v>
      </c>
      <c r="E25" s="569" t="s">
        <v>548</v>
      </c>
      <c r="F25" s="487">
        <v>9039220</v>
      </c>
      <c r="G25" s="468">
        <v>8585000</v>
      </c>
      <c r="H25" s="471">
        <v>8755000</v>
      </c>
    </row>
    <row r="26" spans="1:8" ht="12.95" customHeight="1">
      <c r="A26" s="563" t="s">
        <v>547</v>
      </c>
      <c r="B26" s="487">
        <v>487000</v>
      </c>
      <c r="C26" s="468">
        <v>434500</v>
      </c>
      <c r="D26" s="487">
        <v>466277</v>
      </c>
      <c r="E26" s="569" t="s">
        <v>562</v>
      </c>
      <c r="F26" s="487">
        <v>8573280</v>
      </c>
      <c r="G26" s="468">
        <v>7926000</v>
      </c>
      <c r="H26" s="471">
        <v>8199000</v>
      </c>
    </row>
    <row r="27" spans="1:8" ht="12.95" customHeight="1">
      <c r="A27" s="563" t="s">
        <v>542</v>
      </c>
      <c r="B27" s="487">
        <v>316526</v>
      </c>
      <c r="C27" s="468">
        <v>324877</v>
      </c>
      <c r="D27" s="487">
        <v>333100</v>
      </c>
      <c r="E27" s="569" t="s">
        <v>597</v>
      </c>
      <c r="F27" s="487">
        <v>6346370</v>
      </c>
      <c r="G27" s="468">
        <v>5709000</v>
      </c>
      <c r="H27" s="471">
        <v>5507000</v>
      </c>
    </row>
    <row r="28" spans="1:8" ht="12.95" customHeight="1">
      <c r="A28" s="563" t="s">
        <v>598</v>
      </c>
      <c r="B28" s="487">
        <v>197019</v>
      </c>
      <c r="C28" s="468">
        <v>200715</v>
      </c>
      <c r="D28" s="487">
        <v>202242</v>
      </c>
      <c r="E28" s="569" t="s">
        <v>553</v>
      </c>
      <c r="F28" s="487">
        <v>4988290</v>
      </c>
      <c r="G28" s="468">
        <v>5028594</v>
      </c>
      <c r="H28" s="471">
        <v>5073678</v>
      </c>
    </row>
    <row r="29" spans="1:8" ht="12.95" customHeight="1">
      <c r="A29" s="563" t="s">
        <v>556</v>
      </c>
      <c r="B29" s="487">
        <v>95886</v>
      </c>
      <c r="C29" s="468">
        <v>96424</v>
      </c>
      <c r="D29" s="487">
        <v>96965</v>
      </c>
      <c r="E29" s="569" t="s">
        <v>593</v>
      </c>
      <c r="F29" s="487">
        <v>3868630</v>
      </c>
      <c r="G29" s="468">
        <v>4652000</v>
      </c>
      <c r="H29" s="471">
        <v>4814000</v>
      </c>
    </row>
    <row r="30" spans="1:8" ht="12.95" customHeight="1">
      <c r="A30" s="563" t="s">
        <v>550</v>
      </c>
      <c r="B30" s="487">
        <v>26289</v>
      </c>
      <c r="C30" s="468">
        <v>26032</v>
      </c>
      <c r="D30" s="487">
        <v>25626</v>
      </c>
      <c r="E30" s="569" t="s">
        <v>543</v>
      </c>
      <c r="F30" s="487">
        <v>1087880</v>
      </c>
      <c r="G30" s="468">
        <v>1228000</v>
      </c>
      <c r="H30" s="471">
        <v>1472000</v>
      </c>
    </row>
    <row r="31" spans="1:8" ht="12.95" customHeight="1">
      <c r="A31" s="564" t="s">
        <v>936</v>
      </c>
      <c r="B31" s="488">
        <f>B20-SUM(B21:B30)</f>
        <v>759419</v>
      </c>
      <c r="C31" s="489">
        <f t="shared" ref="C31" si="3">C20-SUM(C21:C30)</f>
        <v>766222</v>
      </c>
      <c r="D31" s="488">
        <f t="shared" ref="D31" si="4">D20-SUM(D21:D30)</f>
        <v>773079</v>
      </c>
      <c r="E31" s="570" t="s">
        <v>936</v>
      </c>
      <c r="F31" s="488">
        <f>F20-SUM(F21:F30)</f>
        <v>42067339</v>
      </c>
      <c r="G31" s="489">
        <f t="shared" ref="G31" si="5">G20-SUM(G21:G30)</f>
        <v>39683496</v>
      </c>
      <c r="H31" s="490">
        <f t="shared" ref="H31" si="6">H20-SUM(H21:H30)</f>
        <v>38646347</v>
      </c>
    </row>
    <row r="32" spans="1:8" ht="3.95" customHeight="1">
      <c r="A32" s="458"/>
      <c r="B32" s="486"/>
      <c r="C32" s="464"/>
      <c r="D32" s="486"/>
      <c r="E32" s="566"/>
      <c r="F32" s="486"/>
      <c r="G32" s="464"/>
      <c r="H32" s="466"/>
    </row>
    <row r="33" spans="1:8" ht="12.95" customHeight="1">
      <c r="A33" s="491" t="s">
        <v>596</v>
      </c>
      <c r="B33" s="487">
        <v>10643743</v>
      </c>
      <c r="C33" s="468">
        <v>10413647</v>
      </c>
      <c r="D33" s="487">
        <v>10534930</v>
      </c>
      <c r="E33" s="571" t="s">
        <v>595</v>
      </c>
      <c r="F33" s="487">
        <v>67144638</v>
      </c>
      <c r="G33" s="468">
        <v>68103150</v>
      </c>
      <c r="H33" s="471">
        <v>66712204</v>
      </c>
    </row>
    <row r="34" spans="1:8" ht="12.95" customHeight="1">
      <c r="A34" s="565" t="s">
        <v>542</v>
      </c>
      <c r="B34" s="487">
        <v>2024000</v>
      </c>
      <c r="C34" s="468">
        <v>2076000</v>
      </c>
      <c r="D34" s="487">
        <v>2130000</v>
      </c>
      <c r="E34" s="572" t="s">
        <v>549</v>
      </c>
      <c r="F34" s="487">
        <v>45151589</v>
      </c>
      <c r="G34" s="468">
        <v>45677939</v>
      </c>
      <c r="H34" s="471">
        <v>44109615</v>
      </c>
    </row>
    <row r="35" spans="1:8" ht="12.95" customHeight="1">
      <c r="A35" s="565" t="s">
        <v>547</v>
      </c>
      <c r="B35" s="487">
        <v>1203570</v>
      </c>
      <c r="C35" s="468">
        <v>1173000</v>
      </c>
      <c r="D35" s="487">
        <v>1199850</v>
      </c>
      <c r="E35" s="572" t="s">
        <v>543</v>
      </c>
      <c r="F35" s="487">
        <v>3750841</v>
      </c>
      <c r="G35" s="468">
        <v>3833764</v>
      </c>
      <c r="H35" s="471">
        <v>3916687</v>
      </c>
    </row>
    <row r="36" spans="1:8" ht="12.95" customHeight="1">
      <c r="A36" s="565" t="s">
        <v>544</v>
      </c>
      <c r="B36" s="487">
        <v>882030</v>
      </c>
      <c r="C36" s="468">
        <v>767000</v>
      </c>
      <c r="D36" s="487">
        <v>760000</v>
      </c>
      <c r="E36" s="572" t="s">
        <v>557</v>
      </c>
      <c r="F36" s="487">
        <v>3273000</v>
      </c>
      <c r="G36" s="468">
        <v>3276700</v>
      </c>
      <c r="H36" s="471">
        <v>3175842</v>
      </c>
    </row>
    <row r="37" spans="1:8" ht="12.95" customHeight="1">
      <c r="A37" s="565" t="s">
        <v>554</v>
      </c>
      <c r="B37" s="487">
        <v>711310</v>
      </c>
      <c r="C37" s="468">
        <v>673000</v>
      </c>
      <c r="D37" s="487">
        <v>664000</v>
      </c>
      <c r="E37" s="572" t="s">
        <v>544</v>
      </c>
      <c r="F37" s="487">
        <v>2143500</v>
      </c>
      <c r="G37" s="468">
        <v>2208300</v>
      </c>
      <c r="H37" s="471">
        <v>2243228</v>
      </c>
    </row>
    <row r="38" spans="1:8" ht="12.95" customHeight="1">
      <c r="A38" s="565" t="s">
        <v>553</v>
      </c>
      <c r="B38" s="487">
        <v>519265</v>
      </c>
      <c r="C38" s="468">
        <v>523663</v>
      </c>
      <c r="D38" s="487">
        <v>528753</v>
      </c>
      <c r="E38" s="572" t="s">
        <v>597</v>
      </c>
      <c r="F38" s="487">
        <v>2039500</v>
      </c>
      <c r="G38" s="468">
        <v>2067900</v>
      </c>
      <c r="H38" s="471">
        <v>1978286</v>
      </c>
    </row>
    <row r="39" spans="1:8" ht="12.95" customHeight="1">
      <c r="A39" s="565" t="s">
        <v>593</v>
      </c>
      <c r="B39" s="487">
        <v>433560</v>
      </c>
      <c r="C39" s="468">
        <v>476000</v>
      </c>
      <c r="D39" s="487">
        <v>497000</v>
      </c>
      <c r="E39" s="572" t="s">
        <v>542</v>
      </c>
      <c r="F39" s="487">
        <v>1166171</v>
      </c>
      <c r="G39" s="468">
        <v>1206276</v>
      </c>
      <c r="H39" s="471">
        <v>1246380</v>
      </c>
    </row>
    <row r="40" spans="1:8" ht="12.95" customHeight="1">
      <c r="A40" s="565" t="s">
        <v>597</v>
      </c>
      <c r="B40" s="487">
        <v>532660</v>
      </c>
      <c r="C40" s="468">
        <v>504000</v>
      </c>
      <c r="D40" s="487">
        <v>485000</v>
      </c>
      <c r="E40" s="572" t="s">
        <v>547</v>
      </c>
      <c r="F40" s="487">
        <v>985400</v>
      </c>
      <c r="G40" s="468">
        <v>997900</v>
      </c>
      <c r="H40" s="471">
        <v>1004153</v>
      </c>
    </row>
    <row r="41" spans="1:8" ht="12.95" customHeight="1">
      <c r="A41" s="565" t="s">
        <v>562</v>
      </c>
      <c r="B41" s="487">
        <v>433870</v>
      </c>
      <c r="C41" s="468">
        <v>411000</v>
      </c>
      <c r="D41" s="487">
        <v>426000</v>
      </c>
      <c r="E41" s="572" t="s">
        <v>598</v>
      </c>
      <c r="F41" s="487">
        <v>744078</v>
      </c>
      <c r="G41" s="468">
        <v>756165</v>
      </c>
      <c r="H41" s="471">
        <v>764678</v>
      </c>
    </row>
    <row r="42" spans="1:8" ht="12.95" customHeight="1">
      <c r="A42" s="565" t="s">
        <v>548</v>
      </c>
      <c r="B42" s="487">
        <v>400140</v>
      </c>
      <c r="C42" s="468">
        <v>386000</v>
      </c>
      <c r="D42" s="487">
        <v>388000</v>
      </c>
      <c r="E42" s="572" t="s">
        <v>556</v>
      </c>
      <c r="F42" s="487">
        <v>741093</v>
      </c>
      <c r="G42" s="468">
        <v>743625</v>
      </c>
      <c r="H42" s="471">
        <v>746157</v>
      </c>
    </row>
    <row r="43" spans="1:8" ht="12.95" customHeight="1">
      <c r="A43" s="565" t="s">
        <v>558</v>
      </c>
      <c r="B43" s="487">
        <v>231000</v>
      </c>
      <c r="C43" s="468">
        <v>262000</v>
      </c>
      <c r="D43" s="487">
        <v>261000</v>
      </c>
      <c r="E43" s="572" t="s">
        <v>574</v>
      </c>
      <c r="F43" s="487">
        <v>235000</v>
      </c>
      <c r="G43" s="468">
        <v>235002</v>
      </c>
      <c r="H43" s="471">
        <v>247475</v>
      </c>
    </row>
    <row r="44" spans="1:8" ht="12.95" customHeight="1">
      <c r="A44" s="564" t="s">
        <v>936</v>
      </c>
      <c r="B44" s="488">
        <f>B33-SUM(B34:B43)</f>
        <v>3272338</v>
      </c>
      <c r="C44" s="489">
        <f t="shared" ref="C44" si="7">C33-SUM(C34:C43)</f>
        <v>3161984</v>
      </c>
      <c r="D44" s="488">
        <f t="shared" ref="D44" si="8">D33-SUM(D34:D43)</f>
        <v>3195327</v>
      </c>
      <c r="E44" s="570" t="s">
        <v>936</v>
      </c>
      <c r="F44" s="488">
        <f>F33-SUM(F34:F43)</f>
        <v>6914466</v>
      </c>
      <c r="G44" s="489">
        <f t="shared" ref="G44" si="9">G33-SUM(G34:G43)</f>
        <v>7099579</v>
      </c>
      <c r="H44" s="490">
        <f t="shared" ref="H44" si="10">H33-SUM(H34:H43)</f>
        <v>7279703</v>
      </c>
    </row>
    <row r="45" spans="1:8" ht="3.95" customHeight="1">
      <c r="A45" s="458"/>
      <c r="B45" s="486"/>
      <c r="C45" s="464"/>
      <c r="D45" s="486"/>
      <c r="E45" s="566"/>
      <c r="F45" s="486"/>
      <c r="G45" s="464"/>
      <c r="H45" s="466"/>
    </row>
    <row r="46" spans="1:8" ht="12.95" customHeight="1">
      <c r="A46" s="491" t="s">
        <v>599</v>
      </c>
      <c r="B46" s="487">
        <v>2937925</v>
      </c>
      <c r="C46" s="468">
        <v>2971226</v>
      </c>
      <c r="D46" s="487">
        <v>2886626</v>
      </c>
      <c r="E46" s="571" t="s">
        <v>600</v>
      </c>
      <c r="F46" s="487">
        <v>60729227</v>
      </c>
      <c r="G46" s="468">
        <v>59318275</v>
      </c>
      <c r="H46" s="471">
        <v>58570420</v>
      </c>
    </row>
    <row r="47" spans="1:8" ht="12.95" customHeight="1">
      <c r="A47" s="563" t="s">
        <v>542</v>
      </c>
      <c r="B47" s="487">
        <v>2101461</v>
      </c>
      <c r="C47" s="468">
        <v>2111613</v>
      </c>
      <c r="D47" s="487">
        <v>2030858</v>
      </c>
      <c r="E47" s="569" t="s">
        <v>542</v>
      </c>
      <c r="F47" s="487">
        <v>20056500</v>
      </c>
      <c r="G47" s="468">
        <v>20012720</v>
      </c>
      <c r="H47" s="471">
        <v>19990950</v>
      </c>
    </row>
    <row r="48" spans="1:8" ht="12.95" customHeight="1">
      <c r="A48" s="563" t="s">
        <v>545</v>
      </c>
      <c r="B48" s="487">
        <v>137440</v>
      </c>
      <c r="C48" s="468">
        <v>152886</v>
      </c>
      <c r="D48" s="487">
        <v>148270</v>
      </c>
      <c r="E48" s="569" t="s">
        <v>544</v>
      </c>
      <c r="F48" s="487">
        <v>15875000</v>
      </c>
      <c r="G48" s="468">
        <v>14580440</v>
      </c>
      <c r="H48" s="471">
        <v>13038410</v>
      </c>
    </row>
    <row r="49" spans="1:8" ht="12.95" customHeight="1">
      <c r="A49" s="563" t="s">
        <v>544</v>
      </c>
      <c r="B49" s="487">
        <v>118421</v>
      </c>
      <c r="C49" s="468">
        <v>117767</v>
      </c>
      <c r="D49" s="487">
        <v>118451</v>
      </c>
      <c r="E49" s="569" t="s">
        <v>560</v>
      </c>
      <c r="F49" s="487">
        <v>3791140</v>
      </c>
      <c r="G49" s="468">
        <v>3795260</v>
      </c>
      <c r="H49" s="471">
        <v>4073530</v>
      </c>
    </row>
    <row r="50" spans="1:8" ht="12.95" customHeight="1">
      <c r="A50" s="563" t="s">
        <v>548</v>
      </c>
      <c r="B50" s="487">
        <v>110797</v>
      </c>
      <c r="C50" s="468">
        <v>111573</v>
      </c>
      <c r="D50" s="487">
        <v>112688</v>
      </c>
      <c r="E50" s="569" t="s">
        <v>598</v>
      </c>
      <c r="F50" s="487">
        <v>3447520</v>
      </c>
      <c r="G50" s="468">
        <v>3524850</v>
      </c>
      <c r="H50" s="471">
        <v>3353040</v>
      </c>
    </row>
    <row r="51" spans="1:8" ht="12.95" customHeight="1">
      <c r="A51" s="563" t="s">
        <v>547</v>
      </c>
      <c r="B51" s="487">
        <v>85993</v>
      </c>
      <c r="C51" s="468">
        <v>87949</v>
      </c>
      <c r="D51" s="487">
        <v>88563</v>
      </c>
      <c r="E51" s="569" t="s">
        <v>547</v>
      </c>
      <c r="F51" s="487">
        <v>3166740</v>
      </c>
      <c r="G51" s="468">
        <v>3047240</v>
      </c>
      <c r="H51" s="471">
        <v>3025700</v>
      </c>
    </row>
    <row r="52" spans="1:8" ht="12.95" customHeight="1">
      <c r="A52" s="563" t="s">
        <v>550</v>
      </c>
      <c r="B52" s="487">
        <v>68834</v>
      </c>
      <c r="C52" s="468">
        <v>68145</v>
      </c>
      <c r="D52" s="487">
        <v>69545</v>
      </c>
      <c r="E52" s="569" t="s">
        <v>545</v>
      </c>
      <c r="F52" s="487">
        <v>1508780</v>
      </c>
      <c r="G52" s="468">
        <v>1609030</v>
      </c>
      <c r="H52" s="471">
        <v>1823160</v>
      </c>
    </row>
    <row r="53" spans="1:8" ht="12.95" customHeight="1">
      <c r="A53" s="563" t="s">
        <v>594</v>
      </c>
      <c r="B53" s="487">
        <v>69946</v>
      </c>
      <c r="C53" s="468">
        <v>69635</v>
      </c>
      <c r="D53" s="487">
        <v>68710</v>
      </c>
      <c r="E53" s="569" t="s">
        <v>543</v>
      </c>
      <c r="F53" s="487">
        <v>1341910</v>
      </c>
      <c r="G53" s="468">
        <v>1406860</v>
      </c>
      <c r="H53" s="471">
        <v>1430900</v>
      </c>
    </row>
    <row r="54" spans="1:8" ht="12.95" customHeight="1">
      <c r="A54" s="563" t="s">
        <v>553</v>
      </c>
      <c r="B54" s="487">
        <v>60134</v>
      </c>
      <c r="C54" s="468">
        <v>66090</v>
      </c>
      <c r="D54" s="487">
        <v>57012</v>
      </c>
      <c r="E54" s="569" t="s">
        <v>583</v>
      </c>
      <c r="F54" s="487">
        <v>1371530</v>
      </c>
      <c r="G54" s="468">
        <v>1390410</v>
      </c>
      <c r="H54" s="471">
        <v>1420570</v>
      </c>
    </row>
    <row r="55" spans="1:8" ht="12.95" customHeight="1">
      <c r="A55" s="563" t="s">
        <v>583</v>
      </c>
      <c r="B55" s="487">
        <v>27700</v>
      </c>
      <c r="C55" s="468">
        <v>27000</v>
      </c>
      <c r="D55" s="487">
        <v>29520</v>
      </c>
      <c r="E55" s="569" t="s">
        <v>550</v>
      </c>
      <c r="F55" s="487">
        <v>1443120</v>
      </c>
      <c r="G55" s="468">
        <v>1434180</v>
      </c>
      <c r="H55" s="471">
        <v>1374580</v>
      </c>
    </row>
    <row r="56" spans="1:8" ht="12.95" customHeight="1">
      <c r="A56" s="563" t="s">
        <v>558</v>
      </c>
      <c r="B56" s="487">
        <v>28460</v>
      </c>
      <c r="C56" s="468">
        <v>28425</v>
      </c>
      <c r="D56" s="487">
        <v>28292</v>
      </c>
      <c r="E56" s="569" t="s">
        <v>562</v>
      </c>
      <c r="F56" s="487">
        <v>1222930</v>
      </c>
      <c r="G56" s="468">
        <v>1290260</v>
      </c>
      <c r="H56" s="471">
        <v>1321060</v>
      </c>
    </row>
    <row r="57" spans="1:8" ht="12.95" customHeight="1">
      <c r="A57" s="564" t="s">
        <v>936</v>
      </c>
      <c r="B57" s="488">
        <f>B46-SUM(B47:B56)</f>
        <v>128739</v>
      </c>
      <c r="C57" s="489">
        <f t="shared" ref="C57" si="11">C46-SUM(C47:C56)</f>
        <v>130143</v>
      </c>
      <c r="D57" s="488">
        <f t="shared" ref="D57" si="12">D46-SUM(D47:D56)</f>
        <v>134717</v>
      </c>
      <c r="E57" s="570" t="s">
        <v>936</v>
      </c>
      <c r="F57" s="488">
        <f>F46-SUM(F47:F56)</f>
        <v>7504057</v>
      </c>
      <c r="G57" s="489">
        <f t="shared" ref="G57" si="13">G46-SUM(G47:G56)</f>
        <v>7227025</v>
      </c>
      <c r="H57" s="490">
        <f t="shared" ref="H57" si="14">H46-SUM(H47:H56)</f>
        <v>7718520</v>
      </c>
    </row>
    <row r="58" spans="1:8" ht="3.95" customHeight="1">
      <c r="A58" s="458"/>
      <c r="B58" s="486"/>
      <c r="C58" s="464"/>
      <c r="D58" s="486"/>
      <c r="E58" s="566"/>
      <c r="F58" s="486"/>
      <c r="G58" s="464"/>
      <c r="H58" s="466"/>
    </row>
    <row r="59" spans="1:8" ht="12.95" customHeight="1">
      <c r="A59" s="491" t="s">
        <v>601</v>
      </c>
      <c r="B59" s="487">
        <v>1963945</v>
      </c>
      <c r="C59" s="468">
        <v>1879610</v>
      </c>
      <c r="D59" s="487">
        <v>2121239</v>
      </c>
      <c r="E59" s="571" t="s">
        <v>904</v>
      </c>
      <c r="F59" s="487">
        <v>48583871</v>
      </c>
      <c r="G59" s="468">
        <v>51614257</v>
      </c>
      <c r="H59" s="471">
        <v>49356634</v>
      </c>
    </row>
    <row r="60" spans="1:8" ht="12.95" customHeight="1">
      <c r="A60" s="563" t="s">
        <v>542</v>
      </c>
      <c r="B60" s="487">
        <v>1342800</v>
      </c>
      <c r="C60" s="468">
        <v>1291000</v>
      </c>
      <c r="D60" s="487">
        <v>1311600</v>
      </c>
      <c r="E60" s="569" t="s">
        <v>542</v>
      </c>
      <c r="F60" s="487">
        <v>31501354</v>
      </c>
      <c r="G60" s="468">
        <v>33645799</v>
      </c>
      <c r="H60" s="471">
        <v>31107797</v>
      </c>
    </row>
    <row r="61" spans="1:8" ht="12.95" customHeight="1">
      <c r="A61" s="563" t="s">
        <v>598</v>
      </c>
      <c r="B61" s="487">
        <v>70900</v>
      </c>
      <c r="C61" s="468">
        <v>58800</v>
      </c>
      <c r="D61" s="487">
        <v>284100</v>
      </c>
      <c r="E61" s="569" t="s">
        <v>548</v>
      </c>
      <c r="F61" s="487">
        <v>3493635</v>
      </c>
      <c r="G61" s="468">
        <v>3603985</v>
      </c>
      <c r="H61" s="471">
        <v>3618771</v>
      </c>
    </row>
    <row r="62" spans="1:8" ht="12.95" customHeight="1">
      <c r="A62" s="563" t="s">
        <v>544</v>
      </c>
      <c r="B62" s="487">
        <v>79300</v>
      </c>
      <c r="C62" s="468">
        <v>75400</v>
      </c>
      <c r="D62" s="487">
        <v>74300</v>
      </c>
      <c r="E62" s="569" t="s">
        <v>544</v>
      </c>
      <c r="F62" s="487">
        <v>2819193</v>
      </c>
      <c r="G62" s="468">
        <v>2840534</v>
      </c>
      <c r="H62" s="471">
        <v>2986209</v>
      </c>
    </row>
    <row r="63" spans="1:8" ht="12.95" customHeight="1">
      <c r="A63" s="563" t="s">
        <v>548</v>
      </c>
      <c r="B63" s="487">
        <v>69300</v>
      </c>
      <c r="C63" s="468">
        <v>67700</v>
      </c>
      <c r="D63" s="487">
        <v>66400</v>
      </c>
      <c r="E63" s="569" t="s">
        <v>547</v>
      </c>
      <c r="F63" s="487">
        <v>1994253</v>
      </c>
      <c r="G63" s="468">
        <v>2101543</v>
      </c>
      <c r="H63" s="471">
        <v>2023271</v>
      </c>
    </row>
    <row r="64" spans="1:8" ht="12.95" customHeight="1">
      <c r="A64" s="563" t="s">
        <v>553</v>
      </c>
      <c r="B64" s="487">
        <v>54100</v>
      </c>
      <c r="C64" s="468">
        <v>52800</v>
      </c>
      <c r="D64" s="487">
        <v>58600</v>
      </c>
      <c r="E64" s="569" t="s">
        <v>594</v>
      </c>
      <c r="F64" s="487">
        <v>1820123</v>
      </c>
      <c r="G64" s="468">
        <v>1910063</v>
      </c>
      <c r="H64" s="471">
        <v>1992968</v>
      </c>
    </row>
    <row r="65" spans="1:8" ht="12.95" customHeight="1">
      <c r="A65" s="563" t="s">
        <v>547</v>
      </c>
      <c r="B65" s="487">
        <v>58800</v>
      </c>
      <c r="C65" s="468">
        <v>55900</v>
      </c>
      <c r="D65" s="487">
        <v>55100</v>
      </c>
      <c r="E65" s="569" t="s">
        <v>550</v>
      </c>
      <c r="F65" s="487">
        <v>1662098</v>
      </c>
      <c r="G65" s="468">
        <v>1781235</v>
      </c>
      <c r="H65" s="471">
        <v>1847092</v>
      </c>
    </row>
    <row r="66" spans="1:8" ht="12.95" customHeight="1">
      <c r="A66" s="563" t="s">
        <v>545</v>
      </c>
      <c r="B66" s="487">
        <v>58000</v>
      </c>
      <c r="C66" s="468">
        <v>55200</v>
      </c>
      <c r="D66" s="487">
        <v>51700</v>
      </c>
      <c r="E66" s="569" t="s">
        <v>545</v>
      </c>
      <c r="F66" s="487">
        <v>1427743</v>
      </c>
      <c r="G66" s="468">
        <v>1666308</v>
      </c>
      <c r="H66" s="471">
        <v>1757972</v>
      </c>
    </row>
    <row r="67" spans="1:8" ht="12.95" customHeight="1">
      <c r="A67" s="563" t="s">
        <v>594</v>
      </c>
      <c r="B67" s="487">
        <v>51800</v>
      </c>
      <c r="C67" s="468">
        <v>50600</v>
      </c>
      <c r="D67" s="487">
        <v>49800</v>
      </c>
      <c r="E67" s="569" t="s">
        <v>553</v>
      </c>
      <c r="F67" s="487">
        <v>1232162</v>
      </c>
      <c r="G67" s="468">
        <v>1370161</v>
      </c>
      <c r="H67" s="471">
        <v>1224711</v>
      </c>
    </row>
    <row r="68" spans="1:8" ht="12.95" customHeight="1">
      <c r="A68" s="563" t="s">
        <v>550</v>
      </c>
      <c r="B68" s="487">
        <v>43800</v>
      </c>
      <c r="C68" s="468">
        <v>42800</v>
      </c>
      <c r="D68" s="487">
        <v>43100</v>
      </c>
      <c r="E68" s="569" t="s">
        <v>558</v>
      </c>
      <c r="F68" s="487">
        <v>256406</v>
      </c>
      <c r="G68" s="468">
        <v>254877</v>
      </c>
      <c r="H68" s="471">
        <v>262211</v>
      </c>
    </row>
    <row r="69" spans="1:8" ht="12.95" customHeight="1">
      <c r="A69" s="563" t="s">
        <v>558</v>
      </c>
      <c r="B69" s="487">
        <v>21900</v>
      </c>
      <c r="C69" s="468">
        <v>20800</v>
      </c>
      <c r="D69" s="487">
        <v>21000</v>
      </c>
      <c r="E69" s="569" t="s">
        <v>583</v>
      </c>
      <c r="F69" s="487">
        <v>189000</v>
      </c>
      <c r="G69" s="468">
        <v>182000</v>
      </c>
      <c r="H69" s="471">
        <v>197523</v>
      </c>
    </row>
    <row r="70" spans="1:8" ht="12.95" customHeight="1">
      <c r="A70" s="564" t="s">
        <v>936</v>
      </c>
      <c r="B70" s="488">
        <f>B59-SUM(B60:B69)</f>
        <v>113245</v>
      </c>
      <c r="C70" s="489">
        <f t="shared" ref="C70" si="15">C59-SUM(C60:C69)</f>
        <v>108610</v>
      </c>
      <c r="D70" s="488">
        <f t="shared" ref="D70" si="16">D59-SUM(D60:D69)</f>
        <v>105539</v>
      </c>
      <c r="E70" s="570" t="s">
        <v>936</v>
      </c>
      <c r="F70" s="488">
        <f>F59-SUM(F60:F69)</f>
        <v>2187904</v>
      </c>
      <c r="G70" s="489">
        <f t="shared" ref="G70" si="17">G59-SUM(G60:G69)</f>
        <v>2257752</v>
      </c>
      <c r="H70" s="490">
        <f t="shared" ref="H70" si="18">H59-SUM(H60:H69)</f>
        <v>2338109</v>
      </c>
    </row>
    <row r="71" spans="1:8" ht="3.95" customHeight="1">
      <c r="A71" s="458"/>
      <c r="B71" s="486"/>
      <c r="C71" s="464"/>
      <c r="D71" s="486"/>
      <c r="E71" s="566"/>
      <c r="F71" s="486"/>
      <c r="G71" s="464"/>
      <c r="H71" s="466"/>
    </row>
    <row r="72" spans="1:8" ht="12.95" customHeight="1">
      <c r="A72" s="491" t="s">
        <v>600</v>
      </c>
      <c r="B72" s="487">
        <v>1603673</v>
      </c>
      <c r="C72" s="468">
        <v>1600238</v>
      </c>
      <c r="D72" s="487">
        <v>1552719</v>
      </c>
      <c r="E72" s="571" t="s">
        <v>905</v>
      </c>
      <c r="F72" s="487">
        <v>35258320</v>
      </c>
      <c r="G72" s="468">
        <v>31718470</v>
      </c>
      <c r="H72" s="471">
        <v>38797422</v>
      </c>
    </row>
    <row r="73" spans="1:8" ht="12.95" customHeight="1">
      <c r="A73" s="563" t="s">
        <v>542</v>
      </c>
      <c r="B73" s="487">
        <v>425370</v>
      </c>
      <c r="C73" s="468">
        <v>426710</v>
      </c>
      <c r="D73" s="487">
        <v>407810</v>
      </c>
      <c r="E73" s="569" t="s">
        <v>542</v>
      </c>
      <c r="F73" s="487">
        <v>23693350</v>
      </c>
      <c r="G73" s="468">
        <v>20839270</v>
      </c>
      <c r="H73" s="471">
        <v>21750290</v>
      </c>
    </row>
    <row r="74" spans="1:8" ht="12.95" customHeight="1">
      <c r="A74" s="563" t="s">
        <v>598</v>
      </c>
      <c r="B74" s="487">
        <v>211790</v>
      </c>
      <c r="C74" s="468">
        <v>217120</v>
      </c>
      <c r="D74" s="487">
        <v>195230</v>
      </c>
      <c r="E74" s="569" t="s">
        <v>598</v>
      </c>
      <c r="F74" s="487">
        <v>1149630</v>
      </c>
      <c r="G74" s="468">
        <v>980140</v>
      </c>
      <c r="H74" s="471">
        <v>6967780</v>
      </c>
    </row>
    <row r="75" spans="1:8" ht="12.95" customHeight="1">
      <c r="A75" s="563" t="s">
        <v>544</v>
      </c>
      <c r="B75" s="487">
        <v>163380</v>
      </c>
      <c r="C75" s="468">
        <v>162980</v>
      </c>
      <c r="D75" s="487">
        <v>144410</v>
      </c>
      <c r="E75" s="569" t="s">
        <v>544</v>
      </c>
      <c r="F75" s="487">
        <v>2147880</v>
      </c>
      <c r="G75" s="468">
        <v>2274410</v>
      </c>
      <c r="H75" s="471">
        <v>2229690</v>
      </c>
    </row>
    <row r="76" spans="1:8" ht="12.95" customHeight="1">
      <c r="A76" s="563" t="s">
        <v>560</v>
      </c>
      <c r="B76" s="487">
        <v>107240</v>
      </c>
      <c r="C76" s="468">
        <v>105650</v>
      </c>
      <c r="D76" s="487">
        <v>113980</v>
      </c>
      <c r="E76" s="569" t="s">
        <v>548</v>
      </c>
      <c r="F76" s="487">
        <v>1853560</v>
      </c>
      <c r="G76" s="468">
        <v>1651760</v>
      </c>
      <c r="H76" s="471">
        <v>1656440</v>
      </c>
    </row>
    <row r="77" spans="1:8" ht="12.95" customHeight="1">
      <c r="A77" s="563" t="s">
        <v>602</v>
      </c>
      <c r="B77" s="487">
        <v>92130</v>
      </c>
      <c r="C77" s="468">
        <v>93100</v>
      </c>
      <c r="D77" s="487">
        <v>95490</v>
      </c>
      <c r="E77" s="569" t="s">
        <v>906</v>
      </c>
      <c r="F77" s="487">
        <v>1104550</v>
      </c>
      <c r="G77" s="468">
        <v>1061530</v>
      </c>
      <c r="H77" s="471">
        <v>1209810</v>
      </c>
    </row>
    <row r="78" spans="1:8" ht="12.95" customHeight="1">
      <c r="A78" s="563" t="s">
        <v>562</v>
      </c>
      <c r="B78" s="487">
        <v>65340</v>
      </c>
      <c r="C78" s="468">
        <v>65390</v>
      </c>
      <c r="D78" s="487">
        <v>68100</v>
      </c>
      <c r="E78" s="569" t="s">
        <v>547</v>
      </c>
      <c r="F78" s="487">
        <v>1108610</v>
      </c>
      <c r="G78" s="468">
        <v>956520</v>
      </c>
      <c r="H78" s="471">
        <v>1017120</v>
      </c>
    </row>
    <row r="79" spans="1:8" ht="12.95" customHeight="1">
      <c r="A79" s="563" t="s">
        <v>543</v>
      </c>
      <c r="B79" s="487">
        <v>54710</v>
      </c>
      <c r="C79" s="468">
        <v>61960</v>
      </c>
      <c r="D79" s="487">
        <v>66090</v>
      </c>
      <c r="E79" s="569" t="s">
        <v>594</v>
      </c>
      <c r="F79" s="487">
        <v>940940</v>
      </c>
      <c r="G79" s="468">
        <v>958670</v>
      </c>
      <c r="H79" s="471">
        <v>948900</v>
      </c>
    </row>
    <row r="80" spans="1:8" ht="12.95" customHeight="1">
      <c r="A80" s="563" t="s">
        <v>593</v>
      </c>
      <c r="B80" s="487">
        <v>75920</v>
      </c>
      <c r="C80" s="468">
        <v>67250</v>
      </c>
      <c r="D80" s="487">
        <v>57580</v>
      </c>
      <c r="E80" s="569" t="s">
        <v>550</v>
      </c>
      <c r="F80" s="487">
        <v>890710</v>
      </c>
      <c r="G80" s="468">
        <v>822920</v>
      </c>
      <c r="H80" s="471">
        <v>876920</v>
      </c>
    </row>
    <row r="81" spans="1:8" ht="12.95" customHeight="1">
      <c r="A81" s="563" t="s">
        <v>547</v>
      </c>
      <c r="B81" s="487">
        <v>56600</v>
      </c>
      <c r="C81" s="468">
        <v>54060</v>
      </c>
      <c r="D81" s="487">
        <v>53650</v>
      </c>
      <c r="E81" s="569" t="s">
        <v>545</v>
      </c>
      <c r="F81" s="487">
        <v>547610</v>
      </c>
      <c r="G81" s="468">
        <v>460690</v>
      </c>
      <c r="H81" s="471">
        <v>468010</v>
      </c>
    </row>
    <row r="82" spans="1:8" ht="12.95" customHeight="1">
      <c r="A82" s="563" t="s">
        <v>594</v>
      </c>
      <c r="B82" s="487">
        <v>49370</v>
      </c>
      <c r="C82" s="468">
        <v>49810</v>
      </c>
      <c r="D82" s="487">
        <v>48030</v>
      </c>
      <c r="E82" s="569" t="s">
        <v>556</v>
      </c>
      <c r="F82" s="487">
        <v>187860</v>
      </c>
      <c r="G82" s="468">
        <v>167160</v>
      </c>
      <c r="H82" s="471">
        <v>193120</v>
      </c>
    </row>
    <row r="83" spans="1:8" ht="12.95" customHeight="1">
      <c r="A83" s="564" t="s">
        <v>936</v>
      </c>
      <c r="B83" s="488">
        <f>B72-SUM(B73:B82)</f>
        <v>301823</v>
      </c>
      <c r="C83" s="489">
        <f t="shared" ref="C83" si="19">C72-SUM(C73:C82)</f>
        <v>296208</v>
      </c>
      <c r="D83" s="488">
        <f t="shared" ref="D83" si="20">D72-SUM(D73:D82)</f>
        <v>302349</v>
      </c>
      <c r="E83" s="570" t="s">
        <v>936</v>
      </c>
      <c r="F83" s="488">
        <f>F72-SUM(F73:F82)</f>
        <v>1633620</v>
      </c>
      <c r="G83" s="489">
        <f t="shared" ref="G83" si="21">G72-SUM(G73:G82)</f>
        <v>1545400</v>
      </c>
      <c r="H83" s="490">
        <f t="shared" ref="H83" si="22">H72-SUM(H73:H82)</f>
        <v>1479342</v>
      </c>
    </row>
    <row r="84" spans="1:8" ht="3.95" customHeight="1">
      <c r="A84" s="458"/>
      <c r="B84" s="486"/>
      <c r="C84" s="464"/>
      <c r="D84" s="486"/>
      <c r="E84" s="566"/>
      <c r="F84" s="486"/>
      <c r="G84" s="464"/>
      <c r="H84" s="466"/>
    </row>
    <row r="85" spans="1:8" ht="12.95" customHeight="1">
      <c r="A85" s="491" t="s">
        <v>603</v>
      </c>
      <c r="B85" s="487">
        <v>1336903</v>
      </c>
      <c r="C85" s="468">
        <v>1307991</v>
      </c>
      <c r="D85" s="487">
        <v>1346637</v>
      </c>
      <c r="E85" s="571" t="s">
        <v>907</v>
      </c>
      <c r="F85" s="487">
        <v>32819862</v>
      </c>
      <c r="G85" s="468">
        <v>34447666</v>
      </c>
      <c r="H85" s="471">
        <v>35350265</v>
      </c>
    </row>
    <row r="86" spans="1:8" ht="12.95" customHeight="1">
      <c r="A86" s="563" t="s">
        <v>543</v>
      </c>
      <c r="B86" s="487">
        <v>736085</v>
      </c>
      <c r="C86" s="468">
        <v>746601</v>
      </c>
      <c r="D86" s="487">
        <v>759542</v>
      </c>
      <c r="E86" s="569" t="s">
        <v>544</v>
      </c>
      <c r="F86" s="487">
        <v>11850000</v>
      </c>
      <c r="G86" s="468">
        <v>12615000</v>
      </c>
      <c r="H86" s="471">
        <v>12600000</v>
      </c>
    </row>
    <row r="87" spans="1:8" ht="12.95" customHeight="1">
      <c r="A87" s="563" t="s">
        <v>542</v>
      </c>
      <c r="B87" s="487">
        <v>189635</v>
      </c>
      <c r="C87" s="468">
        <v>175420</v>
      </c>
      <c r="D87" s="487">
        <v>186905</v>
      </c>
      <c r="E87" s="569" t="s">
        <v>542</v>
      </c>
      <c r="F87" s="487">
        <v>4166000</v>
      </c>
      <c r="G87" s="468">
        <v>4760000</v>
      </c>
      <c r="H87" s="471">
        <v>4750000</v>
      </c>
    </row>
    <row r="88" spans="1:8" ht="12.95" customHeight="1">
      <c r="A88" s="563" t="s">
        <v>544</v>
      </c>
      <c r="B88" s="487">
        <v>37063</v>
      </c>
      <c r="C88" s="468">
        <v>38050</v>
      </c>
      <c r="D88" s="487">
        <v>39409</v>
      </c>
      <c r="E88" s="569" t="s">
        <v>545</v>
      </c>
      <c r="F88" s="487">
        <v>3885617</v>
      </c>
      <c r="G88" s="468">
        <v>3918558</v>
      </c>
      <c r="H88" s="471">
        <v>3928892</v>
      </c>
    </row>
    <row r="89" spans="1:8" ht="12.95" customHeight="1">
      <c r="A89" s="563" t="s">
        <v>547</v>
      </c>
      <c r="B89" s="487">
        <v>20811</v>
      </c>
      <c r="C89" s="468">
        <v>16224</v>
      </c>
      <c r="D89" s="487">
        <v>16675</v>
      </c>
      <c r="E89" s="569" t="s">
        <v>556</v>
      </c>
      <c r="F89" s="487">
        <v>2127944</v>
      </c>
      <c r="G89" s="468">
        <v>2191888</v>
      </c>
      <c r="H89" s="471">
        <v>2457822</v>
      </c>
    </row>
    <row r="90" spans="1:8" ht="12.95" customHeight="1">
      <c r="A90" s="563" t="s">
        <v>604</v>
      </c>
      <c r="B90" s="487">
        <v>13231</v>
      </c>
      <c r="C90" s="468">
        <v>13598</v>
      </c>
      <c r="D90" s="487">
        <v>13857</v>
      </c>
      <c r="E90" s="569" t="s">
        <v>908</v>
      </c>
      <c r="F90" s="487">
        <v>1790000</v>
      </c>
      <c r="G90" s="468">
        <v>1879189</v>
      </c>
      <c r="H90" s="471">
        <v>2120581</v>
      </c>
    </row>
    <row r="91" spans="1:8" ht="12.95" customHeight="1">
      <c r="A91" s="563" t="s">
        <v>548</v>
      </c>
      <c r="B91" s="487">
        <v>7841</v>
      </c>
      <c r="C91" s="468">
        <v>6104</v>
      </c>
      <c r="D91" s="487">
        <v>6383</v>
      </c>
      <c r="E91" s="569" t="s">
        <v>552</v>
      </c>
      <c r="F91" s="487">
        <v>1707302</v>
      </c>
      <c r="G91" s="468">
        <v>1719620</v>
      </c>
      <c r="H91" s="471">
        <v>1854356</v>
      </c>
    </row>
    <row r="92" spans="1:8" ht="12.95" customHeight="1">
      <c r="A92" s="563" t="s">
        <v>593</v>
      </c>
      <c r="B92" s="487">
        <v>5488</v>
      </c>
      <c r="C92" s="468">
        <v>5116</v>
      </c>
      <c r="D92" s="487">
        <v>5244</v>
      </c>
      <c r="E92" s="569" t="s">
        <v>594</v>
      </c>
      <c r="F92" s="487">
        <v>1780472</v>
      </c>
      <c r="G92" s="468">
        <v>1822636</v>
      </c>
      <c r="H92" s="471">
        <v>1811681</v>
      </c>
    </row>
    <row r="93" spans="1:8" ht="12.95" customHeight="1">
      <c r="A93" s="563" t="s">
        <v>545</v>
      </c>
      <c r="B93" s="487">
        <v>4326</v>
      </c>
      <c r="C93" s="468">
        <v>2714</v>
      </c>
      <c r="D93" s="487">
        <v>2915</v>
      </c>
      <c r="E93" s="569" t="s">
        <v>554</v>
      </c>
      <c r="F93" s="487">
        <v>827380</v>
      </c>
      <c r="G93" s="468">
        <v>805259</v>
      </c>
      <c r="H93" s="471">
        <v>854049</v>
      </c>
    </row>
    <row r="94" spans="1:8" ht="12.95" customHeight="1">
      <c r="A94" s="563" t="s">
        <v>549</v>
      </c>
      <c r="B94" s="487">
        <v>1518</v>
      </c>
      <c r="C94" s="468">
        <v>1665</v>
      </c>
      <c r="D94" s="487">
        <v>1700</v>
      </c>
      <c r="E94" s="569" t="s">
        <v>548</v>
      </c>
      <c r="F94" s="487">
        <v>733081</v>
      </c>
      <c r="G94" s="468">
        <v>766675</v>
      </c>
      <c r="H94" s="471">
        <v>785971</v>
      </c>
    </row>
    <row r="95" spans="1:8" ht="12.95" customHeight="1">
      <c r="A95" s="563" t="s">
        <v>558</v>
      </c>
      <c r="B95" s="487">
        <v>1840</v>
      </c>
      <c r="C95" s="468">
        <v>1509</v>
      </c>
      <c r="D95" s="487">
        <v>1589</v>
      </c>
      <c r="E95" s="569" t="s">
        <v>605</v>
      </c>
      <c r="F95" s="487">
        <v>638469</v>
      </c>
      <c r="G95" s="468">
        <v>640836</v>
      </c>
      <c r="H95" s="471">
        <v>651094</v>
      </c>
    </row>
    <row r="96" spans="1:8" ht="12.95" customHeight="1">
      <c r="A96" s="564" t="s">
        <v>936</v>
      </c>
      <c r="B96" s="488">
        <f>B85-SUM(B86:B95)</f>
        <v>319065</v>
      </c>
      <c r="C96" s="489">
        <f t="shared" ref="C96" si="23">C85-SUM(C86:C95)</f>
        <v>300990</v>
      </c>
      <c r="D96" s="488">
        <f t="shared" ref="D96" si="24">D85-SUM(D86:D95)</f>
        <v>312418</v>
      </c>
      <c r="E96" s="570" t="s">
        <v>936</v>
      </c>
      <c r="F96" s="488">
        <f>F85-SUM(F86:F95)</f>
        <v>3313597</v>
      </c>
      <c r="G96" s="489">
        <f t="shared" ref="G96" si="25">G85-SUM(G86:G95)</f>
        <v>3328005</v>
      </c>
      <c r="H96" s="490">
        <f t="shared" ref="H96" si="26">H85-SUM(H86:H95)</f>
        <v>3535819</v>
      </c>
    </row>
    <row r="97" spans="1:1" ht="12.95" customHeight="1">
      <c r="A97" s="344" t="s">
        <v>587</v>
      </c>
    </row>
    <row r="98" spans="1:1" ht="12.95" customHeight="1">
      <c r="A98" s="344" t="s">
        <v>839</v>
      </c>
    </row>
    <row r="99" spans="1:1" ht="12.95" customHeight="1">
      <c r="A99" s="344" t="s">
        <v>869</v>
      </c>
    </row>
    <row r="100" spans="1:1" ht="12.95" customHeight="1">
      <c r="A100" s="344"/>
    </row>
  </sheetData>
  <mergeCells count="2">
    <mergeCell ref="B5:D5"/>
    <mergeCell ref="F5:H5"/>
  </mergeCells>
  <phoneticPr fontId="5"/>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Ⅷ－1(卸売市場)</vt:lpstr>
      <vt:lpstr>Ⅷ－2(外食産業市場規模)</vt:lpstr>
      <vt:lpstr>Ⅷ－2(外食産業店舗数従業員数)</vt:lpstr>
      <vt:lpstr>Ⅷ－3(食品小売業店舗数販売金額)</vt:lpstr>
      <vt:lpstr>Ⅷ－4(調味料)</vt:lpstr>
      <vt:lpstr>Ⅷ－５（購入先）</vt:lpstr>
      <vt:lpstr>Ⅷ－６(世界主要品目)</vt:lpstr>
      <vt:lpstr>Ⅷ－６(世界主要品目主要国)</vt:lpstr>
      <vt:lpstr>Ⅷ－６(世界主要国主要品目)</vt:lpstr>
      <vt:lpstr>Ⅷ－６（一人野菜供給量）</vt:lpstr>
      <vt:lpstr>Ⅷ－６(野菜の貿易)</vt:lpstr>
    </vt:vector>
  </TitlesOfParts>
  <Company>alic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河原 壽</dc:creator>
  <cp:lastModifiedBy>alic</cp:lastModifiedBy>
  <cp:lastPrinted>2018-07-27T01:04:10Z</cp:lastPrinted>
  <dcterms:created xsi:type="dcterms:W3CDTF">2018-06-04T08:15:03Z</dcterms:created>
  <dcterms:modified xsi:type="dcterms:W3CDTF">2018-08-21T04:13:55Z</dcterms:modified>
</cp:coreProperties>
</file>