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5985" activeTab="4"/>
  </bookViews>
  <sheets>
    <sheet name="類別輸出数量・金額" sheetId="1" r:id="rId1"/>
    <sheet name="輸出数量" sheetId="2" r:id="rId2"/>
    <sheet name="輸出金額" sheetId="3" r:id="rId3"/>
    <sheet name="輸出単価" sheetId="4" r:id="rId4"/>
    <sheet name="輸出数量金額シェア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3" i="5" l="1"/>
  <c r="AC73" i="5"/>
  <c r="AD73" i="5"/>
  <c r="AE73" i="5"/>
  <c r="AF73" i="5"/>
  <c r="AL79" i="5"/>
  <c r="AK79" i="5"/>
  <c r="AJ79" i="5"/>
  <c r="AI79" i="5"/>
  <c r="AH79" i="5"/>
  <c r="AG79" i="5"/>
  <c r="AF79" i="5"/>
  <c r="AE79" i="5"/>
  <c r="AD79" i="5"/>
  <c r="AC79" i="5"/>
  <c r="AB79" i="5"/>
  <c r="AF78" i="5"/>
  <c r="AE78" i="5"/>
  <c r="AD78" i="5"/>
  <c r="AC78" i="5"/>
  <c r="AB78" i="5"/>
  <c r="AL77" i="5"/>
  <c r="AK77" i="5"/>
  <c r="AJ77" i="5"/>
  <c r="AI77" i="5"/>
  <c r="AH77" i="5"/>
  <c r="AG77" i="5"/>
  <c r="AL76" i="5"/>
  <c r="AK76" i="5"/>
  <c r="AJ76" i="5"/>
  <c r="AI76" i="5"/>
  <c r="AH76" i="5"/>
  <c r="AG76" i="5"/>
  <c r="AF76" i="5"/>
  <c r="AE76" i="5"/>
  <c r="AD76" i="5"/>
  <c r="AC76" i="5"/>
  <c r="AB76" i="5"/>
  <c r="AL75" i="5"/>
  <c r="AK75" i="5"/>
  <c r="AJ75" i="5"/>
  <c r="AI75" i="5"/>
  <c r="AH75" i="5"/>
  <c r="AG75" i="5"/>
  <c r="AF75" i="5"/>
  <c r="AE75" i="5"/>
  <c r="AD75" i="5"/>
  <c r="AC75" i="5"/>
  <c r="AB75" i="5"/>
  <c r="AL74" i="5"/>
  <c r="AK74" i="5"/>
  <c r="AJ74" i="5"/>
  <c r="AI74" i="5"/>
  <c r="AH74" i="5"/>
  <c r="AG74" i="5"/>
  <c r="AF74" i="5"/>
  <c r="AE74" i="5"/>
  <c r="AD74" i="5"/>
  <c r="AC74" i="5"/>
  <c r="AB74" i="5"/>
  <c r="AL73" i="5"/>
  <c r="AK73" i="5"/>
  <c r="AJ73" i="5"/>
  <c r="AI73" i="5"/>
  <c r="AH73" i="5"/>
  <c r="AG73" i="5"/>
  <c r="AL72" i="5"/>
  <c r="AK72" i="5"/>
  <c r="AJ72" i="5"/>
  <c r="AI72" i="5"/>
  <c r="AH72" i="5"/>
  <c r="AG72" i="5"/>
  <c r="AL71" i="5"/>
  <c r="AK71" i="5"/>
  <c r="AJ71" i="5"/>
  <c r="AI71" i="5"/>
  <c r="AH71" i="5"/>
  <c r="AG71" i="5"/>
  <c r="AF71" i="5"/>
  <c r="AE71" i="5"/>
  <c r="AD71" i="5"/>
  <c r="AC71" i="5"/>
  <c r="AB71" i="5"/>
  <c r="AL70" i="5"/>
  <c r="AK70" i="5"/>
  <c r="AJ70" i="5"/>
  <c r="AI70" i="5"/>
  <c r="AH70" i="5"/>
  <c r="AG70" i="5"/>
  <c r="AF70" i="5"/>
  <c r="AE70" i="5"/>
  <c r="AD70" i="5"/>
  <c r="AC70" i="5"/>
  <c r="AB70" i="5"/>
  <c r="AL69" i="5"/>
  <c r="AK69" i="5"/>
  <c r="AJ69" i="5"/>
  <c r="AI69" i="5"/>
  <c r="AH69" i="5"/>
  <c r="AG69" i="5"/>
  <c r="AL68" i="5"/>
  <c r="AK68" i="5"/>
  <c r="AJ68" i="5"/>
  <c r="AI68" i="5"/>
  <c r="AH68" i="5"/>
  <c r="AG68" i="5"/>
  <c r="AF68" i="5"/>
  <c r="AE68" i="5"/>
  <c r="AD68" i="5"/>
  <c r="AC68" i="5"/>
  <c r="AB68" i="5"/>
  <c r="AL67" i="5"/>
  <c r="AK67" i="5"/>
  <c r="AJ67" i="5"/>
  <c r="AI67" i="5"/>
  <c r="AH67" i="5"/>
  <c r="AG67" i="5"/>
  <c r="AF67" i="5"/>
  <c r="AE67" i="5"/>
  <c r="AD67" i="5"/>
  <c r="AC67" i="5"/>
  <c r="AB67" i="5"/>
  <c r="AL66" i="5"/>
  <c r="AK66" i="5"/>
  <c r="AJ66" i="5"/>
  <c r="AI66" i="5"/>
  <c r="AH66" i="5"/>
  <c r="AG66" i="5"/>
  <c r="AF66" i="5"/>
  <c r="AE66" i="5"/>
  <c r="AD66" i="5"/>
  <c r="AC66" i="5"/>
  <c r="AB66" i="5"/>
  <c r="AL65" i="5"/>
  <c r="AK65" i="5"/>
  <c r="AJ65" i="5"/>
  <c r="AI65" i="5"/>
  <c r="AH65" i="5"/>
  <c r="AG65" i="5"/>
  <c r="AF65" i="5"/>
  <c r="AE65" i="5"/>
  <c r="AD65" i="5"/>
  <c r="AC65" i="5"/>
  <c r="AB65" i="5"/>
  <c r="AL64" i="5"/>
  <c r="AK64" i="5"/>
  <c r="AJ64" i="5"/>
  <c r="AI64" i="5"/>
  <c r="AH64" i="5"/>
  <c r="AG64" i="5"/>
  <c r="AF64" i="5"/>
  <c r="AE64" i="5"/>
  <c r="AD64" i="5"/>
  <c r="AC64" i="5"/>
  <c r="AB64" i="5"/>
  <c r="AL63" i="5"/>
  <c r="AK63" i="5"/>
  <c r="AJ63" i="5"/>
  <c r="AI63" i="5"/>
  <c r="AH63" i="5"/>
  <c r="AG63" i="5"/>
  <c r="AL61" i="5"/>
  <c r="AK61" i="5"/>
  <c r="AJ61" i="5"/>
  <c r="AI61" i="5"/>
  <c r="AH61" i="5"/>
  <c r="AG61" i="5"/>
  <c r="AF61" i="5"/>
  <c r="AE61" i="5"/>
  <c r="AD61" i="5"/>
  <c r="AC61" i="5"/>
  <c r="AB61" i="5"/>
  <c r="AL60" i="5"/>
  <c r="AK60" i="5"/>
  <c r="AJ60" i="5"/>
  <c r="AI60" i="5"/>
  <c r="AH60" i="5"/>
  <c r="AG60" i="5"/>
  <c r="AF60" i="5"/>
  <c r="AE60" i="5"/>
  <c r="AD60" i="5"/>
  <c r="AC60" i="5"/>
  <c r="AB60" i="5"/>
  <c r="AL59" i="5"/>
  <c r="AK59" i="5"/>
  <c r="AJ59" i="5"/>
  <c r="AI59" i="5"/>
  <c r="AH59" i="5"/>
  <c r="AG59" i="5"/>
  <c r="AF59" i="5"/>
  <c r="AE59" i="5"/>
  <c r="AD59" i="5"/>
  <c r="AC59" i="5"/>
  <c r="AB59" i="5"/>
  <c r="AL58" i="5"/>
  <c r="AK58" i="5"/>
  <c r="AJ58" i="5"/>
  <c r="AI58" i="5"/>
  <c r="AH58" i="5"/>
  <c r="AG58" i="5"/>
  <c r="AF58" i="5"/>
  <c r="AE58" i="5"/>
  <c r="AD58" i="5"/>
  <c r="AC58" i="5"/>
  <c r="AB58" i="5"/>
  <c r="AL56" i="5"/>
  <c r="AK56" i="5"/>
  <c r="AJ56" i="5"/>
  <c r="AI56" i="5"/>
  <c r="AH56" i="5"/>
  <c r="AG56" i="5"/>
  <c r="AF56" i="5"/>
  <c r="AE56" i="5"/>
  <c r="AD56" i="5"/>
  <c r="AC56" i="5"/>
  <c r="AB56" i="5"/>
  <c r="AL55" i="5"/>
  <c r="AK55" i="5"/>
  <c r="AJ55" i="5"/>
  <c r="AI55" i="5"/>
  <c r="AH55" i="5"/>
  <c r="AG55" i="5"/>
  <c r="AF55" i="5"/>
  <c r="AE55" i="5"/>
  <c r="AD55" i="5"/>
  <c r="AC55" i="5"/>
  <c r="AB55" i="5"/>
  <c r="AL53" i="5"/>
  <c r="AK53" i="5"/>
  <c r="AJ53" i="5"/>
  <c r="AI53" i="5"/>
  <c r="AH53" i="5"/>
  <c r="AG53" i="5"/>
  <c r="AF53" i="5"/>
  <c r="AE53" i="5"/>
  <c r="AD53" i="5"/>
  <c r="AC53" i="5"/>
  <c r="AB53" i="5"/>
  <c r="AL52" i="5"/>
  <c r="AK52" i="5"/>
  <c r="AJ52" i="5"/>
  <c r="AI52" i="5"/>
  <c r="AH52" i="5"/>
  <c r="AG52" i="5"/>
  <c r="AF52" i="5"/>
  <c r="AE52" i="5"/>
  <c r="AD52" i="5"/>
  <c r="AC52" i="5"/>
  <c r="AB52" i="5"/>
  <c r="AL51" i="5"/>
  <c r="AK51" i="5"/>
  <c r="AJ51" i="5"/>
  <c r="AI51" i="5"/>
  <c r="AH51" i="5"/>
  <c r="AG51" i="5"/>
  <c r="AF51" i="5"/>
  <c r="AE51" i="5"/>
  <c r="AD51" i="5"/>
  <c r="AC51" i="5"/>
  <c r="AB51" i="5"/>
  <c r="AL50" i="5"/>
  <c r="AK50" i="5"/>
  <c r="AJ50" i="5"/>
  <c r="AI50" i="5"/>
  <c r="AH50" i="5"/>
  <c r="AG50" i="5"/>
  <c r="AF50" i="5"/>
  <c r="AE50" i="5"/>
  <c r="AD50" i="5"/>
  <c r="AC50" i="5"/>
  <c r="AB50" i="5"/>
  <c r="AL49" i="5"/>
  <c r="AK49" i="5"/>
  <c r="AJ49" i="5"/>
  <c r="AI49" i="5"/>
  <c r="AH49" i="5"/>
  <c r="AG49" i="5"/>
  <c r="AF49" i="5"/>
  <c r="AE49" i="5"/>
  <c r="AD49" i="5"/>
  <c r="AC49" i="5"/>
  <c r="AB49" i="5"/>
  <c r="AL47" i="5"/>
  <c r="AK47" i="5"/>
  <c r="AJ47" i="5"/>
  <c r="AI47" i="5"/>
  <c r="AH47" i="5"/>
  <c r="AG47" i="5"/>
  <c r="AF47" i="5"/>
  <c r="AE47" i="5"/>
  <c r="AD47" i="5"/>
  <c r="AC47" i="5"/>
  <c r="AB47" i="5"/>
  <c r="AL46" i="5"/>
  <c r="AK46" i="5"/>
  <c r="AJ46" i="5"/>
  <c r="AI46" i="5"/>
  <c r="AH46" i="5"/>
  <c r="AG46" i="5"/>
  <c r="AF46" i="5"/>
  <c r="AE46" i="5"/>
  <c r="AD46" i="5"/>
  <c r="AC46" i="5"/>
  <c r="AB46" i="5"/>
  <c r="AL45" i="5"/>
  <c r="AK45" i="5"/>
  <c r="AJ45" i="5"/>
  <c r="AI45" i="5"/>
  <c r="AH45" i="5"/>
  <c r="AG45" i="5"/>
  <c r="AF45" i="5"/>
  <c r="AE45" i="5"/>
  <c r="AD45" i="5"/>
  <c r="AC45" i="5"/>
  <c r="AB45" i="5"/>
  <c r="AL43" i="5"/>
  <c r="AK43" i="5"/>
  <c r="AJ43" i="5"/>
  <c r="AI43" i="5"/>
  <c r="AH43" i="5"/>
  <c r="AG43" i="5"/>
  <c r="AF43" i="5"/>
  <c r="AE43" i="5"/>
  <c r="AD43" i="5"/>
  <c r="AC43" i="5"/>
  <c r="AB43" i="5"/>
  <c r="AL42" i="5"/>
  <c r="AK42" i="5"/>
  <c r="AJ42" i="5"/>
  <c r="AI42" i="5"/>
  <c r="AH42" i="5"/>
  <c r="AG42" i="5"/>
  <c r="AF42" i="5"/>
  <c r="AE42" i="5"/>
  <c r="AD42" i="5"/>
  <c r="AC42" i="5"/>
  <c r="AB42" i="5"/>
  <c r="AL41" i="5"/>
  <c r="AK41" i="5"/>
  <c r="AJ41" i="5"/>
  <c r="AI41" i="5"/>
  <c r="AH41" i="5"/>
  <c r="AG41" i="5"/>
  <c r="AF41" i="5"/>
  <c r="AE41" i="5"/>
  <c r="AD41" i="5"/>
  <c r="AC41" i="5"/>
  <c r="AB41" i="5"/>
  <c r="AL40" i="5"/>
  <c r="AK40" i="5"/>
  <c r="AJ40" i="5"/>
  <c r="AI40" i="5"/>
  <c r="AH40" i="5"/>
  <c r="AG40" i="5"/>
  <c r="AF40" i="5"/>
  <c r="AE40" i="5"/>
  <c r="AD40" i="5"/>
  <c r="AC40" i="5"/>
  <c r="AB40" i="5"/>
  <c r="AL39" i="5"/>
  <c r="AK39" i="5"/>
  <c r="AJ39" i="5"/>
  <c r="AI39" i="5"/>
  <c r="AH39" i="5"/>
  <c r="AG39" i="5"/>
  <c r="AF39" i="5"/>
  <c r="AE39" i="5"/>
  <c r="AD39" i="5"/>
  <c r="AC39" i="5"/>
  <c r="AB39" i="5"/>
  <c r="AL38" i="5"/>
  <c r="AK38" i="5"/>
  <c r="AJ38" i="5"/>
  <c r="AI38" i="5"/>
  <c r="AH38" i="5"/>
  <c r="AG38" i="5"/>
  <c r="AF38" i="5"/>
  <c r="AE38" i="5"/>
  <c r="AD38" i="5"/>
  <c r="AC38" i="5"/>
  <c r="AB38" i="5"/>
  <c r="AL37" i="5"/>
  <c r="AK37" i="5"/>
  <c r="AJ37" i="5"/>
  <c r="AI37" i="5"/>
  <c r="AH37" i="5"/>
  <c r="AG37" i="5"/>
  <c r="AF37" i="5"/>
  <c r="AE37" i="5"/>
  <c r="AD37" i="5"/>
  <c r="AC37" i="5"/>
  <c r="AB37" i="5"/>
  <c r="AL36" i="5"/>
  <c r="AK36" i="5"/>
  <c r="AJ36" i="5"/>
  <c r="AI36" i="5"/>
  <c r="AH36" i="5"/>
  <c r="AG36" i="5"/>
  <c r="AF36" i="5"/>
  <c r="AE36" i="5"/>
  <c r="AD36" i="5"/>
  <c r="AC36" i="5"/>
  <c r="AB36" i="5"/>
  <c r="AL35" i="5"/>
  <c r="AK35" i="5"/>
  <c r="AJ35" i="5"/>
  <c r="AI35" i="5"/>
  <c r="AH35" i="5"/>
  <c r="AG35" i="5"/>
  <c r="AF35" i="5"/>
  <c r="AE35" i="5"/>
  <c r="AD35" i="5"/>
  <c r="AC35" i="5"/>
  <c r="AB35" i="5"/>
  <c r="AL33" i="5"/>
  <c r="AK33" i="5"/>
  <c r="AJ33" i="5"/>
  <c r="AI33" i="5"/>
  <c r="AH33" i="5"/>
  <c r="AG33" i="5"/>
  <c r="AF33" i="5"/>
  <c r="AE33" i="5"/>
  <c r="AD33" i="5"/>
  <c r="AC33" i="5"/>
  <c r="AB33" i="5"/>
  <c r="AL32" i="5"/>
  <c r="AK32" i="5"/>
  <c r="AJ32" i="5"/>
  <c r="AI32" i="5"/>
  <c r="AH32" i="5"/>
  <c r="AG32" i="5"/>
  <c r="AF32" i="5"/>
  <c r="AE32" i="5"/>
  <c r="AD32" i="5"/>
  <c r="AC32" i="5"/>
  <c r="AB32" i="5"/>
  <c r="AL31" i="5"/>
  <c r="AK31" i="5"/>
  <c r="AJ31" i="5"/>
  <c r="AI31" i="5"/>
  <c r="AH31" i="5"/>
  <c r="AG31" i="5"/>
  <c r="AF31" i="5"/>
  <c r="AE31" i="5"/>
  <c r="AD31" i="5"/>
  <c r="AC31" i="5"/>
  <c r="AB31" i="5"/>
  <c r="AL30" i="5"/>
  <c r="AK30" i="5"/>
  <c r="AJ30" i="5"/>
  <c r="AI30" i="5"/>
  <c r="AH30" i="5"/>
  <c r="AG30" i="5"/>
  <c r="AF30" i="5"/>
  <c r="AE30" i="5"/>
  <c r="AD30" i="5"/>
  <c r="AC30" i="5"/>
  <c r="AB30" i="5"/>
  <c r="AL29" i="5"/>
  <c r="AK29" i="5"/>
  <c r="AJ29" i="5"/>
  <c r="AI29" i="5"/>
  <c r="AH29" i="5"/>
  <c r="AG29" i="5"/>
  <c r="AF29" i="5"/>
  <c r="AE29" i="5"/>
  <c r="AD29" i="5"/>
  <c r="AC29" i="5"/>
  <c r="AB29" i="5"/>
  <c r="AL28" i="5"/>
  <c r="AK28" i="5"/>
  <c r="AJ28" i="5"/>
  <c r="AI28" i="5"/>
  <c r="AH28" i="5"/>
  <c r="AG28" i="5"/>
  <c r="AF28" i="5"/>
  <c r="AE28" i="5"/>
  <c r="AD28" i="5"/>
  <c r="AC28" i="5"/>
  <c r="AB28" i="5"/>
  <c r="AL27" i="5"/>
  <c r="AK27" i="5"/>
  <c r="AJ27" i="5"/>
  <c r="AI27" i="5"/>
  <c r="AH27" i="5"/>
  <c r="AG27" i="5"/>
  <c r="AF27" i="5"/>
  <c r="AE27" i="5"/>
  <c r="AD27" i="5"/>
  <c r="AC27" i="5"/>
  <c r="AB27" i="5"/>
  <c r="AL26" i="5"/>
  <c r="AK26" i="5"/>
  <c r="AJ26" i="5"/>
  <c r="AI26" i="5"/>
  <c r="AH26" i="5"/>
  <c r="AG26" i="5"/>
  <c r="AF26" i="5"/>
  <c r="AE26" i="5"/>
  <c r="AD26" i="5"/>
  <c r="AC26" i="5"/>
  <c r="AB26" i="5"/>
  <c r="AL25" i="5"/>
  <c r="AK25" i="5"/>
  <c r="AJ25" i="5"/>
  <c r="AI25" i="5"/>
  <c r="AH25" i="5"/>
  <c r="AG25" i="5"/>
  <c r="AF25" i="5"/>
  <c r="AE25" i="5"/>
  <c r="AD25" i="5"/>
  <c r="AC25" i="5"/>
  <c r="AB25" i="5"/>
  <c r="AL24" i="5"/>
  <c r="AK24" i="5"/>
  <c r="AJ24" i="5"/>
  <c r="AI24" i="5"/>
  <c r="AH24" i="5"/>
  <c r="AG24" i="5"/>
  <c r="AF24" i="5"/>
  <c r="AE24" i="5"/>
  <c r="AD24" i="5"/>
  <c r="AC24" i="5"/>
  <c r="AB24" i="5"/>
  <c r="AL23" i="5"/>
  <c r="AK23" i="5"/>
  <c r="AJ23" i="5"/>
  <c r="AI23" i="5"/>
  <c r="AH23" i="5"/>
  <c r="AG23" i="5"/>
  <c r="AF23" i="5"/>
  <c r="AE23" i="5"/>
  <c r="AD23" i="5"/>
  <c r="AC23" i="5"/>
  <c r="AB23" i="5"/>
  <c r="AL22" i="5"/>
  <c r="AK22" i="5"/>
  <c r="AJ22" i="5"/>
  <c r="AI22" i="5"/>
  <c r="AH22" i="5"/>
  <c r="AG22" i="5"/>
  <c r="AF22" i="5"/>
  <c r="AE22" i="5"/>
  <c r="AD22" i="5"/>
  <c r="AC22" i="5"/>
  <c r="AB22" i="5"/>
  <c r="AL21" i="5"/>
  <c r="AK21" i="5"/>
  <c r="AJ21" i="5"/>
  <c r="AI21" i="5"/>
  <c r="AH21" i="5"/>
  <c r="AG21" i="5"/>
  <c r="AF21" i="5"/>
  <c r="AE21" i="5"/>
  <c r="AD21" i="5"/>
  <c r="AC21" i="5"/>
  <c r="AB21" i="5"/>
  <c r="AL20" i="5"/>
  <c r="AK20" i="5"/>
  <c r="AJ20" i="5"/>
  <c r="AI20" i="5"/>
  <c r="AH20" i="5"/>
  <c r="AG20" i="5"/>
  <c r="AF20" i="5"/>
  <c r="AE20" i="5"/>
  <c r="AD20" i="5"/>
  <c r="AC20" i="5"/>
  <c r="AB20" i="5"/>
  <c r="AL19" i="5"/>
  <c r="AK19" i="5"/>
  <c r="AJ19" i="5"/>
  <c r="AI19" i="5"/>
  <c r="AH19" i="5"/>
  <c r="AG19" i="5"/>
  <c r="AF19" i="5"/>
  <c r="AE19" i="5"/>
  <c r="AD19" i="5"/>
  <c r="AC19" i="5"/>
  <c r="AB19" i="5"/>
  <c r="AL18" i="5"/>
  <c r="AK18" i="5"/>
  <c r="AJ18" i="5"/>
  <c r="AI18" i="5"/>
  <c r="AH18" i="5"/>
  <c r="AG18" i="5"/>
  <c r="AF18" i="5"/>
  <c r="AE18" i="5"/>
  <c r="AD18" i="5"/>
  <c r="AC18" i="5"/>
  <c r="AB18" i="5"/>
  <c r="AL17" i="5"/>
  <c r="AK17" i="5"/>
  <c r="AJ17" i="5"/>
  <c r="AI17" i="5"/>
  <c r="AH17" i="5"/>
  <c r="AG17" i="5"/>
  <c r="AF17" i="5"/>
  <c r="AE17" i="5"/>
  <c r="AD17" i="5"/>
  <c r="AC17" i="5"/>
  <c r="AB17" i="5"/>
  <c r="AL16" i="5"/>
  <c r="AK16" i="5"/>
  <c r="AJ16" i="5"/>
  <c r="AI16" i="5"/>
  <c r="AH16" i="5"/>
  <c r="AG16" i="5"/>
  <c r="AF16" i="5"/>
  <c r="AE16" i="5"/>
  <c r="AD16" i="5"/>
  <c r="AC16" i="5"/>
  <c r="AB16" i="5"/>
  <c r="AL15" i="5"/>
  <c r="AK15" i="5"/>
  <c r="AJ15" i="5"/>
  <c r="AI15" i="5"/>
  <c r="AH15" i="5"/>
  <c r="AG15" i="5"/>
  <c r="AF15" i="5"/>
  <c r="AE15" i="5"/>
  <c r="AD15" i="5"/>
  <c r="AC15" i="5"/>
  <c r="AB15" i="5"/>
  <c r="AL14" i="5"/>
  <c r="AK14" i="5"/>
  <c r="AJ14" i="5"/>
  <c r="AI14" i="5"/>
  <c r="AH14" i="5"/>
  <c r="AG14" i="5"/>
  <c r="AF14" i="5"/>
  <c r="AE14" i="5"/>
  <c r="AD14" i="5"/>
  <c r="AC14" i="5"/>
  <c r="AB14" i="5"/>
  <c r="AL13" i="5"/>
  <c r="AK13" i="5"/>
  <c r="AJ13" i="5"/>
  <c r="AI13" i="5"/>
  <c r="AH13" i="5"/>
  <c r="AG13" i="5"/>
  <c r="AF13" i="5"/>
  <c r="AE13" i="5"/>
  <c r="AD13" i="5"/>
  <c r="AC13" i="5"/>
  <c r="AB13" i="5"/>
  <c r="AL12" i="5"/>
  <c r="AK12" i="5"/>
  <c r="AJ12" i="5"/>
  <c r="AI12" i="5"/>
  <c r="AH12" i="5"/>
  <c r="AG12" i="5"/>
  <c r="AF12" i="5"/>
  <c r="AE12" i="5"/>
  <c r="AD12" i="5"/>
  <c r="AC12" i="5"/>
  <c r="AB12" i="5"/>
  <c r="AL11" i="5"/>
  <c r="AK11" i="5"/>
  <c r="AJ11" i="5"/>
  <c r="AI11" i="5"/>
  <c r="AH11" i="5"/>
  <c r="AG11" i="5"/>
  <c r="AF11" i="5"/>
  <c r="AE11" i="5"/>
  <c r="AD11" i="5"/>
  <c r="AC11" i="5"/>
  <c r="AB11" i="5"/>
  <c r="AL10" i="5"/>
  <c r="AK10" i="5"/>
  <c r="AJ10" i="5"/>
  <c r="AI10" i="5"/>
  <c r="AH10" i="5"/>
  <c r="AG10" i="5"/>
  <c r="AF10" i="5"/>
  <c r="AE10" i="5"/>
  <c r="AD10" i="5"/>
  <c r="AC10" i="5"/>
  <c r="AB10" i="5"/>
  <c r="AL9" i="5"/>
  <c r="AK9" i="5"/>
  <c r="AJ9" i="5"/>
  <c r="AI9" i="5"/>
  <c r="AH9" i="5"/>
  <c r="AG9" i="5"/>
  <c r="AF9" i="5"/>
  <c r="AE9" i="5"/>
  <c r="AD9" i="5"/>
  <c r="AC9" i="5"/>
  <c r="AB9" i="5"/>
  <c r="AL8" i="5"/>
  <c r="AK8" i="5"/>
  <c r="AJ8" i="5"/>
  <c r="AI8" i="5"/>
  <c r="AH8" i="5"/>
  <c r="AG8" i="5"/>
  <c r="AF8" i="5"/>
  <c r="AE8" i="5"/>
  <c r="AD8" i="5"/>
  <c r="AC8" i="5"/>
  <c r="AB8" i="5"/>
  <c r="AL7" i="5"/>
  <c r="AK7" i="5"/>
  <c r="AJ7" i="5"/>
  <c r="AI7" i="5"/>
  <c r="AH7" i="5"/>
  <c r="AG7" i="5"/>
  <c r="AF7" i="5"/>
  <c r="AE7" i="5"/>
  <c r="AD7" i="5"/>
  <c r="AC7" i="5"/>
  <c r="AB7" i="5"/>
  <c r="L79" i="5"/>
  <c r="K79" i="5"/>
  <c r="J79" i="5"/>
  <c r="I79" i="5"/>
  <c r="H79" i="5"/>
  <c r="G79" i="5"/>
  <c r="F79" i="5"/>
  <c r="E79" i="5"/>
  <c r="D79" i="5"/>
  <c r="C79" i="5"/>
  <c r="B79" i="5"/>
  <c r="F78" i="5"/>
  <c r="E78" i="5"/>
  <c r="D78" i="5"/>
  <c r="C78" i="5"/>
  <c r="B78" i="5"/>
  <c r="L77" i="5"/>
  <c r="K77" i="5"/>
  <c r="J77" i="5"/>
  <c r="I77" i="5"/>
  <c r="H77" i="5"/>
  <c r="G77" i="5"/>
  <c r="F77" i="5"/>
  <c r="E77" i="5"/>
  <c r="D77" i="5"/>
  <c r="C77" i="5"/>
  <c r="B77" i="5"/>
  <c r="L76" i="5"/>
  <c r="K76" i="5"/>
  <c r="J76" i="5"/>
  <c r="I76" i="5"/>
  <c r="H76" i="5"/>
  <c r="G76" i="5"/>
  <c r="F76" i="5"/>
  <c r="E76" i="5"/>
  <c r="D76" i="5"/>
  <c r="C76" i="5"/>
  <c r="B76" i="5"/>
  <c r="L75" i="5"/>
  <c r="K75" i="5"/>
  <c r="J75" i="5"/>
  <c r="I75" i="5"/>
  <c r="H75" i="5"/>
  <c r="G75" i="5"/>
  <c r="F75" i="5"/>
  <c r="E75" i="5"/>
  <c r="D75" i="5"/>
  <c r="C75" i="5"/>
  <c r="B75" i="5"/>
  <c r="L74" i="5"/>
  <c r="K74" i="5"/>
  <c r="J74" i="5"/>
  <c r="I74" i="5"/>
  <c r="H74" i="5"/>
  <c r="G74" i="5"/>
  <c r="F74" i="5"/>
  <c r="E74" i="5"/>
  <c r="D74" i="5"/>
  <c r="C74" i="5"/>
  <c r="B74" i="5"/>
  <c r="L73" i="5"/>
  <c r="K73" i="5"/>
  <c r="J73" i="5"/>
  <c r="I73" i="5"/>
  <c r="H73" i="5"/>
  <c r="G73" i="5"/>
  <c r="L72" i="5"/>
  <c r="K72" i="5"/>
  <c r="J72" i="5"/>
  <c r="I72" i="5"/>
  <c r="H72" i="5"/>
  <c r="G72" i="5"/>
  <c r="F72" i="5"/>
  <c r="E72" i="5"/>
  <c r="D72" i="5"/>
  <c r="C72" i="5"/>
  <c r="B72" i="5"/>
  <c r="L71" i="5"/>
  <c r="K71" i="5"/>
  <c r="J71" i="5"/>
  <c r="I71" i="5"/>
  <c r="H71" i="5"/>
  <c r="G71" i="5"/>
  <c r="F71" i="5"/>
  <c r="E71" i="5"/>
  <c r="D71" i="5"/>
  <c r="C71" i="5"/>
  <c r="B71" i="5"/>
  <c r="L70" i="5"/>
  <c r="K70" i="5"/>
  <c r="J70" i="5"/>
  <c r="I70" i="5"/>
  <c r="H70" i="5"/>
  <c r="G70" i="5"/>
  <c r="F70" i="5"/>
  <c r="E70" i="5"/>
  <c r="D70" i="5"/>
  <c r="C70" i="5"/>
  <c r="B70" i="5"/>
  <c r="L69" i="5"/>
  <c r="K69" i="5"/>
  <c r="J69" i="5"/>
  <c r="I69" i="5"/>
  <c r="H69" i="5"/>
  <c r="G69" i="5"/>
  <c r="F69" i="5"/>
  <c r="E69" i="5"/>
  <c r="D69" i="5"/>
  <c r="C69" i="5"/>
  <c r="B69" i="5"/>
  <c r="L68" i="5"/>
  <c r="K68" i="5"/>
  <c r="J68" i="5"/>
  <c r="I68" i="5"/>
  <c r="H68" i="5"/>
  <c r="G68" i="5"/>
  <c r="F68" i="5"/>
  <c r="E68" i="5"/>
  <c r="D68" i="5"/>
  <c r="C68" i="5"/>
  <c r="B68" i="5"/>
  <c r="L67" i="5"/>
  <c r="K67" i="5"/>
  <c r="J67" i="5"/>
  <c r="I67" i="5"/>
  <c r="H67" i="5"/>
  <c r="G67" i="5"/>
  <c r="F67" i="5"/>
  <c r="E67" i="5"/>
  <c r="D67" i="5"/>
  <c r="C67" i="5"/>
  <c r="B67" i="5"/>
  <c r="L66" i="5"/>
  <c r="K66" i="5"/>
  <c r="J66" i="5"/>
  <c r="I66" i="5"/>
  <c r="H66" i="5"/>
  <c r="G66" i="5"/>
  <c r="F66" i="5"/>
  <c r="E66" i="5"/>
  <c r="D66" i="5"/>
  <c r="C66" i="5"/>
  <c r="B66" i="5"/>
  <c r="L65" i="5"/>
  <c r="K65" i="5"/>
  <c r="J65" i="5"/>
  <c r="I65" i="5"/>
  <c r="H65" i="5"/>
  <c r="G65" i="5"/>
  <c r="F65" i="5"/>
  <c r="E65" i="5"/>
  <c r="D65" i="5"/>
  <c r="C65" i="5"/>
  <c r="B65" i="5"/>
  <c r="L64" i="5"/>
  <c r="K64" i="5"/>
  <c r="J64" i="5"/>
  <c r="I64" i="5"/>
  <c r="H64" i="5"/>
  <c r="G64" i="5"/>
  <c r="F64" i="5"/>
  <c r="E64" i="5"/>
  <c r="D64" i="5"/>
  <c r="C64" i="5"/>
  <c r="B64" i="5"/>
  <c r="L63" i="5"/>
  <c r="K63" i="5"/>
  <c r="J63" i="5"/>
  <c r="I63" i="5"/>
  <c r="H63" i="5"/>
  <c r="G63" i="5"/>
  <c r="L61" i="5"/>
  <c r="K61" i="5"/>
  <c r="J61" i="5"/>
  <c r="I61" i="5"/>
  <c r="H61" i="5"/>
  <c r="G61" i="5"/>
  <c r="F61" i="5"/>
  <c r="E61" i="5"/>
  <c r="D61" i="5"/>
  <c r="C61" i="5"/>
  <c r="B61" i="5"/>
  <c r="L60" i="5"/>
  <c r="K60" i="5"/>
  <c r="J60" i="5"/>
  <c r="I60" i="5"/>
  <c r="H60" i="5"/>
  <c r="G60" i="5"/>
  <c r="F60" i="5"/>
  <c r="E60" i="5"/>
  <c r="D60" i="5"/>
  <c r="C60" i="5"/>
  <c r="B60" i="5"/>
  <c r="L59" i="5"/>
  <c r="K59" i="5"/>
  <c r="J59" i="5"/>
  <c r="I59" i="5"/>
  <c r="H59" i="5"/>
  <c r="G59" i="5"/>
  <c r="F59" i="5"/>
  <c r="E59" i="5"/>
  <c r="D59" i="5"/>
  <c r="C59" i="5"/>
  <c r="B59" i="5"/>
  <c r="L58" i="5"/>
  <c r="K58" i="5"/>
  <c r="J58" i="5"/>
  <c r="I58" i="5"/>
  <c r="H58" i="5"/>
  <c r="G58" i="5"/>
  <c r="F58" i="5"/>
  <c r="E58" i="5"/>
  <c r="D58" i="5"/>
  <c r="C58" i="5"/>
  <c r="B58" i="5"/>
  <c r="L56" i="5"/>
  <c r="K56" i="5"/>
  <c r="J56" i="5"/>
  <c r="I56" i="5"/>
  <c r="H56" i="5"/>
  <c r="G56" i="5"/>
  <c r="F56" i="5"/>
  <c r="E56" i="5"/>
  <c r="D56" i="5"/>
  <c r="C56" i="5"/>
  <c r="B56" i="5"/>
  <c r="L55" i="5"/>
  <c r="K55" i="5"/>
  <c r="J55" i="5"/>
  <c r="I55" i="5"/>
  <c r="H55" i="5"/>
  <c r="G55" i="5"/>
  <c r="F55" i="5"/>
  <c r="E55" i="5"/>
  <c r="D55" i="5"/>
  <c r="C55" i="5"/>
  <c r="B55" i="5"/>
  <c r="C49" i="5"/>
  <c r="D49" i="5"/>
  <c r="E49" i="5"/>
  <c r="F49" i="5"/>
  <c r="G49" i="5"/>
  <c r="H49" i="5"/>
  <c r="I49" i="5"/>
  <c r="J49" i="5"/>
  <c r="K49" i="5"/>
  <c r="L49" i="5"/>
  <c r="C50" i="5"/>
  <c r="D50" i="5"/>
  <c r="E50" i="5"/>
  <c r="F50" i="5"/>
  <c r="G50" i="5"/>
  <c r="H50" i="5"/>
  <c r="I50" i="5"/>
  <c r="J50" i="5"/>
  <c r="K50" i="5"/>
  <c r="L50" i="5"/>
  <c r="C51" i="5"/>
  <c r="D51" i="5"/>
  <c r="E51" i="5"/>
  <c r="F51" i="5"/>
  <c r="G51" i="5"/>
  <c r="H51" i="5"/>
  <c r="I51" i="5"/>
  <c r="J51" i="5"/>
  <c r="K51" i="5"/>
  <c r="L51" i="5"/>
  <c r="C52" i="5"/>
  <c r="D52" i="5"/>
  <c r="E52" i="5"/>
  <c r="F52" i="5"/>
  <c r="G52" i="5"/>
  <c r="H52" i="5"/>
  <c r="I52" i="5"/>
  <c r="J52" i="5"/>
  <c r="K52" i="5"/>
  <c r="L52" i="5"/>
  <c r="C53" i="5"/>
  <c r="D53" i="5"/>
  <c r="E53" i="5"/>
  <c r="F53" i="5"/>
  <c r="G53" i="5"/>
  <c r="H53" i="5"/>
  <c r="I53" i="5"/>
  <c r="J53" i="5"/>
  <c r="K53" i="5"/>
  <c r="L53" i="5"/>
  <c r="B53" i="5"/>
  <c r="B52" i="5"/>
  <c r="B51" i="5"/>
  <c r="B50" i="5"/>
  <c r="B49" i="5"/>
  <c r="C45" i="5"/>
  <c r="D45" i="5"/>
  <c r="E45" i="5"/>
  <c r="F45" i="5"/>
  <c r="G45" i="5"/>
  <c r="H45" i="5"/>
  <c r="I45" i="5"/>
  <c r="J45" i="5"/>
  <c r="K45" i="5"/>
  <c r="L45" i="5"/>
  <c r="C46" i="5"/>
  <c r="D46" i="5"/>
  <c r="E46" i="5"/>
  <c r="F46" i="5"/>
  <c r="G46" i="5"/>
  <c r="H46" i="5"/>
  <c r="I46" i="5"/>
  <c r="J46" i="5"/>
  <c r="K46" i="5"/>
  <c r="L46" i="5"/>
  <c r="C47" i="5"/>
  <c r="D47" i="5"/>
  <c r="E47" i="5"/>
  <c r="F47" i="5"/>
  <c r="G47" i="5"/>
  <c r="H47" i="5"/>
  <c r="I47" i="5"/>
  <c r="J47" i="5"/>
  <c r="K47" i="5"/>
  <c r="L47" i="5"/>
  <c r="B47" i="5"/>
  <c r="B46" i="5"/>
  <c r="B45" i="5"/>
  <c r="C35" i="5"/>
  <c r="D35" i="5"/>
  <c r="E35" i="5"/>
  <c r="F35" i="5"/>
  <c r="G35" i="5"/>
  <c r="H35" i="5"/>
  <c r="I35" i="5"/>
  <c r="J35" i="5"/>
  <c r="K35" i="5"/>
  <c r="L35" i="5"/>
  <c r="C36" i="5"/>
  <c r="D36" i="5"/>
  <c r="E36" i="5"/>
  <c r="F36" i="5"/>
  <c r="G36" i="5"/>
  <c r="H36" i="5"/>
  <c r="I36" i="5"/>
  <c r="J36" i="5"/>
  <c r="K36" i="5"/>
  <c r="L36" i="5"/>
  <c r="C37" i="5"/>
  <c r="D37" i="5"/>
  <c r="E37" i="5"/>
  <c r="F37" i="5"/>
  <c r="G37" i="5"/>
  <c r="H37" i="5"/>
  <c r="I37" i="5"/>
  <c r="J37" i="5"/>
  <c r="K37" i="5"/>
  <c r="L37" i="5"/>
  <c r="C38" i="5"/>
  <c r="D38" i="5"/>
  <c r="E38" i="5"/>
  <c r="F38" i="5"/>
  <c r="G38" i="5"/>
  <c r="H38" i="5"/>
  <c r="I38" i="5"/>
  <c r="J38" i="5"/>
  <c r="K38" i="5"/>
  <c r="L38" i="5"/>
  <c r="C39" i="5"/>
  <c r="D39" i="5"/>
  <c r="E39" i="5"/>
  <c r="F39" i="5"/>
  <c r="G39" i="5"/>
  <c r="H39" i="5"/>
  <c r="I39" i="5"/>
  <c r="J39" i="5"/>
  <c r="K39" i="5"/>
  <c r="L39" i="5"/>
  <c r="C40" i="5"/>
  <c r="D40" i="5"/>
  <c r="E40" i="5"/>
  <c r="F40" i="5"/>
  <c r="G40" i="5"/>
  <c r="H40" i="5"/>
  <c r="I40" i="5"/>
  <c r="J40" i="5"/>
  <c r="K40" i="5"/>
  <c r="L40" i="5"/>
  <c r="C41" i="5"/>
  <c r="D41" i="5"/>
  <c r="E41" i="5"/>
  <c r="F41" i="5"/>
  <c r="G41" i="5"/>
  <c r="H41" i="5"/>
  <c r="I41" i="5"/>
  <c r="J41" i="5"/>
  <c r="K41" i="5"/>
  <c r="L41" i="5"/>
  <c r="C42" i="5"/>
  <c r="D42" i="5"/>
  <c r="E42" i="5"/>
  <c r="F42" i="5"/>
  <c r="G42" i="5"/>
  <c r="H42" i="5"/>
  <c r="I42" i="5"/>
  <c r="J42" i="5"/>
  <c r="K42" i="5"/>
  <c r="L42" i="5"/>
  <c r="C43" i="5"/>
  <c r="D43" i="5"/>
  <c r="E43" i="5"/>
  <c r="F43" i="5"/>
  <c r="G43" i="5"/>
  <c r="H43" i="5"/>
  <c r="I43" i="5"/>
  <c r="J43" i="5"/>
  <c r="K43" i="5"/>
  <c r="L43" i="5"/>
  <c r="B43" i="5"/>
  <c r="B42" i="5"/>
  <c r="B41" i="5"/>
  <c r="B40" i="5"/>
  <c r="B39" i="5"/>
  <c r="B38" i="5"/>
  <c r="B37" i="5"/>
  <c r="B36" i="5"/>
  <c r="B35" i="5"/>
  <c r="C7" i="5"/>
  <c r="D7" i="5"/>
  <c r="E7" i="5"/>
  <c r="F7" i="5"/>
  <c r="G7" i="5"/>
  <c r="H7" i="5"/>
  <c r="I7" i="5"/>
  <c r="J7" i="5"/>
  <c r="K7" i="5"/>
  <c r="L7" i="5"/>
  <c r="C8" i="5"/>
  <c r="D8" i="5"/>
  <c r="E8" i="5"/>
  <c r="F8" i="5"/>
  <c r="G8" i="5"/>
  <c r="H8" i="5"/>
  <c r="I8" i="5"/>
  <c r="J8" i="5"/>
  <c r="K8" i="5"/>
  <c r="L8" i="5"/>
  <c r="C9" i="5"/>
  <c r="D9" i="5"/>
  <c r="E9" i="5"/>
  <c r="F9" i="5"/>
  <c r="G9" i="5"/>
  <c r="H9" i="5"/>
  <c r="I9" i="5"/>
  <c r="J9" i="5"/>
  <c r="K9" i="5"/>
  <c r="L9" i="5"/>
  <c r="C10" i="5"/>
  <c r="D10" i="5"/>
  <c r="E10" i="5"/>
  <c r="F10" i="5"/>
  <c r="G10" i="5"/>
  <c r="H10" i="5"/>
  <c r="I10" i="5"/>
  <c r="J10" i="5"/>
  <c r="K10" i="5"/>
  <c r="L10" i="5"/>
  <c r="C11" i="5"/>
  <c r="D11" i="5"/>
  <c r="E11" i="5"/>
  <c r="F11" i="5"/>
  <c r="G11" i="5"/>
  <c r="H11" i="5"/>
  <c r="I11" i="5"/>
  <c r="J11" i="5"/>
  <c r="K11" i="5"/>
  <c r="L11" i="5"/>
  <c r="C12" i="5"/>
  <c r="D12" i="5"/>
  <c r="E12" i="5"/>
  <c r="F12" i="5"/>
  <c r="G12" i="5"/>
  <c r="H12" i="5"/>
  <c r="I12" i="5"/>
  <c r="J12" i="5"/>
  <c r="K12" i="5"/>
  <c r="L12" i="5"/>
  <c r="C13" i="5"/>
  <c r="D13" i="5"/>
  <c r="E13" i="5"/>
  <c r="F13" i="5"/>
  <c r="G13" i="5"/>
  <c r="H13" i="5"/>
  <c r="I13" i="5"/>
  <c r="J13" i="5"/>
  <c r="K13" i="5"/>
  <c r="L13" i="5"/>
  <c r="C14" i="5"/>
  <c r="D14" i="5"/>
  <c r="E14" i="5"/>
  <c r="F14" i="5"/>
  <c r="G14" i="5"/>
  <c r="H14" i="5"/>
  <c r="I14" i="5"/>
  <c r="J14" i="5"/>
  <c r="K14" i="5"/>
  <c r="L14" i="5"/>
  <c r="C15" i="5"/>
  <c r="D15" i="5"/>
  <c r="E15" i="5"/>
  <c r="F15" i="5"/>
  <c r="G15" i="5"/>
  <c r="H15" i="5"/>
  <c r="I15" i="5"/>
  <c r="J15" i="5"/>
  <c r="K15" i="5"/>
  <c r="L15" i="5"/>
  <c r="C16" i="5"/>
  <c r="D16" i="5"/>
  <c r="E16" i="5"/>
  <c r="F16" i="5"/>
  <c r="G16" i="5"/>
  <c r="H16" i="5"/>
  <c r="I16" i="5"/>
  <c r="J16" i="5"/>
  <c r="K16" i="5"/>
  <c r="L16" i="5"/>
  <c r="C17" i="5"/>
  <c r="D17" i="5"/>
  <c r="E17" i="5"/>
  <c r="F17" i="5"/>
  <c r="G17" i="5"/>
  <c r="H17" i="5"/>
  <c r="I17" i="5"/>
  <c r="J17" i="5"/>
  <c r="K17" i="5"/>
  <c r="L17" i="5"/>
  <c r="C18" i="5"/>
  <c r="D18" i="5"/>
  <c r="E18" i="5"/>
  <c r="F18" i="5"/>
  <c r="G18" i="5"/>
  <c r="H18" i="5"/>
  <c r="I18" i="5"/>
  <c r="J18" i="5"/>
  <c r="K18" i="5"/>
  <c r="L18" i="5"/>
  <c r="C19" i="5"/>
  <c r="D19" i="5"/>
  <c r="E19" i="5"/>
  <c r="F19" i="5"/>
  <c r="G19" i="5"/>
  <c r="H19" i="5"/>
  <c r="I19" i="5"/>
  <c r="J19" i="5"/>
  <c r="K19" i="5"/>
  <c r="L19" i="5"/>
  <c r="C20" i="5"/>
  <c r="D20" i="5"/>
  <c r="E20" i="5"/>
  <c r="F20" i="5"/>
  <c r="G20" i="5"/>
  <c r="H20" i="5"/>
  <c r="I20" i="5"/>
  <c r="J20" i="5"/>
  <c r="K20" i="5"/>
  <c r="L20" i="5"/>
  <c r="C21" i="5"/>
  <c r="D21" i="5"/>
  <c r="E21" i="5"/>
  <c r="F21" i="5"/>
  <c r="G21" i="5"/>
  <c r="H21" i="5"/>
  <c r="I21" i="5"/>
  <c r="J21" i="5"/>
  <c r="K21" i="5"/>
  <c r="L21" i="5"/>
  <c r="C22" i="5"/>
  <c r="D22" i="5"/>
  <c r="E22" i="5"/>
  <c r="F22" i="5"/>
  <c r="G22" i="5"/>
  <c r="H22" i="5"/>
  <c r="I22" i="5"/>
  <c r="J22" i="5"/>
  <c r="K22" i="5"/>
  <c r="L22" i="5"/>
  <c r="C23" i="5"/>
  <c r="D23" i="5"/>
  <c r="E23" i="5"/>
  <c r="F23" i="5"/>
  <c r="G23" i="5"/>
  <c r="H23" i="5"/>
  <c r="I23" i="5"/>
  <c r="J23" i="5"/>
  <c r="K23" i="5"/>
  <c r="L23" i="5"/>
  <c r="C24" i="5"/>
  <c r="D24" i="5"/>
  <c r="E24" i="5"/>
  <c r="F24" i="5"/>
  <c r="G24" i="5"/>
  <c r="H24" i="5"/>
  <c r="I24" i="5"/>
  <c r="J24" i="5"/>
  <c r="K24" i="5"/>
  <c r="L24" i="5"/>
  <c r="C25" i="5"/>
  <c r="D25" i="5"/>
  <c r="E25" i="5"/>
  <c r="F25" i="5"/>
  <c r="G25" i="5"/>
  <c r="H25" i="5"/>
  <c r="I25" i="5"/>
  <c r="J25" i="5"/>
  <c r="K25" i="5"/>
  <c r="L25" i="5"/>
  <c r="C26" i="5"/>
  <c r="D26" i="5"/>
  <c r="E26" i="5"/>
  <c r="F26" i="5"/>
  <c r="G26" i="5"/>
  <c r="H26" i="5"/>
  <c r="I26" i="5"/>
  <c r="J26" i="5"/>
  <c r="K26" i="5"/>
  <c r="L26" i="5"/>
  <c r="C27" i="5"/>
  <c r="D27" i="5"/>
  <c r="E27" i="5"/>
  <c r="F27" i="5"/>
  <c r="G27" i="5"/>
  <c r="H27" i="5"/>
  <c r="I27" i="5"/>
  <c r="J27" i="5"/>
  <c r="K27" i="5"/>
  <c r="L27" i="5"/>
  <c r="C28" i="5"/>
  <c r="D28" i="5"/>
  <c r="E28" i="5"/>
  <c r="F28" i="5"/>
  <c r="G28" i="5"/>
  <c r="H28" i="5"/>
  <c r="I28" i="5"/>
  <c r="J28" i="5"/>
  <c r="K28" i="5"/>
  <c r="L28" i="5"/>
  <c r="C29" i="5"/>
  <c r="D29" i="5"/>
  <c r="E29" i="5"/>
  <c r="F29" i="5"/>
  <c r="G29" i="5"/>
  <c r="H29" i="5"/>
  <c r="I29" i="5"/>
  <c r="J29" i="5"/>
  <c r="K29" i="5"/>
  <c r="L29" i="5"/>
  <c r="C30" i="5"/>
  <c r="D30" i="5"/>
  <c r="E30" i="5"/>
  <c r="F30" i="5"/>
  <c r="G30" i="5"/>
  <c r="H30" i="5"/>
  <c r="I30" i="5"/>
  <c r="J30" i="5"/>
  <c r="K30" i="5"/>
  <c r="L30" i="5"/>
  <c r="C31" i="5"/>
  <c r="D31" i="5"/>
  <c r="E31" i="5"/>
  <c r="F31" i="5"/>
  <c r="G31" i="5"/>
  <c r="H31" i="5"/>
  <c r="I31" i="5"/>
  <c r="J31" i="5"/>
  <c r="K31" i="5"/>
  <c r="L31" i="5"/>
  <c r="C32" i="5"/>
  <c r="D32" i="5"/>
  <c r="E32" i="5"/>
  <c r="F32" i="5"/>
  <c r="G32" i="5"/>
  <c r="H32" i="5"/>
  <c r="I32" i="5"/>
  <c r="J32" i="5"/>
  <c r="K32" i="5"/>
  <c r="L32" i="5"/>
  <c r="C33" i="5"/>
  <c r="D33" i="5"/>
  <c r="E33" i="5"/>
  <c r="F33" i="5"/>
  <c r="G33" i="5"/>
  <c r="H33" i="5"/>
  <c r="I33" i="5"/>
  <c r="J33" i="5"/>
  <c r="K33" i="5"/>
  <c r="L33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L40" i="1"/>
  <c r="K40" i="1"/>
  <c r="J40" i="1"/>
  <c r="I40" i="1"/>
  <c r="H40" i="1"/>
  <c r="G40" i="1"/>
  <c r="F40" i="1"/>
  <c r="E40" i="1"/>
  <c r="D40" i="1"/>
  <c r="C40" i="1"/>
  <c r="B40" i="1"/>
  <c r="B10" i="1"/>
  <c r="C10" i="1"/>
  <c r="D10" i="1"/>
  <c r="E10" i="1"/>
  <c r="F10" i="1"/>
  <c r="G10" i="1"/>
  <c r="H10" i="1"/>
  <c r="I10" i="1"/>
  <c r="J10" i="1"/>
  <c r="K10" i="1"/>
  <c r="L10" i="1"/>
  <c r="L59" i="1" l="1"/>
  <c r="L58" i="1"/>
  <c r="L57" i="1"/>
  <c r="L55" i="1"/>
  <c r="L54" i="1"/>
  <c r="L53" i="1"/>
  <c r="L52" i="1"/>
  <c r="L51" i="1"/>
  <c r="L50" i="1"/>
  <c r="L29" i="1"/>
  <c r="L28" i="1"/>
  <c r="L27" i="1"/>
  <c r="L25" i="1"/>
  <c r="L24" i="1"/>
  <c r="L23" i="1"/>
  <c r="L22" i="1"/>
  <c r="L21" i="1"/>
  <c r="L20" i="1"/>
  <c r="K59" i="1" l="1"/>
  <c r="J59" i="1"/>
  <c r="I59" i="1"/>
  <c r="H59" i="1"/>
  <c r="G59" i="1"/>
  <c r="F59" i="1"/>
  <c r="E59" i="1"/>
  <c r="D59" i="1"/>
  <c r="C59" i="1"/>
  <c r="B59" i="1"/>
  <c r="K58" i="1"/>
  <c r="J58" i="1"/>
  <c r="I58" i="1"/>
  <c r="H58" i="1"/>
  <c r="G58" i="1"/>
  <c r="F58" i="1"/>
  <c r="E58" i="1"/>
  <c r="D58" i="1"/>
  <c r="C58" i="1"/>
  <c r="B58" i="1"/>
  <c r="K57" i="1"/>
  <c r="J57" i="1"/>
  <c r="I57" i="1"/>
  <c r="H57" i="1"/>
  <c r="G57" i="1"/>
  <c r="F57" i="1"/>
  <c r="E57" i="1"/>
  <c r="D57" i="1"/>
  <c r="C57" i="1"/>
  <c r="B57" i="1"/>
  <c r="K55" i="1"/>
  <c r="J55" i="1"/>
  <c r="I55" i="1"/>
  <c r="H55" i="1"/>
  <c r="G55" i="1"/>
  <c r="F55" i="1"/>
  <c r="E55" i="1"/>
  <c r="D55" i="1"/>
  <c r="C55" i="1"/>
  <c r="B55" i="1"/>
  <c r="K54" i="1"/>
  <c r="J54" i="1"/>
  <c r="I54" i="1"/>
  <c r="H54" i="1"/>
  <c r="G54" i="1"/>
  <c r="F54" i="1"/>
  <c r="E54" i="1"/>
  <c r="D54" i="1"/>
  <c r="C54" i="1"/>
  <c r="B54" i="1"/>
  <c r="K53" i="1"/>
  <c r="J53" i="1"/>
  <c r="I53" i="1"/>
  <c r="H53" i="1"/>
  <c r="G53" i="1"/>
  <c r="F53" i="1"/>
  <c r="E53" i="1"/>
  <c r="D53" i="1"/>
  <c r="C53" i="1"/>
  <c r="B53" i="1"/>
  <c r="K52" i="1"/>
  <c r="J52" i="1"/>
  <c r="I52" i="1"/>
  <c r="H52" i="1"/>
  <c r="G52" i="1"/>
  <c r="F52" i="1"/>
  <c r="E52" i="1"/>
  <c r="D52" i="1"/>
  <c r="C52" i="1"/>
  <c r="B52" i="1"/>
  <c r="K51" i="1"/>
  <c r="J51" i="1"/>
  <c r="I51" i="1"/>
  <c r="H51" i="1"/>
  <c r="G51" i="1"/>
  <c r="F51" i="1"/>
  <c r="E51" i="1"/>
  <c r="D51" i="1"/>
  <c r="C51" i="1"/>
  <c r="B51" i="1"/>
  <c r="K50" i="1"/>
  <c r="J50" i="1"/>
  <c r="I50" i="1"/>
  <c r="H50" i="1"/>
  <c r="G50" i="1"/>
  <c r="F50" i="1"/>
  <c r="E50" i="1"/>
  <c r="D50" i="1"/>
  <c r="C50" i="1"/>
  <c r="B50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C24" i="1"/>
  <c r="D24" i="1"/>
  <c r="E24" i="1"/>
  <c r="F24" i="1"/>
  <c r="G24" i="1"/>
  <c r="H24" i="1"/>
  <c r="I24" i="1"/>
  <c r="J24" i="1"/>
  <c r="K24" i="1"/>
  <c r="C27" i="1"/>
  <c r="D27" i="1"/>
  <c r="E27" i="1"/>
  <c r="F27" i="1"/>
  <c r="G27" i="1"/>
  <c r="H27" i="1"/>
  <c r="I27" i="1"/>
  <c r="J27" i="1"/>
  <c r="K27" i="1"/>
  <c r="C28" i="1"/>
  <c r="D28" i="1"/>
  <c r="E28" i="1"/>
  <c r="F28" i="1"/>
  <c r="G28" i="1"/>
  <c r="H28" i="1"/>
  <c r="I28" i="1"/>
  <c r="J28" i="1"/>
  <c r="K28" i="1"/>
  <c r="C29" i="1"/>
  <c r="D29" i="1"/>
  <c r="E29" i="1"/>
  <c r="F29" i="1"/>
  <c r="G29" i="1"/>
  <c r="H29" i="1"/>
  <c r="I29" i="1"/>
  <c r="J29" i="1"/>
  <c r="K29" i="1"/>
  <c r="B29" i="1"/>
  <c r="B28" i="1"/>
  <c r="B27" i="1"/>
  <c r="B24" i="1"/>
  <c r="B23" i="1"/>
  <c r="B22" i="1"/>
  <c r="B21" i="1"/>
  <c r="B20" i="1"/>
  <c r="C25" i="1"/>
  <c r="D25" i="1"/>
  <c r="E25" i="1"/>
  <c r="F25" i="1"/>
  <c r="G25" i="1"/>
  <c r="H25" i="1"/>
  <c r="I25" i="1"/>
  <c r="J25" i="1"/>
  <c r="K25" i="1"/>
  <c r="B25" i="1"/>
</calcChain>
</file>

<file path=xl/sharedStrings.xml><?xml version="1.0" encoding="utf-8"?>
<sst xmlns="http://schemas.openxmlformats.org/spreadsheetml/2006/main" count="1739" uniqueCount="118">
  <si>
    <t>（単位：トン）</t>
    <rPh sb="1" eb="3">
      <t>タンイ</t>
    </rPh>
    <phoneticPr fontId="2"/>
  </si>
  <si>
    <t>（単位：千円）</t>
    <rPh sb="1" eb="3">
      <t>タンイ</t>
    </rPh>
    <rPh sb="4" eb="6">
      <t>センエン</t>
    </rPh>
    <phoneticPr fontId="2"/>
  </si>
  <si>
    <t>（単位：円/㎏）</t>
    <rPh sb="1" eb="3">
      <t>タンイ</t>
    </rPh>
    <rPh sb="4" eb="5">
      <t>エン</t>
    </rPh>
    <phoneticPr fontId="2"/>
  </si>
  <si>
    <t>2008年</t>
  </si>
  <si>
    <t>2009年</t>
  </si>
  <si>
    <t>2010年</t>
  </si>
  <si>
    <t>2011年</t>
  </si>
  <si>
    <t>2012年</t>
  </si>
  <si>
    <t>2013年</t>
  </si>
  <si>
    <t>2014年</t>
  </si>
  <si>
    <t>2015年</t>
  </si>
  <si>
    <t>2016年</t>
  </si>
  <si>
    <t>生鮮野菜</t>
  </si>
  <si>
    <t>ばれいしょ</t>
  </si>
  <si>
    <t>トマト</t>
  </si>
  <si>
    <t>たまねぎ及びシャロット</t>
  </si>
  <si>
    <t>にんにく</t>
  </si>
  <si>
    <t>リーキその他ねぎ属</t>
  </si>
  <si>
    <t>カリフラワー</t>
  </si>
  <si>
    <t>キャベツ等</t>
  </si>
  <si>
    <t>芽キャベツ</t>
  </si>
  <si>
    <t>結球レタス</t>
  </si>
  <si>
    <t>その他レタス</t>
  </si>
  <si>
    <t>チコリー</t>
  </si>
  <si>
    <t>エンダイブ等</t>
  </si>
  <si>
    <t>にんじん及びかぶ</t>
  </si>
  <si>
    <t>その他根菜類</t>
  </si>
  <si>
    <t>きゅうり及びガーキン</t>
  </si>
  <si>
    <t>えんどう</t>
  </si>
  <si>
    <t>ささげ、いんげん等</t>
  </si>
  <si>
    <t>その他の豆</t>
  </si>
  <si>
    <t>アーティチョーク</t>
  </si>
  <si>
    <t>アスパラガス</t>
  </si>
  <si>
    <t>なす</t>
  </si>
  <si>
    <t>セルリー</t>
  </si>
  <si>
    <t>きのこ（はらたけ属）</t>
  </si>
  <si>
    <t>きのこ（その他、はらたけ属以外）</t>
  </si>
  <si>
    <t>トリフ</t>
  </si>
  <si>
    <t>ピーマン等</t>
  </si>
  <si>
    <t>ほうれんそう等</t>
  </si>
  <si>
    <t>かぼちゃ</t>
  </si>
  <si>
    <t>しょうが</t>
  </si>
  <si>
    <t>メロン</t>
  </si>
  <si>
    <t>すいか</t>
  </si>
  <si>
    <t>いちご</t>
  </si>
  <si>
    <t>その他の生鮮野菜</t>
  </si>
  <si>
    <t>冷凍野菜</t>
  </si>
  <si>
    <t>いんげん豆等</t>
  </si>
  <si>
    <t>スイートコーン</t>
  </si>
  <si>
    <t>混合冷凍野菜</t>
  </si>
  <si>
    <t>その他の冷凍野菜</t>
  </si>
  <si>
    <t>塩蔵等野菜</t>
  </si>
  <si>
    <t>きのこ</t>
  </si>
  <si>
    <t>その他の塩蔵野菜</t>
  </si>
  <si>
    <t>乾燥野菜</t>
  </si>
  <si>
    <t>しいたけ</t>
  </si>
  <si>
    <t>きくらげ</t>
  </si>
  <si>
    <t>きのこ（椎茸、きくらげ、トリフ以外）</t>
  </si>
  <si>
    <t>たまねぎ</t>
  </si>
  <si>
    <t>その他の乾燥野菜</t>
  </si>
  <si>
    <t>酢調製野菜</t>
  </si>
  <si>
    <t>その他の酢調製野菜</t>
  </si>
  <si>
    <t>トマト加工品</t>
  </si>
  <si>
    <t>トマトケチャップ等</t>
  </si>
  <si>
    <t>トマトジュース</t>
  </si>
  <si>
    <t>混合野菜ジュース</t>
  </si>
  <si>
    <t>その他のトマト加工品</t>
  </si>
  <si>
    <t>その他調製野菜</t>
  </si>
  <si>
    <t>均質調製野菜</t>
  </si>
  <si>
    <t>サワークラウト</t>
  </si>
  <si>
    <t>ささげ・いんげん等</t>
  </si>
  <si>
    <t>たけのこ</t>
  </si>
  <si>
    <t>きのこ(はらたけ属)</t>
  </si>
  <si>
    <t>きのこ(はらたけ属以外)</t>
  </si>
  <si>
    <t>トリフ（調製、酢調製以外）</t>
  </si>
  <si>
    <t>しょうが（その他）</t>
  </si>
  <si>
    <t>しょうが(破砕又は粉砕したもの、生鮮を含む）</t>
  </si>
  <si>
    <t>しょうが（生鮮、塩蔵、酢調整、その他）</t>
  </si>
  <si>
    <t>調製いちご</t>
  </si>
  <si>
    <t>野菜ジュース</t>
  </si>
  <si>
    <t>その他の調製野菜</t>
  </si>
  <si>
    <t>合　　　計</t>
  </si>
  <si>
    <t>品　　目</t>
  </si>
  <si>
    <t>2007年</t>
  </si>
  <si>
    <t xml:space="preserve"> </t>
  </si>
  <si>
    <t>さといも、ながいも等（生鮮・冷凍・乾燥）</t>
  </si>
  <si>
    <t>さといも（生鮮・冷凍・乾燥）</t>
  </si>
  <si>
    <t>ながいも（生鮮・冷凍・乾燥）</t>
  </si>
  <si>
    <t>その他のいも類（生鮮・冷凍・乾燥）</t>
  </si>
  <si>
    <t>その他（生鮮・冷凍・乾燥）</t>
  </si>
  <si>
    <t>かんしょ</t>
  </si>
  <si>
    <t>塩 蔵 等 野 菜</t>
  </si>
  <si>
    <t>トマト 加 工 品</t>
  </si>
  <si>
    <t>（その他の内訳）</t>
  </si>
  <si>
    <t>酢 調 製 野 菜</t>
  </si>
  <si>
    <t>そ　  の  　 他</t>
    <phoneticPr fontId="3"/>
  </si>
  <si>
    <t>その他調製野菜</t>
    <phoneticPr fontId="3"/>
  </si>
  <si>
    <t>そ  　  の　    他</t>
    <phoneticPr fontId="3"/>
  </si>
  <si>
    <t>乾　燥 　野　菜</t>
    <phoneticPr fontId="3"/>
  </si>
  <si>
    <t>冷　凍 　野　菜</t>
    <phoneticPr fontId="3"/>
  </si>
  <si>
    <t>生　鮮 　野　菜</t>
    <phoneticPr fontId="3"/>
  </si>
  <si>
    <t>（単位：％）</t>
    <rPh sb="1" eb="3">
      <t>タンイ</t>
    </rPh>
    <phoneticPr fontId="2"/>
  </si>
  <si>
    <t>（１）類別野菜輸出</t>
    <rPh sb="3" eb="5">
      <t>ルイベツ</t>
    </rPh>
    <rPh sb="5" eb="6">
      <t>ヤ</t>
    </rPh>
    <rPh sb="6" eb="7">
      <t>サイ</t>
    </rPh>
    <rPh sb="7" eb="9">
      <t>ユシュツ</t>
    </rPh>
    <phoneticPr fontId="3"/>
  </si>
  <si>
    <t>数　量</t>
    <rPh sb="0" eb="1">
      <t>カズ</t>
    </rPh>
    <rPh sb="2" eb="3">
      <t>リョウ</t>
    </rPh>
    <phoneticPr fontId="2"/>
  </si>
  <si>
    <t>金　額</t>
    <rPh sb="0" eb="1">
      <t>キン</t>
    </rPh>
    <rPh sb="2" eb="3">
      <t>ガク</t>
    </rPh>
    <phoneticPr fontId="2"/>
  </si>
  <si>
    <t>（２）品目別輸出数量</t>
    <rPh sb="3" eb="5">
      <t>ヒンモク</t>
    </rPh>
    <rPh sb="5" eb="6">
      <t>ベツ</t>
    </rPh>
    <rPh sb="6" eb="8">
      <t>ユシュツ</t>
    </rPh>
    <rPh sb="8" eb="10">
      <t>スウリョウ</t>
    </rPh>
    <phoneticPr fontId="3"/>
  </si>
  <si>
    <t>2017年</t>
  </si>
  <si>
    <t>-</t>
    <phoneticPr fontId="3"/>
  </si>
  <si>
    <t>（５）品目別輸出数量</t>
    <rPh sb="3" eb="5">
      <t>ヒンモク</t>
    </rPh>
    <rPh sb="5" eb="6">
      <t>ベツ</t>
    </rPh>
    <rPh sb="6" eb="8">
      <t>ユシュツ</t>
    </rPh>
    <rPh sb="8" eb="10">
      <t>スウリョウ</t>
    </rPh>
    <phoneticPr fontId="3"/>
  </si>
  <si>
    <t>第７表　野菜の輸出数量・金額・単価・シェア</t>
    <rPh sb="0" eb="1">
      <t>ダイ</t>
    </rPh>
    <rPh sb="2" eb="3">
      <t>ヒョウ</t>
    </rPh>
    <rPh sb="4" eb="5">
      <t>ヤ</t>
    </rPh>
    <rPh sb="5" eb="6">
      <t>サイ</t>
    </rPh>
    <rPh sb="7" eb="9">
      <t>ユシュツ</t>
    </rPh>
    <rPh sb="9" eb="11">
      <t>スウリョウ</t>
    </rPh>
    <rPh sb="12" eb="14">
      <t>キンガク</t>
    </rPh>
    <rPh sb="15" eb="17">
      <t>タンカ</t>
    </rPh>
    <phoneticPr fontId="3"/>
  </si>
  <si>
    <t>（５）品目別輸出数量シェア</t>
    <rPh sb="3" eb="5">
      <t>ヒンモク</t>
    </rPh>
    <rPh sb="5" eb="6">
      <t>ベツ</t>
    </rPh>
    <rPh sb="6" eb="8">
      <t>ユシュツ</t>
    </rPh>
    <rPh sb="8" eb="10">
      <t>スウリョウ</t>
    </rPh>
    <phoneticPr fontId="3"/>
  </si>
  <si>
    <t>（5）品目別輸出金額シェア</t>
    <rPh sb="3" eb="5">
      <t>ヒンモク</t>
    </rPh>
    <rPh sb="5" eb="6">
      <t>ベツ</t>
    </rPh>
    <rPh sb="6" eb="8">
      <t>ユシュツ</t>
    </rPh>
    <rPh sb="8" eb="9">
      <t>キン</t>
    </rPh>
    <rPh sb="9" eb="10">
      <t>ガク</t>
    </rPh>
    <phoneticPr fontId="2"/>
  </si>
  <si>
    <t>（5）品目別輸出金額</t>
    <rPh sb="3" eb="5">
      <t>ヒンモク</t>
    </rPh>
    <rPh sb="5" eb="6">
      <t>ベツ</t>
    </rPh>
    <rPh sb="6" eb="8">
      <t>ユシュツ</t>
    </rPh>
    <rPh sb="8" eb="9">
      <t>キン</t>
    </rPh>
    <rPh sb="9" eb="10">
      <t>ガク</t>
    </rPh>
    <phoneticPr fontId="2"/>
  </si>
  <si>
    <t>資料：　農畜産業振興機構「ベジ探」　、　原資料：　財務省「貿易統計」</t>
  </si>
  <si>
    <t>　年別シェア（数量）</t>
    <rPh sb="1" eb="3">
      <t>ネンベツ</t>
    </rPh>
    <rPh sb="7" eb="9">
      <t>スウリョウ</t>
    </rPh>
    <phoneticPr fontId="2"/>
  </si>
  <si>
    <t>　年別シェア（金額）</t>
    <rPh sb="1" eb="3">
      <t>ネンベツ</t>
    </rPh>
    <rPh sb="7" eb="8">
      <t>キン</t>
    </rPh>
    <rPh sb="8" eb="9">
      <t>ガク</t>
    </rPh>
    <phoneticPr fontId="2"/>
  </si>
  <si>
    <t>（３）品目別輸出金額</t>
    <rPh sb="3" eb="5">
      <t>ヒンモク</t>
    </rPh>
    <rPh sb="5" eb="6">
      <t>ベツ</t>
    </rPh>
    <rPh sb="6" eb="8">
      <t>ユシュツ</t>
    </rPh>
    <rPh sb="8" eb="9">
      <t>キン</t>
    </rPh>
    <rPh sb="9" eb="10">
      <t>ガク</t>
    </rPh>
    <phoneticPr fontId="2"/>
  </si>
  <si>
    <t>（４）品目別輸出単価</t>
    <rPh sb="3" eb="5">
      <t>ヒンモク</t>
    </rPh>
    <rPh sb="5" eb="6">
      <t>ベツ</t>
    </rPh>
    <rPh sb="6" eb="8">
      <t>ユシュツ</t>
    </rPh>
    <rPh sb="8" eb="9">
      <t>タン</t>
    </rPh>
    <rPh sb="9" eb="10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</si>
</sst>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vertical="center" shrinkToFit="1"/>
    </xf>
    <xf numFmtId="38" fontId="0" fillId="0" borderId="3" xfId="1" applyFont="1" applyBorder="1" applyAlignment="1">
      <alignment horizontal="right" vertical="center"/>
    </xf>
    <xf numFmtId="38" fontId="0" fillId="0" borderId="2" xfId="1" applyFont="1" applyBorder="1" applyAlignment="1">
      <alignment horizontal="left" vertical="center" indent="1" shrinkToFit="1"/>
    </xf>
    <xf numFmtId="38" fontId="0" fillId="0" borderId="4" xfId="1" applyFont="1" applyBorder="1" applyAlignment="1">
      <alignment horizontal="right" vertical="center"/>
    </xf>
    <xf numFmtId="38" fontId="0" fillId="0" borderId="5" xfId="1" applyFont="1" applyBorder="1" applyAlignment="1">
      <alignment horizontal="left" vertical="center" indent="1" shrinkToFit="1"/>
    </xf>
    <xf numFmtId="38" fontId="0" fillId="0" borderId="6" xfId="1" applyFont="1" applyBorder="1" applyAlignment="1">
      <alignment horizontal="right" vertical="center"/>
    </xf>
    <xf numFmtId="38" fontId="0" fillId="0" borderId="5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 applyAlignment="1">
      <alignment horizontal="center" vertical="center"/>
    </xf>
    <xf numFmtId="40" fontId="0" fillId="0" borderId="3" xfId="1" applyNumberFormat="1" applyFont="1" applyBorder="1" applyAlignment="1">
      <alignment horizontal="right" vertical="center"/>
    </xf>
    <xf numFmtId="40" fontId="0" fillId="0" borderId="4" xfId="1" applyNumberFormat="1" applyFont="1" applyBorder="1" applyAlignment="1">
      <alignment horizontal="right" vertical="center"/>
    </xf>
    <xf numFmtId="40" fontId="0" fillId="0" borderId="6" xfId="1" applyNumberFormat="1" applyFont="1" applyBorder="1" applyAlignment="1">
      <alignment horizontal="right" vertical="center"/>
    </xf>
    <xf numFmtId="176" fontId="0" fillId="0" borderId="6" xfId="1" applyNumberFormat="1" applyFont="1" applyBorder="1" applyAlignment="1">
      <alignment horizontal="right" vertical="center"/>
    </xf>
    <xf numFmtId="38" fontId="5" fillId="0" borderId="0" xfId="1" applyFont="1">
      <alignment vertical="center"/>
    </xf>
    <xf numFmtId="0" fontId="6" fillId="0" borderId="0" xfId="2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topLeftCell="A31" workbookViewId="0">
      <selection activeCell="C11" sqref="C11"/>
    </sheetView>
  </sheetViews>
  <sheetFormatPr defaultRowHeight="13.5" x14ac:dyDescent="0.15"/>
  <cols>
    <col min="1" max="1" width="19.5" style="1" customWidth="1"/>
    <col min="2" max="12" width="10.25" style="1" customWidth="1"/>
    <col min="13" max="13" width="19.5" style="1" customWidth="1"/>
    <col min="14" max="21" width="9.25" style="1" bestFit="1" customWidth="1"/>
  </cols>
  <sheetData>
    <row r="1" spans="1:12" ht="18.75" x14ac:dyDescent="0.15">
      <c r="A1" s="18" t="s">
        <v>109</v>
      </c>
    </row>
    <row r="2" spans="1:12" x14ac:dyDescent="0.15">
      <c r="A2" s="1" t="s">
        <v>102</v>
      </c>
    </row>
    <row r="3" spans="1:12" x14ac:dyDescent="0.15">
      <c r="A3" s="1" t="s">
        <v>103</v>
      </c>
      <c r="L3" s="2" t="s">
        <v>0</v>
      </c>
    </row>
    <row r="4" spans="1:12" x14ac:dyDescent="0.15">
      <c r="A4" s="3" t="s">
        <v>82</v>
      </c>
      <c r="B4" s="3" t="s">
        <v>83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106</v>
      </c>
    </row>
    <row r="5" spans="1:12" x14ac:dyDescent="0.15">
      <c r="A5" s="11" t="s">
        <v>100</v>
      </c>
      <c r="B5" s="5">
        <v>8638</v>
      </c>
      <c r="C5" s="5">
        <v>6341</v>
      </c>
      <c r="D5" s="5">
        <v>3207</v>
      </c>
      <c r="E5" s="5">
        <v>1758</v>
      </c>
      <c r="F5" s="5">
        <v>1852</v>
      </c>
      <c r="G5" s="5">
        <v>2163</v>
      </c>
      <c r="H5" s="5">
        <v>3657</v>
      </c>
      <c r="I5" s="5">
        <v>3770</v>
      </c>
      <c r="J5" s="5">
        <v>15843</v>
      </c>
      <c r="K5" s="5">
        <v>25670</v>
      </c>
      <c r="L5" s="5">
        <v>16786</v>
      </c>
    </row>
    <row r="6" spans="1:12" x14ac:dyDescent="0.15">
      <c r="A6" s="11" t="s">
        <v>99</v>
      </c>
      <c r="B6" s="7">
        <v>754</v>
      </c>
      <c r="C6" s="7">
        <v>837</v>
      </c>
      <c r="D6" s="7">
        <v>798</v>
      </c>
      <c r="E6" s="7">
        <v>802</v>
      </c>
      <c r="F6" s="7">
        <v>897</v>
      </c>
      <c r="G6" s="7">
        <v>751</v>
      </c>
      <c r="H6" s="7">
        <v>1077</v>
      </c>
      <c r="I6" s="7">
        <v>1252</v>
      </c>
      <c r="J6" s="7">
        <v>1357</v>
      </c>
      <c r="K6" s="7">
        <v>1468</v>
      </c>
      <c r="L6" s="7">
        <v>1363</v>
      </c>
    </row>
    <row r="7" spans="1:12" x14ac:dyDescent="0.15">
      <c r="A7" s="11" t="s">
        <v>91</v>
      </c>
      <c r="B7" s="7">
        <v>284</v>
      </c>
      <c r="C7" s="7">
        <v>314</v>
      </c>
      <c r="D7" s="7">
        <v>226</v>
      </c>
      <c r="E7" s="7">
        <v>152</v>
      </c>
      <c r="F7" s="7">
        <v>103</v>
      </c>
      <c r="G7" s="7">
        <v>35</v>
      </c>
      <c r="H7" s="7">
        <v>34</v>
      </c>
      <c r="I7" s="7">
        <v>194</v>
      </c>
      <c r="J7" s="7">
        <v>349</v>
      </c>
      <c r="K7" s="7">
        <v>674</v>
      </c>
      <c r="L7" s="7">
        <v>1494</v>
      </c>
    </row>
    <row r="8" spans="1:12" x14ac:dyDescent="0.15">
      <c r="A8" s="11" t="s">
        <v>92</v>
      </c>
      <c r="B8" s="7">
        <v>1344</v>
      </c>
      <c r="C8" s="7">
        <v>620</v>
      </c>
      <c r="D8" s="7">
        <v>754</v>
      </c>
      <c r="E8" s="7">
        <v>631</v>
      </c>
      <c r="F8" s="7">
        <v>780</v>
      </c>
      <c r="G8" s="7">
        <v>462</v>
      </c>
      <c r="H8" s="7">
        <v>562</v>
      </c>
      <c r="I8" s="7">
        <v>1474</v>
      </c>
      <c r="J8" s="7">
        <v>1936</v>
      </c>
      <c r="K8" s="7">
        <v>2125</v>
      </c>
      <c r="L8" s="7">
        <v>2372</v>
      </c>
    </row>
    <row r="9" spans="1:12" x14ac:dyDescent="0.15">
      <c r="A9" s="11" t="s">
        <v>96</v>
      </c>
      <c r="B9" s="7">
        <v>9895</v>
      </c>
      <c r="C9" s="7">
        <v>10211</v>
      </c>
      <c r="D9" s="7">
        <v>9192</v>
      </c>
      <c r="E9" s="7">
        <v>8299</v>
      </c>
      <c r="F9" s="7">
        <v>7452</v>
      </c>
      <c r="G9" s="7">
        <v>6645</v>
      </c>
      <c r="H9" s="7">
        <v>8420</v>
      </c>
      <c r="I9" s="7">
        <v>8921</v>
      </c>
      <c r="J9" s="7">
        <v>10640</v>
      </c>
      <c r="K9" s="7">
        <v>10032</v>
      </c>
      <c r="L9" s="7">
        <v>8427</v>
      </c>
    </row>
    <row r="10" spans="1:12" x14ac:dyDescent="0.15">
      <c r="A10" s="11" t="s">
        <v>97</v>
      </c>
      <c r="B10" s="7">
        <f>SUM(B12:B14)</f>
        <v>1687</v>
      </c>
      <c r="C10" s="7">
        <f t="shared" ref="C10:L10" si="0">SUM(C12:C14)</f>
        <v>1765</v>
      </c>
      <c r="D10" s="7">
        <f t="shared" si="0"/>
        <v>1486</v>
      </c>
      <c r="E10" s="7">
        <f t="shared" si="0"/>
        <v>1668</v>
      </c>
      <c r="F10" s="7">
        <f t="shared" si="0"/>
        <v>1155</v>
      </c>
      <c r="G10" s="7">
        <f t="shared" si="0"/>
        <v>1157</v>
      </c>
      <c r="H10" s="7">
        <f t="shared" si="0"/>
        <v>1632</v>
      </c>
      <c r="I10" s="7">
        <f t="shared" si="0"/>
        <v>1818</v>
      </c>
      <c r="J10" s="7">
        <f t="shared" si="0"/>
        <v>2377</v>
      </c>
      <c r="K10" s="7">
        <f t="shared" si="0"/>
        <v>2999</v>
      </c>
      <c r="L10" s="7">
        <f t="shared" si="0"/>
        <v>3360</v>
      </c>
    </row>
    <row r="11" spans="1:12" x14ac:dyDescent="0.15">
      <c r="A11" s="12" t="s">
        <v>93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15">
      <c r="A12" s="11" t="s">
        <v>98</v>
      </c>
      <c r="B12" s="7">
        <v>272</v>
      </c>
      <c r="C12" s="7">
        <v>212</v>
      </c>
      <c r="D12" s="7">
        <v>200</v>
      </c>
      <c r="E12" s="7">
        <v>189</v>
      </c>
      <c r="F12" s="7">
        <v>113</v>
      </c>
      <c r="G12" s="7">
        <v>62</v>
      </c>
      <c r="H12" s="7">
        <v>107</v>
      </c>
      <c r="I12" s="7">
        <v>142</v>
      </c>
      <c r="J12" s="7">
        <v>195</v>
      </c>
      <c r="K12" s="7">
        <v>169</v>
      </c>
      <c r="L12" s="7">
        <v>121</v>
      </c>
    </row>
    <row r="13" spans="1:12" x14ac:dyDescent="0.15">
      <c r="A13" s="11" t="s">
        <v>94</v>
      </c>
      <c r="B13" s="7">
        <v>1105</v>
      </c>
      <c r="C13" s="7">
        <v>1126</v>
      </c>
      <c r="D13" s="7">
        <v>880</v>
      </c>
      <c r="E13" s="7">
        <v>918</v>
      </c>
      <c r="F13" s="7">
        <v>618</v>
      </c>
      <c r="G13" s="7">
        <v>511</v>
      </c>
      <c r="H13" s="7">
        <v>496</v>
      </c>
      <c r="I13" s="7">
        <v>459</v>
      </c>
      <c r="J13" s="7">
        <v>542</v>
      </c>
      <c r="K13" s="7">
        <v>539</v>
      </c>
      <c r="L13" s="7">
        <v>587</v>
      </c>
    </row>
    <row r="14" spans="1:12" x14ac:dyDescent="0.15">
      <c r="A14" s="13" t="s">
        <v>95</v>
      </c>
      <c r="B14" s="9">
        <v>310</v>
      </c>
      <c r="C14" s="9">
        <v>427</v>
      </c>
      <c r="D14" s="9">
        <v>406</v>
      </c>
      <c r="E14" s="9">
        <v>561</v>
      </c>
      <c r="F14" s="9">
        <v>424</v>
      </c>
      <c r="G14" s="9">
        <v>584</v>
      </c>
      <c r="H14" s="9">
        <v>1029</v>
      </c>
      <c r="I14" s="9">
        <v>1217</v>
      </c>
      <c r="J14" s="9">
        <v>1640</v>
      </c>
      <c r="K14" s="9">
        <v>2291</v>
      </c>
      <c r="L14" s="9">
        <v>2652</v>
      </c>
    </row>
    <row r="15" spans="1:12" x14ac:dyDescent="0.15">
      <c r="A15" s="10" t="s">
        <v>81</v>
      </c>
      <c r="B15" s="9">
        <v>22603</v>
      </c>
      <c r="C15" s="9">
        <v>20089</v>
      </c>
      <c r="D15" s="9">
        <v>15662</v>
      </c>
      <c r="E15" s="9">
        <v>13310</v>
      </c>
      <c r="F15" s="9">
        <v>12239</v>
      </c>
      <c r="G15" s="9">
        <v>11214</v>
      </c>
      <c r="H15" s="9">
        <v>15382</v>
      </c>
      <c r="I15" s="9">
        <v>17429</v>
      </c>
      <c r="J15" s="9">
        <v>32502</v>
      </c>
      <c r="K15" s="9">
        <v>42968</v>
      </c>
      <c r="L15" s="9">
        <v>33802</v>
      </c>
    </row>
    <row r="16" spans="1:12" x14ac:dyDescent="0.15">
      <c r="A16" s="19" t="s">
        <v>113</v>
      </c>
    </row>
    <row r="17" spans="1:12" x14ac:dyDescent="0.15">
      <c r="A17" s="19"/>
    </row>
    <row r="18" spans="1:12" x14ac:dyDescent="0.15">
      <c r="A18" s="1" t="s">
        <v>114</v>
      </c>
      <c r="L18" s="2" t="s">
        <v>101</v>
      </c>
    </row>
    <row r="19" spans="1:12" x14ac:dyDescent="0.15">
      <c r="A19" s="3" t="s">
        <v>82</v>
      </c>
      <c r="B19" s="3" t="s">
        <v>83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 t="s">
        <v>9</v>
      </c>
      <c r="J19" s="3" t="s">
        <v>10</v>
      </c>
      <c r="K19" s="3" t="s">
        <v>11</v>
      </c>
      <c r="L19" s="3" t="s">
        <v>106</v>
      </c>
    </row>
    <row r="20" spans="1:12" x14ac:dyDescent="0.15">
      <c r="A20" s="11" t="s">
        <v>100</v>
      </c>
      <c r="B20" s="14">
        <f t="shared" ref="B20:L20" si="1">ROUND(B5/B15*100,2)</f>
        <v>38.22</v>
      </c>
      <c r="C20" s="14">
        <f t="shared" si="1"/>
        <v>31.56</v>
      </c>
      <c r="D20" s="14">
        <f t="shared" si="1"/>
        <v>20.48</v>
      </c>
      <c r="E20" s="14">
        <f t="shared" si="1"/>
        <v>13.21</v>
      </c>
      <c r="F20" s="14">
        <f t="shared" si="1"/>
        <v>15.13</v>
      </c>
      <c r="G20" s="14">
        <f t="shared" si="1"/>
        <v>19.29</v>
      </c>
      <c r="H20" s="14">
        <f t="shared" si="1"/>
        <v>23.77</v>
      </c>
      <c r="I20" s="14">
        <f t="shared" si="1"/>
        <v>21.63</v>
      </c>
      <c r="J20" s="14">
        <f t="shared" si="1"/>
        <v>48.74</v>
      </c>
      <c r="K20" s="14">
        <f t="shared" si="1"/>
        <v>59.74</v>
      </c>
      <c r="L20" s="14">
        <f t="shared" si="1"/>
        <v>49.66</v>
      </c>
    </row>
    <row r="21" spans="1:12" x14ac:dyDescent="0.15">
      <c r="A21" s="11" t="s">
        <v>99</v>
      </c>
      <c r="B21" s="15">
        <f t="shared" ref="B21:L21" si="2">ROUND(B6/B15*100,2)</f>
        <v>3.34</v>
      </c>
      <c r="C21" s="15">
        <f t="shared" si="2"/>
        <v>4.17</v>
      </c>
      <c r="D21" s="15">
        <f t="shared" si="2"/>
        <v>5.0999999999999996</v>
      </c>
      <c r="E21" s="15">
        <f t="shared" si="2"/>
        <v>6.03</v>
      </c>
      <c r="F21" s="15">
        <f t="shared" si="2"/>
        <v>7.33</v>
      </c>
      <c r="G21" s="15">
        <f t="shared" si="2"/>
        <v>6.7</v>
      </c>
      <c r="H21" s="15">
        <f t="shared" si="2"/>
        <v>7</v>
      </c>
      <c r="I21" s="15">
        <f t="shared" si="2"/>
        <v>7.18</v>
      </c>
      <c r="J21" s="15">
        <f t="shared" si="2"/>
        <v>4.18</v>
      </c>
      <c r="K21" s="15">
        <f t="shared" si="2"/>
        <v>3.42</v>
      </c>
      <c r="L21" s="15">
        <f t="shared" si="2"/>
        <v>4.03</v>
      </c>
    </row>
    <row r="22" spans="1:12" x14ac:dyDescent="0.15">
      <c r="A22" s="11" t="s">
        <v>91</v>
      </c>
      <c r="B22" s="15">
        <f t="shared" ref="B22:L22" si="3">ROUND(B7/B15*100,2)</f>
        <v>1.26</v>
      </c>
      <c r="C22" s="15">
        <f t="shared" si="3"/>
        <v>1.56</v>
      </c>
      <c r="D22" s="15">
        <f t="shared" si="3"/>
        <v>1.44</v>
      </c>
      <c r="E22" s="15">
        <f t="shared" si="3"/>
        <v>1.1399999999999999</v>
      </c>
      <c r="F22" s="15">
        <f t="shared" si="3"/>
        <v>0.84</v>
      </c>
      <c r="G22" s="15">
        <f t="shared" si="3"/>
        <v>0.31</v>
      </c>
      <c r="H22" s="15">
        <f t="shared" si="3"/>
        <v>0.22</v>
      </c>
      <c r="I22" s="15">
        <f t="shared" si="3"/>
        <v>1.1100000000000001</v>
      </c>
      <c r="J22" s="15">
        <f t="shared" si="3"/>
        <v>1.07</v>
      </c>
      <c r="K22" s="15">
        <f t="shared" si="3"/>
        <v>1.57</v>
      </c>
      <c r="L22" s="15">
        <f t="shared" si="3"/>
        <v>4.42</v>
      </c>
    </row>
    <row r="23" spans="1:12" x14ac:dyDescent="0.15">
      <c r="A23" s="11" t="s">
        <v>92</v>
      </c>
      <c r="B23" s="15">
        <f t="shared" ref="B23:L23" si="4">ROUND(B8/B15*100,2)</f>
        <v>5.95</v>
      </c>
      <c r="C23" s="15">
        <f t="shared" si="4"/>
        <v>3.09</v>
      </c>
      <c r="D23" s="15">
        <f t="shared" si="4"/>
        <v>4.8099999999999996</v>
      </c>
      <c r="E23" s="15">
        <f t="shared" si="4"/>
        <v>4.74</v>
      </c>
      <c r="F23" s="15">
        <f t="shared" si="4"/>
        <v>6.37</v>
      </c>
      <c r="G23" s="15">
        <f t="shared" si="4"/>
        <v>4.12</v>
      </c>
      <c r="H23" s="15">
        <f t="shared" si="4"/>
        <v>3.65</v>
      </c>
      <c r="I23" s="15">
        <f t="shared" si="4"/>
        <v>8.4600000000000009</v>
      </c>
      <c r="J23" s="15">
        <f t="shared" si="4"/>
        <v>5.96</v>
      </c>
      <c r="K23" s="15">
        <f t="shared" si="4"/>
        <v>4.95</v>
      </c>
      <c r="L23" s="15">
        <f t="shared" si="4"/>
        <v>7.02</v>
      </c>
    </row>
    <row r="24" spans="1:12" x14ac:dyDescent="0.15">
      <c r="A24" s="11" t="s">
        <v>96</v>
      </c>
      <c r="B24" s="15">
        <f t="shared" ref="B24:L24" si="5">ROUND(B9/B15*100,2)</f>
        <v>43.78</v>
      </c>
      <c r="C24" s="15">
        <f t="shared" si="5"/>
        <v>50.83</v>
      </c>
      <c r="D24" s="15">
        <f t="shared" si="5"/>
        <v>58.69</v>
      </c>
      <c r="E24" s="15">
        <f t="shared" si="5"/>
        <v>62.35</v>
      </c>
      <c r="F24" s="15">
        <f t="shared" si="5"/>
        <v>60.89</v>
      </c>
      <c r="G24" s="15">
        <f t="shared" si="5"/>
        <v>59.26</v>
      </c>
      <c r="H24" s="15">
        <f t="shared" si="5"/>
        <v>54.74</v>
      </c>
      <c r="I24" s="15">
        <f t="shared" si="5"/>
        <v>51.18</v>
      </c>
      <c r="J24" s="15">
        <f t="shared" si="5"/>
        <v>32.74</v>
      </c>
      <c r="K24" s="15">
        <f t="shared" si="5"/>
        <v>23.35</v>
      </c>
      <c r="L24" s="15">
        <f t="shared" si="5"/>
        <v>24.93</v>
      </c>
    </row>
    <row r="25" spans="1:12" x14ac:dyDescent="0.15">
      <c r="A25" s="11" t="s">
        <v>97</v>
      </c>
      <c r="B25" s="15">
        <f t="shared" ref="B25:L25" si="6">ROUND(B10/B15*100,2)</f>
        <v>7.46</v>
      </c>
      <c r="C25" s="15">
        <f t="shared" si="6"/>
        <v>8.7899999999999991</v>
      </c>
      <c r="D25" s="15">
        <f t="shared" si="6"/>
        <v>9.49</v>
      </c>
      <c r="E25" s="15">
        <f t="shared" si="6"/>
        <v>12.53</v>
      </c>
      <c r="F25" s="15">
        <f t="shared" si="6"/>
        <v>9.44</v>
      </c>
      <c r="G25" s="15">
        <f t="shared" si="6"/>
        <v>10.32</v>
      </c>
      <c r="H25" s="15">
        <f t="shared" si="6"/>
        <v>10.61</v>
      </c>
      <c r="I25" s="15">
        <f t="shared" si="6"/>
        <v>10.43</v>
      </c>
      <c r="J25" s="15">
        <f t="shared" si="6"/>
        <v>7.31</v>
      </c>
      <c r="K25" s="15">
        <f t="shared" si="6"/>
        <v>6.98</v>
      </c>
      <c r="L25" s="15">
        <f t="shared" si="6"/>
        <v>9.94</v>
      </c>
    </row>
    <row r="26" spans="1:12" x14ac:dyDescent="0.15">
      <c r="A26" s="12" t="s">
        <v>93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15">
      <c r="A27" s="11" t="s">
        <v>98</v>
      </c>
      <c r="B27" s="15">
        <f t="shared" ref="B27:L27" si="7">ROUND(B12/B15*100,2)</f>
        <v>1.2</v>
      </c>
      <c r="C27" s="15">
        <f t="shared" si="7"/>
        <v>1.06</v>
      </c>
      <c r="D27" s="15">
        <f t="shared" si="7"/>
        <v>1.28</v>
      </c>
      <c r="E27" s="15">
        <f t="shared" si="7"/>
        <v>1.42</v>
      </c>
      <c r="F27" s="15">
        <f t="shared" si="7"/>
        <v>0.92</v>
      </c>
      <c r="G27" s="15">
        <f t="shared" si="7"/>
        <v>0.55000000000000004</v>
      </c>
      <c r="H27" s="15">
        <f t="shared" si="7"/>
        <v>0.7</v>
      </c>
      <c r="I27" s="15">
        <f t="shared" si="7"/>
        <v>0.81</v>
      </c>
      <c r="J27" s="15">
        <f t="shared" si="7"/>
        <v>0.6</v>
      </c>
      <c r="K27" s="15">
        <f t="shared" si="7"/>
        <v>0.39</v>
      </c>
      <c r="L27" s="15">
        <f t="shared" si="7"/>
        <v>0.36</v>
      </c>
    </row>
    <row r="28" spans="1:12" x14ac:dyDescent="0.15">
      <c r="A28" s="11" t="s">
        <v>94</v>
      </c>
      <c r="B28" s="15">
        <f t="shared" ref="B28:L28" si="8">ROUND(B13/B15*100,2)</f>
        <v>4.8899999999999997</v>
      </c>
      <c r="C28" s="15">
        <f t="shared" si="8"/>
        <v>5.61</v>
      </c>
      <c r="D28" s="15">
        <f t="shared" si="8"/>
        <v>5.62</v>
      </c>
      <c r="E28" s="15">
        <f t="shared" si="8"/>
        <v>6.9</v>
      </c>
      <c r="F28" s="15">
        <f t="shared" si="8"/>
        <v>5.05</v>
      </c>
      <c r="G28" s="15">
        <f t="shared" si="8"/>
        <v>4.5599999999999996</v>
      </c>
      <c r="H28" s="15">
        <f t="shared" si="8"/>
        <v>3.22</v>
      </c>
      <c r="I28" s="15">
        <f t="shared" si="8"/>
        <v>2.63</v>
      </c>
      <c r="J28" s="15">
        <f t="shared" si="8"/>
        <v>1.67</v>
      </c>
      <c r="K28" s="15">
        <f t="shared" si="8"/>
        <v>1.25</v>
      </c>
      <c r="L28" s="15">
        <f t="shared" si="8"/>
        <v>1.74</v>
      </c>
    </row>
    <row r="29" spans="1:12" x14ac:dyDescent="0.15">
      <c r="A29" s="13" t="s">
        <v>95</v>
      </c>
      <c r="B29" s="16">
        <f t="shared" ref="B29:L29" si="9">ROUND(B14/B15*100,2)</f>
        <v>1.37</v>
      </c>
      <c r="C29" s="16">
        <f t="shared" si="9"/>
        <v>2.13</v>
      </c>
      <c r="D29" s="16">
        <f t="shared" si="9"/>
        <v>2.59</v>
      </c>
      <c r="E29" s="16">
        <f t="shared" si="9"/>
        <v>4.21</v>
      </c>
      <c r="F29" s="16">
        <f t="shared" si="9"/>
        <v>3.46</v>
      </c>
      <c r="G29" s="16">
        <f t="shared" si="9"/>
        <v>5.21</v>
      </c>
      <c r="H29" s="16">
        <f t="shared" si="9"/>
        <v>6.69</v>
      </c>
      <c r="I29" s="16">
        <f t="shared" si="9"/>
        <v>6.98</v>
      </c>
      <c r="J29" s="16">
        <f t="shared" si="9"/>
        <v>5.05</v>
      </c>
      <c r="K29" s="16">
        <f t="shared" si="9"/>
        <v>5.33</v>
      </c>
      <c r="L29" s="16">
        <f t="shared" si="9"/>
        <v>7.85</v>
      </c>
    </row>
    <row r="30" spans="1:12" x14ac:dyDescent="0.15">
      <c r="A30" s="10" t="s">
        <v>81</v>
      </c>
      <c r="B30" s="17">
        <v>100</v>
      </c>
      <c r="C30" s="17">
        <v>100</v>
      </c>
      <c r="D30" s="17">
        <v>100</v>
      </c>
      <c r="E30" s="17">
        <v>100</v>
      </c>
      <c r="F30" s="17">
        <v>100</v>
      </c>
      <c r="G30" s="17">
        <v>100</v>
      </c>
      <c r="H30" s="17">
        <v>100</v>
      </c>
      <c r="I30" s="17">
        <v>100</v>
      </c>
      <c r="J30" s="17">
        <v>100</v>
      </c>
      <c r="K30" s="17">
        <v>100</v>
      </c>
      <c r="L30" s="17">
        <v>100</v>
      </c>
    </row>
    <row r="33" spans="1:12" x14ac:dyDescent="0.15">
      <c r="A33" s="1" t="s">
        <v>104</v>
      </c>
      <c r="L33" s="2" t="s">
        <v>1</v>
      </c>
    </row>
    <row r="34" spans="1:12" x14ac:dyDescent="0.15">
      <c r="A34" s="3" t="s">
        <v>82</v>
      </c>
      <c r="B34" s="3" t="s">
        <v>83</v>
      </c>
      <c r="C34" s="3" t="s">
        <v>3</v>
      </c>
      <c r="D34" s="3" t="s">
        <v>4</v>
      </c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3" t="s">
        <v>10</v>
      </c>
      <c r="K34" s="3" t="s">
        <v>11</v>
      </c>
      <c r="L34" s="3" t="s">
        <v>106</v>
      </c>
    </row>
    <row r="35" spans="1:12" x14ac:dyDescent="0.15">
      <c r="A35" s="11" t="s">
        <v>100</v>
      </c>
      <c r="B35" s="5">
        <v>1659368</v>
      </c>
      <c r="C35" s="5">
        <v>1635369</v>
      </c>
      <c r="D35" s="5">
        <v>815245</v>
      </c>
      <c r="E35" s="5">
        <v>677770</v>
      </c>
      <c r="F35" s="5">
        <v>614810</v>
      </c>
      <c r="G35" s="5">
        <v>763205</v>
      </c>
      <c r="H35" s="5">
        <v>1114139</v>
      </c>
      <c r="I35" s="5">
        <v>1610561</v>
      </c>
      <c r="J35" s="5">
        <v>2639112</v>
      </c>
      <c r="K35" s="5">
        <v>3362407</v>
      </c>
      <c r="L35" s="5">
        <v>3733984</v>
      </c>
    </row>
    <row r="36" spans="1:12" x14ac:dyDescent="0.15">
      <c r="A36" s="11" t="s">
        <v>99</v>
      </c>
      <c r="B36" s="7">
        <v>326774</v>
      </c>
      <c r="C36" s="7">
        <v>337899</v>
      </c>
      <c r="D36" s="7">
        <v>298979</v>
      </c>
      <c r="E36" s="7">
        <v>296610</v>
      </c>
      <c r="F36" s="7">
        <v>315835</v>
      </c>
      <c r="G36" s="7">
        <v>322656</v>
      </c>
      <c r="H36" s="7">
        <v>460735</v>
      </c>
      <c r="I36" s="7">
        <v>545114</v>
      </c>
      <c r="J36" s="7">
        <v>629638</v>
      </c>
      <c r="K36" s="7">
        <v>676499</v>
      </c>
      <c r="L36" s="7">
        <v>636725</v>
      </c>
    </row>
    <row r="37" spans="1:12" x14ac:dyDescent="0.15">
      <c r="A37" s="11" t="s">
        <v>91</v>
      </c>
      <c r="B37" s="7">
        <v>28345</v>
      </c>
      <c r="C37" s="7">
        <v>49052</v>
      </c>
      <c r="D37" s="7">
        <v>42461</v>
      </c>
      <c r="E37" s="7">
        <v>34391</v>
      </c>
      <c r="F37" s="7">
        <v>21278</v>
      </c>
      <c r="G37" s="7">
        <v>17695</v>
      </c>
      <c r="H37" s="7">
        <v>16847</v>
      </c>
      <c r="I37" s="7">
        <v>33188</v>
      </c>
      <c r="J37" s="7">
        <v>51990</v>
      </c>
      <c r="K37" s="7">
        <v>161515</v>
      </c>
      <c r="L37" s="7">
        <v>264482</v>
      </c>
    </row>
    <row r="38" spans="1:12" x14ac:dyDescent="0.15">
      <c r="A38" s="11" t="s">
        <v>92</v>
      </c>
      <c r="B38" s="7">
        <v>324837</v>
      </c>
      <c r="C38" s="7">
        <v>162247</v>
      </c>
      <c r="D38" s="7">
        <v>157987</v>
      </c>
      <c r="E38" s="7">
        <v>141957</v>
      </c>
      <c r="F38" s="7">
        <v>228982</v>
      </c>
      <c r="G38" s="7">
        <v>137101</v>
      </c>
      <c r="H38" s="7">
        <v>200665</v>
      </c>
      <c r="I38" s="7">
        <v>329577</v>
      </c>
      <c r="J38" s="7">
        <v>368113</v>
      </c>
      <c r="K38" s="7">
        <v>379873</v>
      </c>
      <c r="L38" s="7">
        <v>447888</v>
      </c>
    </row>
    <row r="39" spans="1:12" x14ac:dyDescent="0.15">
      <c r="A39" s="11" t="s">
        <v>96</v>
      </c>
      <c r="B39" s="7">
        <v>4466597</v>
      </c>
      <c r="C39" s="7">
        <v>4431785</v>
      </c>
      <c r="D39" s="7">
        <v>3740312</v>
      </c>
      <c r="E39" s="7">
        <v>3884907</v>
      </c>
      <c r="F39" s="7">
        <v>3144473</v>
      </c>
      <c r="G39" s="7">
        <v>3553024</v>
      </c>
      <c r="H39" s="7">
        <v>4030441</v>
      </c>
      <c r="I39" s="7">
        <v>4782448</v>
      </c>
      <c r="J39" s="7">
        <v>6108222</v>
      </c>
      <c r="K39" s="7">
        <v>6447451</v>
      </c>
      <c r="L39" s="7">
        <v>6054344</v>
      </c>
    </row>
    <row r="40" spans="1:12" x14ac:dyDescent="0.15">
      <c r="A40" s="11" t="s">
        <v>97</v>
      </c>
      <c r="B40" s="7">
        <f>SUM(B42:B44)</f>
        <v>996090</v>
      </c>
      <c r="C40" s="7">
        <f t="shared" ref="C40:L40" si="10">SUM(C42:C44)</f>
        <v>1014428</v>
      </c>
      <c r="D40" s="7">
        <f t="shared" si="10"/>
        <v>943598</v>
      </c>
      <c r="E40" s="7">
        <f t="shared" si="10"/>
        <v>959359</v>
      </c>
      <c r="F40" s="7">
        <f t="shared" si="10"/>
        <v>687171</v>
      </c>
      <c r="G40" s="7">
        <f t="shared" si="10"/>
        <v>617372</v>
      </c>
      <c r="H40" s="7">
        <f t="shared" si="10"/>
        <v>834318</v>
      </c>
      <c r="I40" s="7">
        <f t="shared" si="10"/>
        <v>982646</v>
      </c>
      <c r="J40" s="7">
        <f t="shared" si="10"/>
        <v>1435608</v>
      </c>
      <c r="K40" s="7">
        <f t="shared" si="10"/>
        <v>1591228</v>
      </c>
      <c r="L40" s="7">
        <f t="shared" si="10"/>
        <v>1667751</v>
      </c>
    </row>
    <row r="41" spans="1:12" x14ac:dyDescent="0.15">
      <c r="A41" s="12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15">
      <c r="A42" s="11" t="s">
        <v>98</v>
      </c>
      <c r="B42" s="7">
        <v>452791</v>
      </c>
      <c r="C42" s="7">
        <v>419892</v>
      </c>
      <c r="D42" s="7">
        <v>428725</v>
      </c>
      <c r="E42" s="7">
        <v>380905</v>
      </c>
      <c r="F42" s="7">
        <v>256003</v>
      </c>
      <c r="G42" s="7">
        <v>179989</v>
      </c>
      <c r="H42" s="7">
        <v>243534</v>
      </c>
      <c r="I42" s="7">
        <v>343668</v>
      </c>
      <c r="J42" s="7">
        <v>513865</v>
      </c>
      <c r="K42" s="7">
        <v>388302</v>
      </c>
      <c r="L42" s="7">
        <v>346683</v>
      </c>
    </row>
    <row r="43" spans="1:12" x14ac:dyDescent="0.15">
      <c r="A43" s="11" t="s">
        <v>94</v>
      </c>
      <c r="B43" s="7">
        <v>459070</v>
      </c>
      <c r="C43" s="7">
        <v>486336</v>
      </c>
      <c r="D43" s="7">
        <v>399642</v>
      </c>
      <c r="E43" s="7">
        <v>420990</v>
      </c>
      <c r="F43" s="7">
        <v>312247</v>
      </c>
      <c r="G43" s="7">
        <v>268411</v>
      </c>
      <c r="H43" s="7">
        <v>278200</v>
      </c>
      <c r="I43" s="7">
        <v>263396</v>
      </c>
      <c r="J43" s="7">
        <v>334208</v>
      </c>
      <c r="K43" s="7">
        <v>337272</v>
      </c>
      <c r="L43" s="7">
        <v>349949</v>
      </c>
    </row>
    <row r="44" spans="1:12" x14ac:dyDescent="0.15">
      <c r="A44" s="13" t="s">
        <v>95</v>
      </c>
      <c r="B44" s="9">
        <v>84229</v>
      </c>
      <c r="C44" s="9">
        <v>108200</v>
      </c>
      <c r="D44" s="9">
        <v>115231</v>
      </c>
      <c r="E44" s="9">
        <v>157464</v>
      </c>
      <c r="F44" s="9">
        <v>118921</v>
      </c>
      <c r="G44" s="9">
        <v>168972</v>
      </c>
      <c r="H44" s="9">
        <v>312584</v>
      </c>
      <c r="I44" s="9">
        <v>375582</v>
      </c>
      <c r="J44" s="9">
        <v>587535</v>
      </c>
      <c r="K44" s="9">
        <v>865654</v>
      </c>
      <c r="L44" s="9">
        <v>971119</v>
      </c>
    </row>
    <row r="45" spans="1:12" x14ac:dyDescent="0.15">
      <c r="A45" s="10" t="s">
        <v>81</v>
      </c>
      <c r="B45" s="9">
        <v>7802011</v>
      </c>
      <c r="C45" s="9">
        <v>7630780</v>
      </c>
      <c r="D45" s="9">
        <v>5998582</v>
      </c>
      <c r="E45" s="9">
        <v>5994994</v>
      </c>
      <c r="F45" s="9">
        <v>5012549</v>
      </c>
      <c r="G45" s="9">
        <v>5411053</v>
      </c>
      <c r="H45" s="9">
        <v>6657145</v>
      </c>
      <c r="I45" s="9">
        <v>8283534</v>
      </c>
      <c r="J45" s="9">
        <v>11232683</v>
      </c>
      <c r="K45" s="9">
        <v>12618973</v>
      </c>
      <c r="L45" s="9">
        <v>12805174</v>
      </c>
    </row>
    <row r="46" spans="1:12" x14ac:dyDescent="0.15">
      <c r="A46" s="19" t="s">
        <v>113</v>
      </c>
    </row>
    <row r="47" spans="1:12" x14ac:dyDescent="0.15">
      <c r="A47" s="19"/>
    </row>
    <row r="48" spans="1:12" x14ac:dyDescent="0.15">
      <c r="A48" s="1" t="s">
        <v>115</v>
      </c>
      <c r="L48" s="2" t="s">
        <v>101</v>
      </c>
    </row>
    <row r="49" spans="1:12" x14ac:dyDescent="0.15">
      <c r="A49" s="3" t="s">
        <v>82</v>
      </c>
      <c r="B49" s="3" t="s">
        <v>83</v>
      </c>
      <c r="C49" s="3" t="s">
        <v>3</v>
      </c>
      <c r="D49" s="3" t="s">
        <v>4</v>
      </c>
      <c r="E49" s="3" t="s">
        <v>5</v>
      </c>
      <c r="F49" s="3" t="s">
        <v>6</v>
      </c>
      <c r="G49" s="3" t="s">
        <v>7</v>
      </c>
      <c r="H49" s="3" t="s">
        <v>8</v>
      </c>
      <c r="I49" s="3" t="s">
        <v>9</v>
      </c>
      <c r="J49" s="3" t="s">
        <v>10</v>
      </c>
      <c r="K49" s="3" t="s">
        <v>11</v>
      </c>
      <c r="L49" s="3" t="s">
        <v>106</v>
      </c>
    </row>
    <row r="50" spans="1:12" x14ac:dyDescent="0.15">
      <c r="A50" s="11" t="s">
        <v>100</v>
      </c>
      <c r="B50" s="14">
        <f>ROUND(B35/B45*100,2)</f>
        <v>21.27</v>
      </c>
      <c r="C50" s="14">
        <f t="shared" ref="C50:K50" si="11">ROUND(C35/C45*100,2)</f>
        <v>21.43</v>
      </c>
      <c r="D50" s="14">
        <f t="shared" si="11"/>
        <v>13.59</v>
      </c>
      <c r="E50" s="14">
        <f t="shared" si="11"/>
        <v>11.31</v>
      </c>
      <c r="F50" s="14">
        <f t="shared" si="11"/>
        <v>12.27</v>
      </c>
      <c r="G50" s="14">
        <f t="shared" si="11"/>
        <v>14.1</v>
      </c>
      <c r="H50" s="14">
        <f t="shared" si="11"/>
        <v>16.739999999999998</v>
      </c>
      <c r="I50" s="14">
        <f t="shared" si="11"/>
        <v>19.440000000000001</v>
      </c>
      <c r="J50" s="14">
        <f t="shared" si="11"/>
        <v>23.49</v>
      </c>
      <c r="K50" s="14">
        <f t="shared" si="11"/>
        <v>26.65</v>
      </c>
      <c r="L50" s="14">
        <f t="shared" ref="L50" si="12">ROUND(L35/L45*100,2)</f>
        <v>29.16</v>
      </c>
    </row>
    <row r="51" spans="1:12" x14ac:dyDescent="0.15">
      <c r="A51" s="11" t="s">
        <v>99</v>
      </c>
      <c r="B51" s="15">
        <f>ROUND(B36/B45*100,2)</f>
        <v>4.1900000000000004</v>
      </c>
      <c r="C51" s="15">
        <f t="shared" ref="C51:K51" si="13">ROUND(C36/C45*100,2)</f>
        <v>4.43</v>
      </c>
      <c r="D51" s="15">
        <f t="shared" si="13"/>
        <v>4.9800000000000004</v>
      </c>
      <c r="E51" s="15">
        <f t="shared" si="13"/>
        <v>4.95</v>
      </c>
      <c r="F51" s="15">
        <f t="shared" si="13"/>
        <v>6.3</v>
      </c>
      <c r="G51" s="15">
        <f t="shared" si="13"/>
        <v>5.96</v>
      </c>
      <c r="H51" s="15">
        <f t="shared" si="13"/>
        <v>6.92</v>
      </c>
      <c r="I51" s="15">
        <f t="shared" si="13"/>
        <v>6.58</v>
      </c>
      <c r="J51" s="15">
        <f t="shared" si="13"/>
        <v>5.61</v>
      </c>
      <c r="K51" s="15">
        <f t="shared" si="13"/>
        <v>5.36</v>
      </c>
      <c r="L51" s="15">
        <f t="shared" ref="L51" si="14">ROUND(L36/L45*100,2)</f>
        <v>4.97</v>
      </c>
    </row>
    <row r="52" spans="1:12" x14ac:dyDescent="0.15">
      <c r="A52" s="11" t="s">
        <v>91</v>
      </c>
      <c r="B52" s="15">
        <f>ROUND(B37/B45*100,2)</f>
        <v>0.36</v>
      </c>
      <c r="C52" s="15">
        <f t="shared" ref="C52:K52" si="15">ROUND(C37/C45*100,2)</f>
        <v>0.64</v>
      </c>
      <c r="D52" s="15">
        <f t="shared" si="15"/>
        <v>0.71</v>
      </c>
      <c r="E52" s="15">
        <f t="shared" si="15"/>
        <v>0.56999999999999995</v>
      </c>
      <c r="F52" s="15">
        <f t="shared" si="15"/>
        <v>0.42</v>
      </c>
      <c r="G52" s="15">
        <f t="shared" si="15"/>
        <v>0.33</v>
      </c>
      <c r="H52" s="15">
        <f t="shared" si="15"/>
        <v>0.25</v>
      </c>
      <c r="I52" s="15">
        <f t="shared" si="15"/>
        <v>0.4</v>
      </c>
      <c r="J52" s="15">
        <f t="shared" si="15"/>
        <v>0.46</v>
      </c>
      <c r="K52" s="15">
        <f t="shared" si="15"/>
        <v>1.28</v>
      </c>
      <c r="L52" s="15">
        <f t="shared" ref="L52" si="16">ROUND(L37/L45*100,2)</f>
        <v>2.0699999999999998</v>
      </c>
    </row>
    <row r="53" spans="1:12" x14ac:dyDescent="0.15">
      <c r="A53" s="11" t="s">
        <v>92</v>
      </c>
      <c r="B53" s="15">
        <f>ROUND(B38/B45*100,2)</f>
        <v>4.16</v>
      </c>
      <c r="C53" s="15">
        <f t="shared" ref="C53:K53" si="17">ROUND(C38/C45*100,2)</f>
        <v>2.13</v>
      </c>
      <c r="D53" s="15">
        <f t="shared" si="17"/>
        <v>2.63</v>
      </c>
      <c r="E53" s="15">
        <f t="shared" si="17"/>
        <v>2.37</v>
      </c>
      <c r="F53" s="15">
        <f t="shared" si="17"/>
        <v>4.57</v>
      </c>
      <c r="G53" s="15">
        <f t="shared" si="17"/>
        <v>2.5299999999999998</v>
      </c>
      <c r="H53" s="15">
        <f t="shared" si="17"/>
        <v>3.01</v>
      </c>
      <c r="I53" s="15">
        <f t="shared" si="17"/>
        <v>3.98</v>
      </c>
      <c r="J53" s="15">
        <f t="shared" si="17"/>
        <v>3.28</v>
      </c>
      <c r="K53" s="15">
        <f t="shared" si="17"/>
        <v>3.01</v>
      </c>
      <c r="L53" s="15">
        <f t="shared" ref="L53" si="18">ROUND(L38/L45*100,2)</f>
        <v>3.5</v>
      </c>
    </row>
    <row r="54" spans="1:12" x14ac:dyDescent="0.15">
      <c r="A54" s="11" t="s">
        <v>96</v>
      </c>
      <c r="B54" s="15">
        <f>ROUND(B39/B45*100,2)</f>
        <v>57.25</v>
      </c>
      <c r="C54" s="15">
        <f t="shared" ref="C54:K54" si="19">ROUND(C39/C45*100,2)</f>
        <v>58.08</v>
      </c>
      <c r="D54" s="15">
        <f t="shared" si="19"/>
        <v>62.35</v>
      </c>
      <c r="E54" s="15">
        <f t="shared" si="19"/>
        <v>64.8</v>
      </c>
      <c r="F54" s="15">
        <f t="shared" si="19"/>
        <v>62.73</v>
      </c>
      <c r="G54" s="15">
        <f t="shared" si="19"/>
        <v>65.66</v>
      </c>
      <c r="H54" s="15">
        <f t="shared" si="19"/>
        <v>60.54</v>
      </c>
      <c r="I54" s="15">
        <f t="shared" si="19"/>
        <v>57.73</v>
      </c>
      <c r="J54" s="15">
        <f t="shared" si="19"/>
        <v>54.38</v>
      </c>
      <c r="K54" s="15">
        <f t="shared" si="19"/>
        <v>51.09</v>
      </c>
      <c r="L54" s="15">
        <f t="shared" ref="L54" si="20">ROUND(L39/L45*100,2)</f>
        <v>47.28</v>
      </c>
    </row>
    <row r="55" spans="1:12" x14ac:dyDescent="0.15">
      <c r="A55" s="11" t="s">
        <v>97</v>
      </c>
      <c r="B55" s="15">
        <f>ROUND(B40/B45*100,2)</f>
        <v>12.77</v>
      </c>
      <c r="C55" s="15">
        <f t="shared" ref="C55:K55" si="21">ROUND(C40/C45*100,2)</f>
        <v>13.29</v>
      </c>
      <c r="D55" s="15">
        <f t="shared" si="21"/>
        <v>15.73</v>
      </c>
      <c r="E55" s="15">
        <f t="shared" si="21"/>
        <v>16</v>
      </c>
      <c r="F55" s="15">
        <f t="shared" si="21"/>
        <v>13.71</v>
      </c>
      <c r="G55" s="15">
        <f t="shared" si="21"/>
        <v>11.41</v>
      </c>
      <c r="H55" s="15">
        <f t="shared" si="21"/>
        <v>12.53</v>
      </c>
      <c r="I55" s="15">
        <f t="shared" si="21"/>
        <v>11.86</v>
      </c>
      <c r="J55" s="15">
        <f t="shared" si="21"/>
        <v>12.78</v>
      </c>
      <c r="K55" s="15">
        <f t="shared" si="21"/>
        <v>12.61</v>
      </c>
      <c r="L55" s="15">
        <f t="shared" ref="L55" si="22">ROUND(L40/L45*100,2)</f>
        <v>13.02</v>
      </c>
    </row>
    <row r="56" spans="1:12" x14ac:dyDescent="0.15">
      <c r="A56" s="12" t="s">
        <v>93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x14ac:dyDescent="0.15">
      <c r="A57" s="11" t="s">
        <v>98</v>
      </c>
      <c r="B57" s="15">
        <f>ROUND(B42/B45*100,2)</f>
        <v>5.8</v>
      </c>
      <c r="C57" s="15">
        <f t="shared" ref="C57:K57" si="23">ROUND(C42/C45*100,2)</f>
        <v>5.5</v>
      </c>
      <c r="D57" s="15">
        <f t="shared" si="23"/>
        <v>7.15</v>
      </c>
      <c r="E57" s="15">
        <f t="shared" si="23"/>
        <v>6.35</v>
      </c>
      <c r="F57" s="15">
        <f t="shared" si="23"/>
        <v>5.1100000000000003</v>
      </c>
      <c r="G57" s="15">
        <f t="shared" si="23"/>
        <v>3.33</v>
      </c>
      <c r="H57" s="15">
        <f t="shared" si="23"/>
        <v>3.66</v>
      </c>
      <c r="I57" s="15">
        <f t="shared" si="23"/>
        <v>4.1500000000000004</v>
      </c>
      <c r="J57" s="15">
        <f t="shared" si="23"/>
        <v>4.57</v>
      </c>
      <c r="K57" s="15">
        <f t="shared" si="23"/>
        <v>3.08</v>
      </c>
      <c r="L57" s="15">
        <f t="shared" ref="L57" si="24">ROUND(L42/L45*100,2)</f>
        <v>2.71</v>
      </c>
    </row>
    <row r="58" spans="1:12" x14ac:dyDescent="0.15">
      <c r="A58" s="11" t="s">
        <v>94</v>
      </c>
      <c r="B58" s="15">
        <f>ROUND(B43/B45*100,2)</f>
        <v>5.88</v>
      </c>
      <c r="C58" s="15">
        <f t="shared" ref="C58:K58" si="25">ROUND(C43/C45*100,2)</f>
        <v>6.37</v>
      </c>
      <c r="D58" s="15">
        <f t="shared" si="25"/>
        <v>6.66</v>
      </c>
      <c r="E58" s="15">
        <f t="shared" si="25"/>
        <v>7.02</v>
      </c>
      <c r="F58" s="15">
        <f t="shared" si="25"/>
        <v>6.23</v>
      </c>
      <c r="G58" s="15">
        <f t="shared" si="25"/>
        <v>4.96</v>
      </c>
      <c r="H58" s="15">
        <f t="shared" si="25"/>
        <v>4.18</v>
      </c>
      <c r="I58" s="15">
        <f t="shared" si="25"/>
        <v>3.18</v>
      </c>
      <c r="J58" s="15">
        <f t="shared" si="25"/>
        <v>2.98</v>
      </c>
      <c r="K58" s="15">
        <f t="shared" si="25"/>
        <v>2.67</v>
      </c>
      <c r="L58" s="15">
        <f t="shared" ref="L58" si="26">ROUND(L43/L45*100,2)</f>
        <v>2.73</v>
      </c>
    </row>
    <row r="59" spans="1:12" x14ac:dyDescent="0.15">
      <c r="A59" s="13" t="s">
        <v>95</v>
      </c>
      <c r="B59" s="16">
        <f>ROUND(B44/B45*100,2)</f>
        <v>1.08</v>
      </c>
      <c r="C59" s="16">
        <f t="shared" ref="C59:K59" si="27">ROUND(C44/C45*100,2)</f>
        <v>1.42</v>
      </c>
      <c r="D59" s="16">
        <f t="shared" si="27"/>
        <v>1.92</v>
      </c>
      <c r="E59" s="16">
        <f t="shared" si="27"/>
        <v>2.63</v>
      </c>
      <c r="F59" s="16">
        <f t="shared" si="27"/>
        <v>2.37</v>
      </c>
      <c r="G59" s="16">
        <f t="shared" si="27"/>
        <v>3.12</v>
      </c>
      <c r="H59" s="16">
        <f t="shared" si="27"/>
        <v>4.7</v>
      </c>
      <c r="I59" s="16">
        <f t="shared" si="27"/>
        <v>4.53</v>
      </c>
      <c r="J59" s="16">
        <f t="shared" si="27"/>
        <v>5.23</v>
      </c>
      <c r="K59" s="16">
        <f t="shared" si="27"/>
        <v>6.86</v>
      </c>
      <c r="L59" s="16">
        <f t="shared" ref="L59" si="28">ROUND(L44/L45*100,2)</f>
        <v>7.58</v>
      </c>
    </row>
    <row r="60" spans="1:12" x14ac:dyDescent="0.15">
      <c r="A60" s="10" t="s">
        <v>81</v>
      </c>
      <c r="B60" s="17">
        <v>100</v>
      </c>
      <c r="C60" s="17">
        <v>100</v>
      </c>
      <c r="D60" s="17">
        <v>100</v>
      </c>
      <c r="E60" s="17">
        <v>100</v>
      </c>
      <c r="F60" s="17">
        <v>100</v>
      </c>
      <c r="G60" s="17">
        <v>100</v>
      </c>
      <c r="H60" s="17">
        <v>100</v>
      </c>
      <c r="I60" s="17">
        <v>100</v>
      </c>
      <c r="J60" s="17">
        <v>100</v>
      </c>
      <c r="K60" s="17">
        <v>100</v>
      </c>
      <c r="L60" s="17">
        <v>100</v>
      </c>
    </row>
  </sheetData>
  <phoneticPr fontId="3"/>
  <pageMargins left="0.7" right="0.7" top="0.75" bottom="0.75" header="0.3" footer="0.3"/>
  <ignoredErrors>
    <ignoredError sqref="B10:L10 B40:L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activeCell="B10" sqref="B10"/>
    </sheetView>
  </sheetViews>
  <sheetFormatPr defaultRowHeight="13.5" x14ac:dyDescent="0.15"/>
  <cols>
    <col min="1" max="1" width="29" style="1" customWidth="1"/>
    <col min="2" max="12" width="10.25" style="1" customWidth="1"/>
  </cols>
  <sheetData>
    <row r="1" spans="1:12" ht="18.75" x14ac:dyDescent="0.15">
      <c r="A1" s="18"/>
    </row>
    <row r="3" spans="1:12" x14ac:dyDescent="0.15">
      <c r="A3" s="1" t="s">
        <v>105</v>
      </c>
    </row>
    <row r="4" spans="1:12" x14ac:dyDescent="0.15">
      <c r="L4" s="2" t="s">
        <v>0</v>
      </c>
    </row>
    <row r="5" spans="1:12" x14ac:dyDescent="0.15">
      <c r="A5" s="3" t="s">
        <v>82</v>
      </c>
      <c r="B5" s="3" t="s">
        <v>83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106</v>
      </c>
    </row>
    <row r="6" spans="1:12" x14ac:dyDescent="0.15">
      <c r="A6" s="4" t="s">
        <v>12</v>
      </c>
      <c r="B6" s="5">
        <v>8638</v>
      </c>
      <c r="C6" s="5">
        <v>6341</v>
      </c>
      <c r="D6" s="5">
        <v>3207</v>
      </c>
      <c r="E6" s="5">
        <v>1758</v>
      </c>
      <c r="F6" s="5">
        <v>1852</v>
      </c>
      <c r="G6" s="5">
        <v>2163</v>
      </c>
      <c r="H6" s="5">
        <v>3657</v>
      </c>
      <c r="I6" s="5">
        <v>3770</v>
      </c>
      <c r="J6" s="5">
        <v>15843</v>
      </c>
      <c r="K6" s="5">
        <v>25670</v>
      </c>
      <c r="L6" s="5">
        <v>16786</v>
      </c>
    </row>
    <row r="7" spans="1:12" x14ac:dyDescent="0.15">
      <c r="A7" s="6" t="s">
        <v>13</v>
      </c>
      <c r="B7" s="7">
        <v>56</v>
      </c>
      <c r="C7" s="7">
        <v>17</v>
      </c>
      <c r="D7" s="7" t="s">
        <v>84</v>
      </c>
      <c r="E7" s="7">
        <v>8</v>
      </c>
      <c r="F7" s="7">
        <v>231</v>
      </c>
      <c r="G7" s="7">
        <v>2</v>
      </c>
      <c r="H7" s="7">
        <v>32</v>
      </c>
      <c r="I7" s="7">
        <v>16</v>
      </c>
      <c r="J7" s="7">
        <v>28</v>
      </c>
      <c r="K7" s="7">
        <v>19</v>
      </c>
      <c r="L7" s="7">
        <v>29</v>
      </c>
    </row>
    <row r="8" spans="1:12" x14ac:dyDescent="0.15">
      <c r="A8" s="6" t="s">
        <v>14</v>
      </c>
      <c r="B8" s="7">
        <v>1</v>
      </c>
      <c r="C8" s="7">
        <v>1</v>
      </c>
      <c r="D8" s="7">
        <v>1</v>
      </c>
      <c r="E8" s="7">
        <v>5</v>
      </c>
      <c r="F8" s="7" t="s">
        <v>84</v>
      </c>
      <c r="G8" s="7">
        <v>2</v>
      </c>
      <c r="H8" s="7">
        <v>5</v>
      </c>
      <c r="I8" s="7">
        <v>12</v>
      </c>
      <c r="J8" s="7">
        <v>15</v>
      </c>
      <c r="K8" s="7">
        <v>15</v>
      </c>
      <c r="L8" s="7">
        <v>20</v>
      </c>
    </row>
    <row r="9" spans="1:12" x14ac:dyDescent="0.15">
      <c r="A9" s="6" t="s">
        <v>15</v>
      </c>
      <c r="B9" s="7">
        <v>3179</v>
      </c>
      <c r="C9" s="7">
        <v>2772</v>
      </c>
      <c r="D9" s="7">
        <v>1160</v>
      </c>
      <c r="E9" s="7">
        <v>74</v>
      </c>
      <c r="F9" s="7">
        <v>4</v>
      </c>
      <c r="G9" s="7">
        <v>62</v>
      </c>
      <c r="H9" s="7">
        <v>233</v>
      </c>
      <c r="I9" s="7">
        <v>190</v>
      </c>
      <c r="J9" s="7">
        <v>11465</v>
      </c>
      <c r="K9" s="7">
        <v>20764</v>
      </c>
      <c r="L9" s="7">
        <v>11054</v>
      </c>
    </row>
    <row r="10" spans="1:12" x14ac:dyDescent="0.15">
      <c r="A10" s="6" t="s">
        <v>16</v>
      </c>
      <c r="B10" s="7">
        <v>60</v>
      </c>
      <c r="C10" s="7">
        <v>40</v>
      </c>
      <c r="D10" s="7">
        <v>107</v>
      </c>
      <c r="E10" s="7">
        <v>1</v>
      </c>
      <c r="F10" s="7">
        <v>1</v>
      </c>
      <c r="G10" s="7">
        <v>1</v>
      </c>
      <c r="H10" s="7">
        <v>0</v>
      </c>
      <c r="I10" s="7">
        <v>0</v>
      </c>
      <c r="J10" s="7">
        <v>0</v>
      </c>
      <c r="K10" s="7">
        <v>7</v>
      </c>
      <c r="L10" s="7">
        <v>16</v>
      </c>
    </row>
    <row r="11" spans="1:12" x14ac:dyDescent="0.15">
      <c r="A11" s="6" t="s">
        <v>17</v>
      </c>
      <c r="B11" s="7" t="s">
        <v>84</v>
      </c>
      <c r="C11" s="7">
        <v>0</v>
      </c>
      <c r="D11" s="7">
        <v>31</v>
      </c>
      <c r="E11" s="7">
        <v>3</v>
      </c>
      <c r="F11" s="7">
        <v>0</v>
      </c>
      <c r="G11" s="7">
        <v>1</v>
      </c>
      <c r="H11" s="7">
        <v>1</v>
      </c>
      <c r="I11" s="7">
        <v>1</v>
      </c>
      <c r="J11" s="7">
        <v>3</v>
      </c>
      <c r="K11" s="7">
        <v>5</v>
      </c>
      <c r="L11" s="7">
        <v>24</v>
      </c>
    </row>
    <row r="12" spans="1:12" x14ac:dyDescent="0.15">
      <c r="A12" s="6" t="s">
        <v>18</v>
      </c>
      <c r="B12" s="7" t="s">
        <v>84</v>
      </c>
      <c r="C12" s="7" t="s">
        <v>84</v>
      </c>
      <c r="D12" s="7" t="s">
        <v>84</v>
      </c>
      <c r="E12" s="7" t="s">
        <v>84</v>
      </c>
      <c r="F12" s="7" t="s">
        <v>84</v>
      </c>
      <c r="G12" s="7" t="s">
        <v>84</v>
      </c>
      <c r="H12" s="7" t="s">
        <v>84</v>
      </c>
      <c r="I12" s="7" t="s">
        <v>84</v>
      </c>
      <c r="J12" s="7" t="s">
        <v>84</v>
      </c>
      <c r="K12" s="7" t="s">
        <v>84</v>
      </c>
      <c r="L12" s="7">
        <v>0</v>
      </c>
    </row>
    <row r="13" spans="1:12" x14ac:dyDescent="0.15">
      <c r="A13" s="6" t="s">
        <v>19</v>
      </c>
      <c r="B13" s="7">
        <v>1943</v>
      </c>
      <c r="C13" s="7">
        <v>670</v>
      </c>
      <c r="D13" s="7">
        <v>306</v>
      </c>
      <c r="E13" s="7">
        <v>197</v>
      </c>
      <c r="F13" s="7">
        <v>187</v>
      </c>
      <c r="G13" s="7">
        <v>278</v>
      </c>
      <c r="H13" s="7">
        <v>655</v>
      </c>
      <c r="I13" s="7">
        <v>561</v>
      </c>
      <c r="J13" s="7">
        <v>695</v>
      </c>
      <c r="K13" s="7">
        <v>1076</v>
      </c>
      <c r="L13" s="7">
        <v>1848</v>
      </c>
    </row>
    <row r="14" spans="1:12" x14ac:dyDescent="0.15">
      <c r="A14" s="6" t="s">
        <v>20</v>
      </c>
      <c r="B14" s="7" t="s">
        <v>84</v>
      </c>
      <c r="C14" s="7" t="s">
        <v>84</v>
      </c>
      <c r="D14" s="7" t="s">
        <v>84</v>
      </c>
      <c r="E14" s="7" t="s">
        <v>84</v>
      </c>
      <c r="F14" s="7" t="s">
        <v>84</v>
      </c>
      <c r="G14" s="7" t="s">
        <v>84</v>
      </c>
      <c r="H14" s="7" t="s">
        <v>84</v>
      </c>
      <c r="I14" s="7" t="s">
        <v>84</v>
      </c>
      <c r="J14" s="7" t="s">
        <v>84</v>
      </c>
      <c r="K14" s="7" t="s">
        <v>84</v>
      </c>
      <c r="L14" s="7" t="s">
        <v>84</v>
      </c>
    </row>
    <row r="15" spans="1:12" x14ac:dyDescent="0.15">
      <c r="A15" s="6" t="s">
        <v>21</v>
      </c>
      <c r="B15" s="7">
        <v>181</v>
      </c>
      <c r="C15" s="7">
        <v>21</v>
      </c>
      <c r="D15" s="7">
        <v>84</v>
      </c>
      <c r="E15" s="7">
        <v>64</v>
      </c>
      <c r="F15" s="7">
        <v>5</v>
      </c>
      <c r="G15" s="7">
        <v>32</v>
      </c>
      <c r="H15" s="7">
        <v>89</v>
      </c>
      <c r="I15" s="7">
        <v>56</v>
      </c>
      <c r="J15" s="7">
        <v>51</v>
      </c>
      <c r="K15" s="7">
        <v>77</v>
      </c>
      <c r="L15" s="7">
        <v>99</v>
      </c>
    </row>
    <row r="16" spans="1:12" x14ac:dyDescent="0.15">
      <c r="A16" s="6" t="s">
        <v>22</v>
      </c>
      <c r="B16" s="7" t="s">
        <v>84</v>
      </c>
      <c r="C16" s="7" t="s">
        <v>84</v>
      </c>
      <c r="D16" s="7">
        <v>8</v>
      </c>
      <c r="E16" s="7" t="s">
        <v>84</v>
      </c>
      <c r="F16" s="7" t="s">
        <v>84</v>
      </c>
      <c r="G16" s="7" t="s">
        <v>84</v>
      </c>
      <c r="H16" s="7" t="s">
        <v>84</v>
      </c>
      <c r="I16" s="7">
        <v>0</v>
      </c>
      <c r="J16" s="7">
        <v>3</v>
      </c>
      <c r="K16" s="7">
        <v>3</v>
      </c>
      <c r="L16" s="7">
        <v>0</v>
      </c>
    </row>
    <row r="17" spans="1:12" x14ac:dyDescent="0.15">
      <c r="A17" s="6" t="s">
        <v>23</v>
      </c>
      <c r="B17" s="7" t="s">
        <v>84</v>
      </c>
      <c r="C17" s="7" t="s">
        <v>84</v>
      </c>
      <c r="D17" s="7" t="s">
        <v>84</v>
      </c>
      <c r="E17" s="7" t="s">
        <v>84</v>
      </c>
      <c r="F17" s="7" t="s">
        <v>84</v>
      </c>
      <c r="G17" s="7" t="s">
        <v>84</v>
      </c>
      <c r="H17" s="7" t="s">
        <v>84</v>
      </c>
      <c r="I17" s="7" t="s">
        <v>84</v>
      </c>
      <c r="J17" s="7" t="s">
        <v>84</v>
      </c>
      <c r="K17" s="7" t="s">
        <v>84</v>
      </c>
      <c r="L17" s="7" t="s">
        <v>84</v>
      </c>
    </row>
    <row r="18" spans="1:12" x14ac:dyDescent="0.15">
      <c r="A18" s="6" t="s">
        <v>24</v>
      </c>
      <c r="B18" s="7" t="s">
        <v>84</v>
      </c>
      <c r="C18" s="7" t="s">
        <v>84</v>
      </c>
      <c r="D18" s="7" t="s">
        <v>84</v>
      </c>
      <c r="E18" s="7" t="s">
        <v>84</v>
      </c>
      <c r="F18" s="7" t="s">
        <v>84</v>
      </c>
      <c r="G18" s="7" t="s">
        <v>84</v>
      </c>
      <c r="H18" s="7" t="s">
        <v>84</v>
      </c>
      <c r="I18" s="7" t="s">
        <v>84</v>
      </c>
      <c r="J18" s="7" t="s">
        <v>84</v>
      </c>
      <c r="K18" s="7" t="s">
        <v>84</v>
      </c>
      <c r="L18" s="7" t="s">
        <v>84</v>
      </c>
    </row>
    <row r="19" spans="1:12" x14ac:dyDescent="0.15">
      <c r="A19" s="6" t="s">
        <v>25</v>
      </c>
      <c r="B19" s="7">
        <v>336</v>
      </c>
      <c r="C19" s="7">
        <v>244</v>
      </c>
      <c r="D19" s="7">
        <v>58</v>
      </c>
      <c r="E19" s="7">
        <v>15</v>
      </c>
      <c r="F19" s="7">
        <v>4</v>
      </c>
      <c r="G19" s="7">
        <v>130</v>
      </c>
      <c r="H19" s="7">
        <v>341</v>
      </c>
      <c r="I19" s="7">
        <v>57</v>
      </c>
      <c r="J19" s="7">
        <v>395</v>
      </c>
      <c r="K19" s="7">
        <v>564</v>
      </c>
      <c r="L19" s="7">
        <v>175</v>
      </c>
    </row>
    <row r="20" spans="1:12" x14ac:dyDescent="0.15">
      <c r="A20" s="6" t="s">
        <v>26</v>
      </c>
      <c r="B20" s="7">
        <v>184</v>
      </c>
      <c r="C20" s="7">
        <v>161</v>
      </c>
      <c r="D20" s="7">
        <v>143</v>
      </c>
      <c r="E20" s="7">
        <v>90</v>
      </c>
      <c r="F20" s="7">
        <v>46</v>
      </c>
      <c r="G20" s="7">
        <v>63</v>
      </c>
      <c r="H20" s="7">
        <v>174</v>
      </c>
      <c r="I20" s="7">
        <v>130</v>
      </c>
      <c r="J20" s="7">
        <v>215</v>
      </c>
      <c r="K20" s="7">
        <v>253</v>
      </c>
      <c r="L20" s="7">
        <v>362</v>
      </c>
    </row>
    <row r="21" spans="1:12" x14ac:dyDescent="0.15">
      <c r="A21" s="6" t="s">
        <v>27</v>
      </c>
      <c r="B21" s="7" t="s">
        <v>84</v>
      </c>
      <c r="C21" s="7" t="s">
        <v>84</v>
      </c>
      <c r="D21" s="7" t="s">
        <v>84</v>
      </c>
      <c r="E21" s="7" t="s">
        <v>84</v>
      </c>
      <c r="F21" s="7" t="s">
        <v>84</v>
      </c>
      <c r="G21" s="7" t="s">
        <v>84</v>
      </c>
      <c r="H21" s="7" t="s">
        <v>84</v>
      </c>
      <c r="I21" s="7" t="s">
        <v>84</v>
      </c>
      <c r="J21" s="7" t="s">
        <v>84</v>
      </c>
      <c r="K21" s="7" t="s">
        <v>84</v>
      </c>
      <c r="L21" s="7" t="s">
        <v>84</v>
      </c>
    </row>
    <row r="22" spans="1:12" x14ac:dyDescent="0.15">
      <c r="A22" s="6" t="s">
        <v>28</v>
      </c>
      <c r="B22" s="7">
        <v>2</v>
      </c>
      <c r="C22" s="7" t="s">
        <v>84</v>
      </c>
      <c r="D22" s="7" t="s">
        <v>84</v>
      </c>
      <c r="E22" s="7" t="s">
        <v>84</v>
      </c>
      <c r="F22" s="7" t="s">
        <v>84</v>
      </c>
      <c r="G22" s="7" t="s">
        <v>84</v>
      </c>
      <c r="H22" s="7" t="s">
        <v>84</v>
      </c>
      <c r="I22" s="7" t="s">
        <v>84</v>
      </c>
      <c r="J22" s="7" t="s">
        <v>84</v>
      </c>
      <c r="K22" s="7">
        <v>7</v>
      </c>
      <c r="L22" s="7" t="s">
        <v>84</v>
      </c>
    </row>
    <row r="23" spans="1:12" x14ac:dyDescent="0.15">
      <c r="A23" s="6" t="s">
        <v>29</v>
      </c>
      <c r="B23" s="7" t="s">
        <v>84</v>
      </c>
      <c r="C23" s="7" t="s">
        <v>84</v>
      </c>
      <c r="D23" s="7" t="s">
        <v>84</v>
      </c>
      <c r="E23" s="7" t="s">
        <v>84</v>
      </c>
      <c r="F23" s="7" t="s">
        <v>84</v>
      </c>
      <c r="G23" s="7" t="s">
        <v>84</v>
      </c>
      <c r="H23" s="7" t="s">
        <v>84</v>
      </c>
      <c r="I23" s="7" t="s">
        <v>84</v>
      </c>
      <c r="J23" s="7" t="s">
        <v>84</v>
      </c>
      <c r="K23" s="7">
        <v>1</v>
      </c>
      <c r="L23" s="7" t="s">
        <v>84</v>
      </c>
    </row>
    <row r="24" spans="1:12" x14ac:dyDescent="0.15">
      <c r="A24" s="6" t="s">
        <v>30</v>
      </c>
      <c r="B24" s="7">
        <v>1</v>
      </c>
      <c r="C24" s="7">
        <v>2</v>
      </c>
      <c r="D24" s="7">
        <v>1</v>
      </c>
      <c r="E24" s="7" t="s">
        <v>84</v>
      </c>
      <c r="F24" s="7" t="s">
        <v>84</v>
      </c>
      <c r="G24" s="7" t="s">
        <v>84</v>
      </c>
      <c r="H24" s="7" t="s">
        <v>84</v>
      </c>
      <c r="I24" s="7" t="s">
        <v>84</v>
      </c>
      <c r="J24" s="7">
        <v>0</v>
      </c>
      <c r="K24" s="7">
        <v>1</v>
      </c>
      <c r="L24" s="7" t="s">
        <v>84</v>
      </c>
    </row>
    <row r="25" spans="1:12" x14ac:dyDescent="0.15">
      <c r="A25" s="6" t="s">
        <v>31</v>
      </c>
      <c r="B25" s="7" t="s">
        <v>84</v>
      </c>
      <c r="C25" s="7" t="s">
        <v>84</v>
      </c>
      <c r="D25" s="7" t="s">
        <v>84</v>
      </c>
      <c r="E25" s="7" t="s">
        <v>84</v>
      </c>
      <c r="F25" s="7" t="s">
        <v>84</v>
      </c>
      <c r="G25" s="7" t="s">
        <v>84</v>
      </c>
      <c r="H25" s="7" t="s">
        <v>84</v>
      </c>
      <c r="I25" s="7" t="s">
        <v>84</v>
      </c>
      <c r="J25" s="7" t="s">
        <v>84</v>
      </c>
      <c r="K25" s="7" t="s">
        <v>84</v>
      </c>
      <c r="L25" s="7" t="s">
        <v>84</v>
      </c>
    </row>
    <row r="26" spans="1:12" x14ac:dyDescent="0.15">
      <c r="A26" s="6" t="s">
        <v>32</v>
      </c>
      <c r="B26" s="7" t="s">
        <v>84</v>
      </c>
      <c r="C26" s="7" t="s">
        <v>84</v>
      </c>
      <c r="D26" s="7" t="s">
        <v>84</v>
      </c>
      <c r="E26" s="7" t="s">
        <v>84</v>
      </c>
      <c r="F26" s="7" t="s">
        <v>84</v>
      </c>
      <c r="G26" s="7" t="s">
        <v>84</v>
      </c>
      <c r="H26" s="7" t="s">
        <v>84</v>
      </c>
      <c r="I26" s="7">
        <v>0</v>
      </c>
      <c r="J26" s="7">
        <v>0</v>
      </c>
      <c r="K26" s="7" t="s">
        <v>84</v>
      </c>
      <c r="L26" s="7" t="s">
        <v>84</v>
      </c>
    </row>
    <row r="27" spans="1:12" x14ac:dyDescent="0.15">
      <c r="A27" s="6" t="s">
        <v>33</v>
      </c>
      <c r="B27" s="7" t="s">
        <v>84</v>
      </c>
      <c r="C27" s="7" t="s">
        <v>84</v>
      </c>
      <c r="D27" s="7" t="s">
        <v>84</v>
      </c>
      <c r="E27" s="7" t="s">
        <v>84</v>
      </c>
      <c r="F27" s="7" t="s">
        <v>84</v>
      </c>
      <c r="G27" s="7" t="s">
        <v>84</v>
      </c>
      <c r="H27" s="7" t="s">
        <v>84</v>
      </c>
      <c r="I27" s="7">
        <v>0</v>
      </c>
      <c r="J27" s="7" t="s">
        <v>84</v>
      </c>
      <c r="K27" s="7">
        <v>1</v>
      </c>
      <c r="L27" s="7">
        <v>0</v>
      </c>
    </row>
    <row r="28" spans="1:12" x14ac:dyDescent="0.15">
      <c r="A28" s="6" t="s">
        <v>34</v>
      </c>
      <c r="B28" s="7" t="s">
        <v>84</v>
      </c>
      <c r="C28" s="7" t="s">
        <v>84</v>
      </c>
      <c r="D28" s="7">
        <v>9</v>
      </c>
      <c r="E28" s="7" t="s">
        <v>84</v>
      </c>
      <c r="F28" s="7">
        <v>7</v>
      </c>
      <c r="G28" s="7" t="s">
        <v>84</v>
      </c>
      <c r="H28" s="7" t="s">
        <v>84</v>
      </c>
      <c r="I28" s="7" t="s">
        <v>84</v>
      </c>
      <c r="J28" s="7" t="s">
        <v>84</v>
      </c>
      <c r="K28" s="7" t="s">
        <v>84</v>
      </c>
      <c r="L28" s="7" t="s">
        <v>84</v>
      </c>
    </row>
    <row r="29" spans="1:12" x14ac:dyDescent="0.15">
      <c r="A29" s="6" t="s">
        <v>35</v>
      </c>
      <c r="B29" s="7">
        <v>0</v>
      </c>
      <c r="C29" s="7">
        <v>14</v>
      </c>
      <c r="D29" s="7">
        <v>1</v>
      </c>
      <c r="E29" s="7">
        <v>7</v>
      </c>
      <c r="F29" s="7">
        <v>0</v>
      </c>
      <c r="G29" s="7" t="s">
        <v>84</v>
      </c>
      <c r="H29" s="7" t="s">
        <v>84</v>
      </c>
      <c r="I29" s="7">
        <v>0</v>
      </c>
      <c r="J29" s="7">
        <v>5</v>
      </c>
      <c r="K29" s="7" t="s">
        <v>84</v>
      </c>
      <c r="L29" s="7">
        <v>1</v>
      </c>
    </row>
    <row r="30" spans="1:12" x14ac:dyDescent="0.15">
      <c r="A30" s="6" t="s">
        <v>36</v>
      </c>
      <c r="B30" s="7">
        <v>1507</v>
      </c>
      <c r="C30" s="7">
        <v>1435</v>
      </c>
      <c r="D30" s="7">
        <v>510</v>
      </c>
      <c r="E30" s="7">
        <v>385</v>
      </c>
      <c r="F30" s="7">
        <v>622</v>
      </c>
      <c r="G30" s="7">
        <v>942</v>
      </c>
      <c r="H30" s="7">
        <v>1184</v>
      </c>
      <c r="I30" s="7">
        <v>1618</v>
      </c>
      <c r="J30" s="7">
        <v>1482</v>
      </c>
      <c r="K30" s="7">
        <v>1484</v>
      </c>
      <c r="L30" s="7">
        <v>1078</v>
      </c>
    </row>
    <row r="31" spans="1:12" x14ac:dyDescent="0.15">
      <c r="A31" s="6" t="s">
        <v>37</v>
      </c>
      <c r="B31" s="7" t="s">
        <v>84</v>
      </c>
      <c r="C31" s="7" t="s">
        <v>84</v>
      </c>
      <c r="D31" s="7" t="s">
        <v>84</v>
      </c>
      <c r="E31" s="7" t="s">
        <v>84</v>
      </c>
      <c r="F31" s="7" t="s">
        <v>84</v>
      </c>
      <c r="G31" s="7" t="s">
        <v>84</v>
      </c>
      <c r="H31" s="7" t="s">
        <v>84</v>
      </c>
      <c r="I31" s="7" t="s">
        <v>84</v>
      </c>
      <c r="J31" s="7" t="s">
        <v>84</v>
      </c>
      <c r="K31" s="7" t="s">
        <v>84</v>
      </c>
      <c r="L31" s="7" t="s">
        <v>84</v>
      </c>
    </row>
    <row r="32" spans="1:12" x14ac:dyDescent="0.15">
      <c r="A32" s="6" t="s">
        <v>38</v>
      </c>
      <c r="B32" s="7">
        <v>1</v>
      </c>
      <c r="C32" s="7">
        <v>1</v>
      </c>
      <c r="D32" s="7" t="s">
        <v>84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1</v>
      </c>
      <c r="K32" s="7">
        <v>0</v>
      </c>
      <c r="L32" s="7">
        <v>0</v>
      </c>
    </row>
    <row r="33" spans="1:12" x14ac:dyDescent="0.15">
      <c r="A33" s="6" t="s">
        <v>39</v>
      </c>
      <c r="B33" s="7" t="s">
        <v>84</v>
      </c>
      <c r="C33" s="7" t="s">
        <v>84</v>
      </c>
      <c r="D33" s="7" t="s">
        <v>84</v>
      </c>
      <c r="E33" s="7" t="s">
        <v>84</v>
      </c>
      <c r="F33" s="7" t="s">
        <v>84</v>
      </c>
      <c r="G33" s="7" t="s">
        <v>84</v>
      </c>
      <c r="H33" s="7" t="s">
        <v>84</v>
      </c>
      <c r="I33" s="7" t="s">
        <v>84</v>
      </c>
      <c r="J33" s="7" t="s">
        <v>84</v>
      </c>
      <c r="K33" s="7" t="s">
        <v>84</v>
      </c>
      <c r="L33" s="7">
        <v>0</v>
      </c>
    </row>
    <row r="34" spans="1:12" x14ac:dyDescent="0.15">
      <c r="A34" s="6" t="s">
        <v>40</v>
      </c>
      <c r="B34" s="7" t="s">
        <v>84</v>
      </c>
      <c r="C34" s="7" t="s">
        <v>84</v>
      </c>
      <c r="D34" s="7" t="s">
        <v>84</v>
      </c>
      <c r="E34" s="7" t="s">
        <v>84</v>
      </c>
      <c r="F34" s="7" t="s">
        <v>84</v>
      </c>
      <c r="G34" s="7">
        <v>385</v>
      </c>
      <c r="H34" s="7">
        <v>571</v>
      </c>
      <c r="I34" s="7">
        <v>544</v>
      </c>
      <c r="J34" s="7">
        <v>661</v>
      </c>
      <c r="K34" s="7">
        <v>401</v>
      </c>
      <c r="L34" s="7">
        <v>565</v>
      </c>
    </row>
    <row r="35" spans="1:12" x14ac:dyDescent="0.15">
      <c r="A35" s="6" t="s">
        <v>41</v>
      </c>
      <c r="B35" s="7" t="s">
        <v>84</v>
      </c>
      <c r="C35" s="7" t="s">
        <v>84</v>
      </c>
      <c r="D35" s="7" t="s">
        <v>84</v>
      </c>
      <c r="E35" s="7" t="s">
        <v>84</v>
      </c>
      <c r="F35" s="7" t="s">
        <v>84</v>
      </c>
      <c r="G35" s="7">
        <v>0</v>
      </c>
      <c r="H35" s="7">
        <v>0</v>
      </c>
      <c r="I35" s="7">
        <v>0</v>
      </c>
      <c r="J35" s="7">
        <v>13</v>
      </c>
      <c r="K35" s="7">
        <v>0</v>
      </c>
      <c r="L35" s="7">
        <v>8</v>
      </c>
    </row>
    <row r="36" spans="1:12" x14ac:dyDescent="0.15">
      <c r="A36" s="6" t="s">
        <v>42</v>
      </c>
      <c r="B36" s="7">
        <v>49</v>
      </c>
      <c r="C36" s="7">
        <v>69</v>
      </c>
      <c r="D36" s="7">
        <v>85</v>
      </c>
      <c r="E36" s="7">
        <v>94</v>
      </c>
      <c r="F36" s="7">
        <v>40</v>
      </c>
      <c r="G36" s="7">
        <v>85</v>
      </c>
      <c r="H36" s="7">
        <v>122</v>
      </c>
      <c r="I36" s="7">
        <v>187</v>
      </c>
      <c r="J36" s="7">
        <v>309</v>
      </c>
      <c r="K36" s="7">
        <v>353</v>
      </c>
      <c r="L36" s="7">
        <v>416</v>
      </c>
    </row>
    <row r="37" spans="1:12" x14ac:dyDescent="0.15">
      <c r="A37" s="6" t="s">
        <v>43</v>
      </c>
      <c r="B37" s="7">
        <v>22</v>
      </c>
      <c r="C37" s="7">
        <v>30</v>
      </c>
      <c r="D37" s="7">
        <v>17</v>
      </c>
      <c r="E37" s="7">
        <v>5</v>
      </c>
      <c r="F37" s="7">
        <v>2</v>
      </c>
      <c r="G37" s="7">
        <v>5</v>
      </c>
      <c r="H37" s="7">
        <v>18</v>
      </c>
      <c r="I37" s="7">
        <v>50</v>
      </c>
      <c r="J37" s="7">
        <v>27</v>
      </c>
      <c r="K37" s="7">
        <v>38</v>
      </c>
      <c r="L37" s="7">
        <v>45</v>
      </c>
    </row>
    <row r="38" spans="1:12" x14ac:dyDescent="0.15">
      <c r="A38" s="6" t="s">
        <v>44</v>
      </c>
      <c r="B38" s="7">
        <v>74</v>
      </c>
      <c r="C38" s="7">
        <v>125</v>
      </c>
      <c r="D38" s="7">
        <v>91</v>
      </c>
      <c r="E38" s="7">
        <v>102</v>
      </c>
      <c r="F38" s="7">
        <v>95</v>
      </c>
      <c r="G38" s="7">
        <v>95</v>
      </c>
      <c r="H38" s="7">
        <v>127</v>
      </c>
      <c r="I38" s="7">
        <v>205</v>
      </c>
      <c r="J38" s="7">
        <v>408</v>
      </c>
      <c r="K38" s="7">
        <v>526</v>
      </c>
      <c r="L38" s="7">
        <v>889</v>
      </c>
    </row>
    <row r="39" spans="1:12" x14ac:dyDescent="0.15">
      <c r="A39" s="8" t="s">
        <v>45</v>
      </c>
      <c r="B39" s="9">
        <v>1042</v>
      </c>
      <c r="C39" s="9">
        <v>739</v>
      </c>
      <c r="D39" s="9">
        <v>595</v>
      </c>
      <c r="E39" s="9">
        <v>708</v>
      </c>
      <c r="F39" s="9">
        <v>607</v>
      </c>
      <c r="G39" s="9">
        <v>81</v>
      </c>
      <c r="H39" s="9">
        <v>104</v>
      </c>
      <c r="I39" s="9">
        <v>144</v>
      </c>
      <c r="J39" s="9">
        <v>68</v>
      </c>
      <c r="K39" s="9">
        <v>76</v>
      </c>
      <c r="L39" s="9">
        <v>155</v>
      </c>
    </row>
    <row r="40" spans="1:12" x14ac:dyDescent="0.15">
      <c r="A40" s="4" t="s">
        <v>46</v>
      </c>
      <c r="B40" s="7">
        <v>754</v>
      </c>
      <c r="C40" s="7">
        <v>837</v>
      </c>
      <c r="D40" s="7">
        <v>798</v>
      </c>
      <c r="E40" s="7">
        <v>802</v>
      </c>
      <c r="F40" s="7">
        <v>897</v>
      </c>
      <c r="G40" s="7">
        <v>751</v>
      </c>
      <c r="H40" s="7">
        <v>1077</v>
      </c>
      <c r="I40" s="7">
        <v>1252</v>
      </c>
      <c r="J40" s="7">
        <v>1357</v>
      </c>
      <c r="K40" s="7">
        <v>1468</v>
      </c>
      <c r="L40" s="7">
        <v>1363</v>
      </c>
    </row>
    <row r="41" spans="1:12" x14ac:dyDescent="0.15">
      <c r="A41" s="6" t="s">
        <v>13</v>
      </c>
      <c r="B41" s="7">
        <v>250</v>
      </c>
      <c r="C41" s="7">
        <v>263</v>
      </c>
      <c r="D41" s="7">
        <v>343</v>
      </c>
      <c r="E41" s="7">
        <v>345</v>
      </c>
      <c r="F41" s="7">
        <v>409</v>
      </c>
      <c r="G41" s="7">
        <v>126</v>
      </c>
      <c r="H41" s="7">
        <v>172</v>
      </c>
      <c r="I41" s="7">
        <v>181</v>
      </c>
      <c r="J41" s="7">
        <v>201</v>
      </c>
      <c r="K41" s="7">
        <v>375</v>
      </c>
      <c r="L41" s="7">
        <v>289</v>
      </c>
    </row>
    <row r="42" spans="1:12" x14ac:dyDescent="0.15">
      <c r="A42" s="6" t="s">
        <v>28</v>
      </c>
      <c r="B42" s="7">
        <v>2</v>
      </c>
      <c r="C42" s="7">
        <v>11</v>
      </c>
      <c r="D42" s="7">
        <v>21</v>
      </c>
      <c r="E42" s="7" t="s">
        <v>84</v>
      </c>
      <c r="F42" s="7" t="s">
        <v>84</v>
      </c>
      <c r="G42" s="7" t="s">
        <v>84</v>
      </c>
      <c r="H42" s="7">
        <v>6</v>
      </c>
      <c r="I42" s="7" t="s">
        <v>84</v>
      </c>
      <c r="J42" s="7" t="s">
        <v>84</v>
      </c>
      <c r="K42" s="7">
        <v>3</v>
      </c>
      <c r="L42" s="7">
        <v>12</v>
      </c>
    </row>
    <row r="43" spans="1:12" x14ac:dyDescent="0.15">
      <c r="A43" s="6" t="s">
        <v>47</v>
      </c>
      <c r="B43" s="7">
        <v>10</v>
      </c>
      <c r="C43" s="7">
        <v>5</v>
      </c>
      <c r="D43" s="7">
        <v>6</v>
      </c>
      <c r="E43" s="7">
        <v>0</v>
      </c>
      <c r="F43" s="7" t="s">
        <v>84</v>
      </c>
      <c r="G43" s="7" t="s">
        <v>84</v>
      </c>
      <c r="H43" s="7">
        <v>3</v>
      </c>
      <c r="I43" s="7" t="s">
        <v>84</v>
      </c>
      <c r="J43" s="7">
        <v>2</v>
      </c>
      <c r="K43" s="7">
        <v>3</v>
      </c>
      <c r="L43" s="7">
        <v>3</v>
      </c>
    </row>
    <row r="44" spans="1:12" x14ac:dyDescent="0.15">
      <c r="A44" s="6" t="s">
        <v>30</v>
      </c>
      <c r="B44" s="7">
        <v>114</v>
      </c>
      <c r="C44" s="7">
        <v>107</v>
      </c>
      <c r="D44" s="7">
        <v>99</v>
      </c>
      <c r="E44" s="7">
        <v>104</v>
      </c>
      <c r="F44" s="7">
        <v>52</v>
      </c>
      <c r="G44" s="7">
        <v>36</v>
      </c>
      <c r="H44" s="7">
        <v>20</v>
      </c>
      <c r="I44" s="7">
        <v>27</v>
      </c>
      <c r="J44" s="7">
        <v>77</v>
      </c>
      <c r="K44" s="7">
        <v>18</v>
      </c>
      <c r="L44" s="7">
        <v>25</v>
      </c>
    </row>
    <row r="45" spans="1:12" x14ac:dyDescent="0.15">
      <c r="A45" s="6" t="s">
        <v>39</v>
      </c>
      <c r="B45" s="7">
        <v>16</v>
      </c>
      <c r="C45" s="7">
        <v>1</v>
      </c>
      <c r="D45" s="7">
        <v>5</v>
      </c>
      <c r="E45" s="7">
        <v>9</v>
      </c>
      <c r="F45" s="7" t="s">
        <v>84</v>
      </c>
      <c r="G45" s="7" t="s">
        <v>84</v>
      </c>
      <c r="H45" s="7" t="s">
        <v>84</v>
      </c>
      <c r="I45" s="7">
        <v>1</v>
      </c>
      <c r="J45" s="7">
        <v>1</v>
      </c>
      <c r="K45" s="7">
        <v>2</v>
      </c>
      <c r="L45" s="7">
        <v>3</v>
      </c>
    </row>
    <row r="46" spans="1:12" x14ac:dyDescent="0.15">
      <c r="A46" s="6" t="s">
        <v>48</v>
      </c>
      <c r="B46" s="7">
        <v>17</v>
      </c>
      <c r="C46" s="7">
        <v>13</v>
      </c>
      <c r="D46" s="7">
        <v>1</v>
      </c>
      <c r="E46" s="7">
        <v>4</v>
      </c>
      <c r="F46" s="7">
        <v>2</v>
      </c>
      <c r="G46" s="7">
        <v>3</v>
      </c>
      <c r="H46" s="7">
        <v>73</v>
      </c>
      <c r="I46" s="7">
        <v>5</v>
      </c>
      <c r="J46" s="7">
        <v>10</v>
      </c>
      <c r="K46" s="7">
        <v>12</v>
      </c>
      <c r="L46" s="7">
        <v>17</v>
      </c>
    </row>
    <row r="47" spans="1:12" x14ac:dyDescent="0.15">
      <c r="A47" s="6" t="s">
        <v>49</v>
      </c>
      <c r="B47" s="7">
        <v>3</v>
      </c>
      <c r="C47" s="7">
        <v>6</v>
      </c>
      <c r="D47" s="7">
        <v>0</v>
      </c>
      <c r="E47" s="7">
        <v>1</v>
      </c>
      <c r="F47" s="7" t="s">
        <v>84</v>
      </c>
      <c r="G47" s="7" t="s">
        <v>84</v>
      </c>
      <c r="H47" s="7">
        <v>0</v>
      </c>
      <c r="I47" s="7" t="s">
        <v>84</v>
      </c>
      <c r="J47" s="7">
        <v>2</v>
      </c>
      <c r="K47" s="7">
        <v>1</v>
      </c>
      <c r="L47" s="7" t="s">
        <v>84</v>
      </c>
    </row>
    <row r="48" spans="1:12" x14ac:dyDescent="0.15">
      <c r="A48" s="6" t="s">
        <v>44</v>
      </c>
      <c r="B48" s="7">
        <v>2</v>
      </c>
      <c r="C48" s="7">
        <v>1</v>
      </c>
      <c r="D48" s="7">
        <v>0</v>
      </c>
      <c r="E48" s="7">
        <v>38</v>
      </c>
      <c r="F48" s="7">
        <v>0</v>
      </c>
      <c r="G48" s="7" t="s">
        <v>84</v>
      </c>
      <c r="H48" s="7" t="s">
        <v>84</v>
      </c>
      <c r="I48" s="7">
        <v>0</v>
      </c>
      <c r="J48" s="7">
        <v>1</v>
      </c>
      <c r="K48" s="7">
        <v>1</v>
      </c>
      <c r="L48" s="7">
        <v>1</v>
      </c>
    </row>
    <row r="49" spans="1:12" x14ac:dyDescent="0.15">
      <c r="A49" s="8" t="s">
        <v>50</v>
      </c>
      <c r="B49" s="9">
        <v>339</v>
      </c>
      <c r="C49" s="9">
        <v>431</v>
      </c>
      <c r="D49" s="9">
        <v>321</v>
      </c>
      <c r="E49" s="9">
        <v>301</v>
      </c>
      <c r="F49" s="9">
        <v>433</v>
      </c>
      <c r="G49" s="9">
        <v>587</v>
      </c>
      <c r="H49" s="9">
        <v>804</v>
      </c>
      <c r="I49" s="9">
        <v>1038</v>
      </c>
      <c r="J49" s="9">
        <v>1062</v>
      </c>
      <c r="K49" s="9">
        <v>1053</v>
      </c>
      <c r="L49" s="9">
        <v>1013</v>
      </c>
    </row>
    <row r="50" spans="1:12" x14ac:dyDescent="0.15">
      <c r="A50" s="4" t="s">
        <v>51</v>
      </c>
      <c r="B50" s="7">
        <v>284</v>
      </c>
      <c r="C50" s="7">
        <v>314</v>
      </c>
      <c r="D50" s="7">
        <v>226</v>
      </c>
      <c r="E50" s="7">
        <v>152</v>
      </c>
      <c r="F50" s="7">
        <v>103</v>
      </c>
      <c r="G50" s="7">
        <v>35</v>
      </c>
      <c r="H50" s="7">
        <v>34</v>
      </c>
      <c r="I50" s="7">
        <v>194</v>
      </c>
      <c r="J50" s="7">
        <v>349</v>
      </c>
      <c r="K50" s="7">
        <v>674</v>
      </c>
      <c r="L50" s="7">
        <v>1494</v>
      </c>
    </row>
    <row r="51" spans="1:12" x14ac:dyDescent="0.15">
      <c r="A51" s="6" t="s">
        <v>27</v>
      </c>
      <c r="B51" s="7">
        <v>12</v>
      </c>
      <c r="C51" s="7">
        <v>2</v>
      </c>
      <c r="D51" s="7" t="s">
        <v>84</v>
      </c>
      <c r="E51" s="7" t="s">
        <v>84</v>
      </c>
      <c r="F51" s="7">
        <v>25</v>
      </c>
      <c r="G51" s="7" t="s">
        <v>84</v>
      </c>
      <c r="H51" s="7" t="s">
        <v>84</v>
      </c>
      <c r="I51" s="7" t="s">
        <v>84</v>
      </c>
      <c r="J51" s="7" t="s">
        <v>84</v>
      </c>
      <c r="K51" s="7" t="s">
        <v>84</v>
      </c>
      <c r="L51" s="7" t="s">
        <v>84</v>
      </c>
    </row>
    <row r="52" spans="1:12" x14ac:dyDescent="0.15">
      <c r="A52" s="6" t="s">
        <v>41</v>
      </c>
      <c r="B52" s="7" t="s">
        <v>84</v>
      </c>
      <c r="C52" s="7" t="s">
        <v>84</v>
      </c>
      <c r="D52" s="7" t="s">
        <v>84</v>
      </c>
      <c r="E52" s="7" t="s">
        <v>84</v>
      </c>
      <c r="F52" s="7" t="s">
        <v>84</v>
      </c>
      <c r="G52" s="7" t="s">
        <v>84</v>
      </c>
      <c r="H52" s="7" t="s">
        <v>84</v>
      </c>
      <c r="I52" s="7" t="s">
        <v>84</v>
      </c>
      <c r="J52" s="7" t="s">
        <v>84</v>
      </c>
      <c r="K52" s="7" t="s">
        <v>84</v>
      </c>
      <c r="L52" s="7" t="s">
        <v>84</v>
      </c>
    </row>
    <row r="53" spans="1:12" x14ac:dyDescent="0.15">
      <c r="A53" s="6" t="s">
        <v>44</v>
      </c>
      <c r="B53" s="7" t="s">
        <v>84</v>
      </c>
      <c r="C53" s="7" t="s">
        <v>84</v>
      </c>
      <c r="D53" s="7" t="s">
        <v>84</v>
      </c>
      <c r="E53" s="7" t="s">
        <v>84</v>
      </c>
      <c r="F53" s="7" t="s">
        <v>84</v>
      </c>
      <c r="G53" s="7" t="s">
        <v>84</v>
      </c>
      <c r="H53" s="7" t="s">
        <v>84</v>
      </c>
      <c r="I53" s="7" t="s">
        <v>84</v>
      </c>
      <c r="J53" s="7" t="s">
        <v>84</v>
      </c>
      <c r="K53" s="7" t="s">
        <v>84</v>
      </c>
      <c r="L53" s="7" t="s">
        <v>84</v>
      </c>
    </row>
    <row r="54" spans="1:12" x14ac:dyDescent="0.15">
      <c r="A54" s="6" t="s">
        <v>52</v>
      </c>
      <c r="B54" s="7">
        <v>1</v>
      </c>
      <c r="C54" s="7">
        <v>3</v>
      </c>
      <c r="D54" s="7">
        <v>1</v>
      </c>
      <c r="E54" s="7" t="s">
        <v>84</v>
      </c>
      <c r="F54" s="7">
        <v>1</v>
      </c>
      <c r="G54" s="7">
        <v>1</v>
      </c>
      <c r="H54" s="7">
        <v>0</v>
      </c>
      <c r="I54" s="7">
        <v>0</v>
      </c>
      <c r="J54" s="7">
        <v>1</v>
      </c>
      <c r="K54" s="7">
        <v>2</v>
      </c>
      <c r="L54" s="7">
        <v>0</v>
      </c>
    </row>
    <row r="55" spans="1:12" x14ac:dyDescent="0.15">
      <c r="A55" s="8" t="s">
        <v>53</v>
      </c>
      <c r="B55" s="9">
        <v>271</v>
      </c>
      <c r="C55" s="9">
        <v>310</v>
      </c>
      <c r="D55" s="9">
        <v>225</v>
      </c>
      <c r="E55" s="9">
        <v>152</v>
      </c>
      <c r="F55" s="9">
        <v>78</v>
      </c>
      <c r="G55" s="9">
        <v>34</v>
      </c>
      <c r="H55" s="9">
        <v>33</v>
      </c>
      <c r="I55" s="9">
        <v>194</v>
      </c>
      <c r="J55" s="9">
        <v>348</v>
      </c>
      <c r="K55" s="9">
        <v>673</v>
      </c>
      <c r="L55" s="9">
        <v>1494</v>
      </c>
    </row>
    <row r="56" spans="1:12" x14ac:dyDescent="0.15">
      <c r="A56" s="4" t="s">
        <v>54</v>
      </c>
      <c r="B56" s="7">
        <v>272</v>
      </c>
      <c r="C56" s="7">
        <v>212</v>
      </c>
      <c r="D56" s="7">
        <v>200</v>
      </c>
      <c r="E56" s="7">
        <v>189</v>
      </c>
      <c r="F56" s="7">
        <v>113</v>
      </c>
      <c r="G56" s="7">
        <v>62</v>
      </c>
      <c r="H56" s="7">
        <v>107</v>
      </c>
      <c r="I56" s="7">
        <v>142</v>
      </c>
      <c r="J56" s="7">
        <v>195</v>
      </c>
      <c r="K56" s="7">
        <v>169</v>
      </c>
      <c r="L56" s="7">
        <v>121</v>
      </c>
    </row>
    <row r="57" spans="1:12" x14ac:dyDescent="0.15">
      <c r="A57" s="6" t="s">
        <v>13</v>
      </c>
      <c r="B57" s="7" t="s">
        <v>84</v>
      </c>
      <c r="C57" s="7" t="s">
        <v>84</v>
      </c>
      <c r="D57" s="7" t="s">
        <v>84</v>
      </c>
      <c r="E57" s="7" t="s">
        <v>84</v>
      </c>
      <c r="F57" s="7" t="s">
        <v>84</v>
      </c>
      <c r="G57" s="7" t="s">
        <v>84</v>
      </c>
      <c r="H57" s="7" t="s">
        <v>84</v>
      </c>
      <c r="I57" s="7" t="s">
        <v>84</v>
      </c>
      <c r="J57" s="7" t="s">
        <v>84</v>
      </c>
      <c r="K57" s="7" t="s">
        <v>84</v>
      </c>
      <c r="L57" s="7" t="s">
        <v>84</v>
      </c>
    </row>
    <row r="58" spans="1:12" x14ac:dyDescent="0.15">
      <c r="A58" s="6" t="s">
        <v>55</v>
      </c>
      <c r="B58" s="7">
        <v>69</v>
      </c>
      <c r="C58" s="7">
        <v>60</v>
      </c>
      <c r="D58" s="7">
        <v>53</v>
      </c>
      <c r="E58" s="7">
        <v>40</v>
      </c>
      <c r="F58" s="7">
        <v>39</v>
      </c>
      <c r="G58" s="7">
        <v>23</v>
      </c>
      <c r="H58" s="7">
        <v>41</v>
      </c>
      <c r="I58" s="7">
        <v>58</v>
      </c>
      <c r="J58" s="7">
        <v>59</v>
      </c>
      <c r="K58" s="7">
        <v>30</v>
      </c>
      <c r="L58" s="7">
        <v>26</v>
      </c>
    </row>
    <row r="59" spans="1:12" x14ac:dyDescent="0.15">
      <c r="A59" s="6" t="s">
        <v>56</v>
      </c>
      <c r="B59" s="7">
        <v>2</v>
      </c>
      <c r="C59" s="7">
        <v>0</v>
      </c>
      <c r="D59" s="7">
        <v>6</v>
      </c>
      <c r="E59" s="7">
        <v>1</v>
      </c>
      <c r="F59" s="7">
        <v>2</v>
      </c>
      <c r="G59" s="7">
        <v>2</v>
      </c>
      <c r="H59" s="7">
        <v>1</v>
      </c>
      <c r="I59" s="7">
        <v>8</v>
      </c>
      <c r="J59" s="7">
        <v>7</v>
      </c>
      <c r="K59" s="7">
        <v>7</v>
      </c>
      <c r="L59" s="7">
        <v>3</v>
      </c>
    </row>
    <row r="60" spans="1:12" x14ac:dyDescent="0.15">
      <c r="A60" s="6" t="s">
        <v>57</v>
      </c>
      <c r="B60" s="7">
        <v>52</v>
      </c>
      <c r="C60" s="7">
        <v>31</v>
      </c>
      <c r="D60" s="7">
        <v>23</v>
      </c>
      <c r="E60" s="7">
        <v>13</v>
      </c>
      <c r="F60" s="7">
        <v>9</v>
      </c>
      <c r="G60" s="7">
        <v>6</v>
      </c>
      <c r="H60" s="7">
        <v>5</v>
      </c>
      <c r="I60" s="7">
        <v>8</v>
      </c>
      <c r="J60" s="7">
        <v>2</v>
      </c>
      <c r="K60" s="7">
        <v>2</v>
      </c>
      <c r="L60" s="7">
        <v>1</v>
      </c>
    </row>
    <row r="61" spans="1:12" x14ac:dyDescent="0.15">
      <c r="A61" s="6" t="s">
        <v>58</v>
      </c>
      <c r="B61" s="7">
        <v>3</v>
      </c>
      <c r="C61" s="7">
        <v>15</v>
      </c>
      <c r="D61" s="7">
        <v>1</v>
      </c>
      <c r="E61" s="7">
        <v>2</v>
      </c>
      <c r="F61" s="7">
        <v>3</v>
      </c>
      <c r="G61" s="7">
        <v>1</v>
      </c>
      <c r="H61" s="7">
        <v>2</v>
      </c>
      <c r="I61" s="7" t="s">
        <v>84</v>
      </c>
      <c r="J61" s="7">
        <v>1</v>
      </c>
      <c r="K61" s="7">
        <v>3</v>
      </c>
      <c r="L61" s="7">
        <v>0</v>
      </c>
    </row>
    <row r="62" spans="1:12" x14ac:dyDescent="0.15">
      <c r="A62" s="8" t="s">
        <v>59</v>
      </c>
      <c r="B62" s="9">
        <v>147</v>
      </c>
      <c r="C62" s="9">
        <v>106</v>
      </c>
      <c r="D62" s="9">
        <v>117</v>
      </c>
      <c r="E62" s="9">
        <v>134</v>
      </c>
      <c r="F62" s="9">
        <v>61</v>
      </c>
      <c r="G62" s="9">
        <v>31</v>
      </c>
      <c r="H62" s="9">
        <v>58</v>
      </c>
      <c r="I62" s="9">
        <v>69</v>
      </c>
      <c r="J62" s="9">
        <v>127</v>
      </c>
      <c r="K62" s="9">
        <v>128</v>
      </c>
      <c r="L62" s="9">
        <v>91</v>
      </c>
    </row>
    <row r="63" spans="1:12" x14ac:dyDescent="0.15">
      <c r="A63" s="4" t="s">
        <v>60</v>
      </c>
      <c r="B63" s="7">
        <v>1105</v>
      </c>
      <c r="C63" s="7">
        <v>1126</v>
      </c>
      <c r="D63" s="7">
        <v>880</v>
      </c>
      <c r="E63" s="7">
        <v>918</v>
      </c>
      <c r="F63" s="7">
        <v>618</v>
      </c>
      <c r="G63" s="7">
        <v>511</v>
      </c>
      <c r="H63" s="7">
        <v>496</v>
      </c>
      <c r="I63" s="7">
        <v>459</v>
      </c>
      <c r="J63" s="7">
        <v>542</v>
      </c>
      <c r="K63" s="7">
        <v>539</v>
      </c>
      <c r="L63" s="7">
        <v>587</v>
      </c>
    </row>
    <row r="64" spans="1:12" x14ac:dyDescent="0.15">
      <c r="A64" s="6" t="s">
        <v>27</v>
      </c>
      <c r="B64" s="7">
        <v>8</v>
      </c>
      <c r="C64" s="7">
        <v>12</v>
      </c>
      <c r="D64" s="7">
        <v>10</v>
      </c>
      <c r="E64" s="7">
        <v>8</v>
      </c>
      <c r="F64" s="7">
        <v>18</v>
      </c>
      <c r="G64" s="7">
        <v>7</v>
      </c>
      <c r="H64" s="7">
        <v>4</v>
      </c>
      <c r="I64" s="7">
        <v>1</v>
      </c>
      <c r="J64" s="7">
        <v>10</v>
      </c>
      <c r="K64" s="7">
        <v>10</v>
      </c>
      <c r="L64" s="7">
        <v>1</v>
      </c>
    </row>
    <row r="65" spans="1:12" x14ac:dyDescent="0.15">
      <c r="A65" s="8" t="s">
        <v>61</v>
      </c>
      <c r="B65" s="9">
        <v>1096</v>
      </c>
      <c r="C65" s="9">
        <v>1114</v>
      </c>
      <c r="D65" s="9">
        <v>870</v>
      </c>
      <c r="E65" s="9">
        <v>911</v>
      </c>
      <c r="F65" s="9">
        <v>600</v>
      </c>
      <c r="G65" s="9">
        <v>504</v>
      </c>
      <c r="H65" s="9">
        <v>493</v>
      </c>
      <c r="I65" s="9">
        <v>458</v>
      </c>
      <c r="J65" s="9">
        <v>533</v>
      </c>
      <c r="K65" s="9">
        <v>529</v>
      </c>
      <c r="L65" s="9">
        <v>586</v>
      </c>
    </row>
    <row r="66" spans="1:12" x14ac:dyDescent="0.15">
      <c r="A66" s="4" t="s">
        <v>62</v>
      </c>
      <c r="B66" s="7">
        <v>1344</v>
      </c>
      <c r="C66" s="7">
        <v>620</v>
      </c>
      <c r="D66" s="7">
        <v>754</v>
      </c>
      <c r="E66" s="7">
        <v>631</v>
      </c>
      <c r="F66" s="7">
        <v>780</v>
      </c>
      <c r="G66" s="7">
        <v>462</v>
      </c>
      <c r="H66" s="7">
        <v>562</v>
      </c>
      <c r="I66" s="7">
        <v>1474</v>
      </c>
      <c r="J66" s="7">
        <v>1936</v>
      </c>
      <c r="K66" s="7">
        <v>2125</v>
      </c>
      <c r="L66" s="7">
        <v>2372</v>
      </c>
    </row>
    <row r="67" spans="1:12" x14ac:dyDescent="0.15">
      <c r="A67" s="6" t="s">
        <v>63</v>
      </c>
      <c r="B67" s="7">
        <v>217</v>
      </c>
      <c r="C67" s="7">
        <v>161</v>
      </c>
      <c r="D67" s="7">
        <v>133</v>
      </c>
      <c r="E67" s="7">
        <v>122</v>
      </c>
      <c r="F67" s="7">
        <v>77</v>
      </c>
      <c r="G67" s="7">
        <v>56</v>
      </c>
      <c r="H67" s="7">
        <v>77</v>
      </c>
      <c r="I67" s="7">
        <v>83</v>
      </c>
      <c r="J67" s="7">
        <v>80</v>
      </c>
      <c r="K67" s="7">
        <v>91</v>
      </c>
      <c r="L67" s="7">
        <v>106</v>
      </c>
    </row>
    <row r="68" spans="1:12" x14ac:dyDescent="0.15">
      <c r="A68" s="6" t="s">
        <v>64</v>
      </c>
      <c r="B68" s="7">
        <v>27</v>
      </c>
      <c r="C68" s="7">
        <v>14</v>
      </c>
      <c r="D68" s="7">
        <v>124</v>
      </c>
      <c r="E68" s="7">
        <v>2</v>
      </c>
      <c r="F68" s="7">
        <v>3</v>
      </c>
      <c r="G68" s="7">
        <v>2</v>
      </c>
      <c r="H68" s="7">
        <v>10</v>
      </c>
      <c r="I68" s="7">
        <v>323</v>
      </c>
      <c r="J68" s="7">
        <v>438</v>
      </c>
      <c r="K68" s="7">
        <v>409</v>
      </c>
      <c r="L68" s="7">
        <v>415</v>
      </c>
    </row>
    <row r="69" spans="1:12" x14ac:dyDescent="0.15">
      <c r="A69" s="6" t="s">
        <v>65</v>
      </c>
      <c r="B69" s="7">
        <v>1094</v>
      </c>
      <c r="C69" s="7">
        <v>425</v>
      </c>
      <c r="D69" s="7">
        <v>421</v>
      </c>
      <c r="E69" s="7">
        <v>502</v>
      </c>
      <c r="F69" s="7">
        <v>614</v>
      </c>
      <c r="G69" s="7">
        <v>401</v>
      </c>
      <c r="H69" s="7">
        <v>471</v>
      </c>
      <c r="I69" s="7">
        <v>1056</v>
      </c>
      <c r="J69" s="7">
        <v>1406</v>
      </c>
      <c r="K69" s="7">
        <v>1623</v>
      </c>
      <c r="L69" s="7">
        <v>1822</v>
      </c>
    </row>
    <row r="70" spans="1:12" x14ac:dyDescent="0.15">
      <c r="A70" s="8" t="s">
        <v>66</v>
      </c>
      <c r="B70" s="9">
        <v>6</v>
      </c>
      <c r="C70" s="9">
        <v>20</v>
      </c>
      <c r="D70" s="9">
        <v>76</v>
      </c>
      <c r="E70" s="9">
        <v>5</v>
      </c>
      <c r="F70" s="9">
        <v>87</v>
      </c>
      <c r="G70" s="9">
        <v>3</v>
      </c>
      <c r="H70" s="9">
        <v>5</v>
      </c>
      <c r="I70" s="9">
        <v>12</v>
      </c>
      <c r="J70" s="9">
        <v>12</v>
      </c>
      <c r="K70" s="9">
        <v>2</v>
      </c>
      <c r="L70" s="9">
        <v>29</v>
      </c>
    </row>
    <row r="71" spans="1:12" x14ac:dyDescent="0.15">
      <c r="A71" s="4" t="s">
        <v>67</v>
      </c>
      <c r="B71" s="7">
        <v>9895</v>
      </c>
      <c r="C71" s="7">
        <v>10211</v>
      </c>
      <c r="D71" s="7">
        <v>9192</v>
      </c>
      <c r="E71" s="7">
        <v>8299</v>
      </c>
      <c r="F71" s="7">
        <v>7452</v>
      </c>
      <c r="G71" s="7">
        <v>6645</v>
      </c>
      <c r="H71" s="7">
        <v>8420</v>
      </c>
      <c r="I71" s="7">
        <v>8921</v>
      </c>
      <c r="J71" s="7">
        <v>10640</v>
      </c>
      <c r="K71" s="7">
        <v>10032</v>
      </c>
      <c r="L71" s="7">
        <v>8427</v>
      </c>
    </row>
    <row r="72" spans="1:12" x14ac:dyDescent="0.15">
      <c r="A72" s="6" t="s">
        <v>68</v>
      </c>
      <c r="B72" s="7">
        <v>2</v>
      </c>
      <c r="C72" s="7">
        <v>3</v>
      </c>
      <c r="D72" s="7">
        <v>5</v>
      </c>
      <c r="E72" s="7">
        <v>0</v>
      </c>
      <c r="F72" s="7">
        <v>0</v>
      </c>
      <c r="G72" s="7">
        <v>0</v>
      </c>
      <c r="H72" s="7">
        <v>2</v>
      </c>
      <c r="I72" s="7">
        <v>2</v>
      </c>
      <c r="J72" s="7">
        <v>4</v>
      </c>
      <c r="K72" s="7">
        <v>4</v>
      </c>
      <c r="L72" s="7">
        <v>1</v>
      </c>
    </row>
    <row r="73" spans="1:12" x14ac:dyDescent="0.15">
      <c r="A73" s="6" t="s">
        <v>13</v>
      </c>
      <c r="B73" s="7">
        <v>150</v>
      </c>
      <c r="C73" s="7">
        <v>179</v>
      </c>
      <c r="D73" s="7">
        <v>139</v>
      </c>
      <c r="E73" s="7">
        <v>174</v>
      </c>
      <c r="F73" s="7">
        <v>142</v>
      </c>
      <c r="G73" s="7">
        <v>269</v>
      </c>
      <c r="H73" s="7">
        <v>435</v>
      </c>
      <c r="I73" s="7">
        <v>517</v>
      </c>
      <c r="J73" s="7">
        <v>941</v>
      </c>
      <c r="K73" s="7">
        <v>939</v>
      </c>
      <c r="L73" s="7">
        <v>912</v>
      </c>
    </row>
    <row r="74" spans="1:12" x14ac:dyDescent="0.15">
      <c r="A74" s="6" t="s">
        <v>69</v>
      </c>
      <c r="B74" s="7" t="s">
        <v>84</v>
      </c>
      <c r="C74" s="7" t="s">
        <v>84</v>
      </c>
      <c r="D74" s="7" t="s">
        <v>84</v>
      </c>
      <c r="E74" s="7" t="s">
        <v>84</v>
      </c>
      <c r="F74" s="7" t="s">
        <v>84</v>
      </c>
      <c r="G74" s="7" t="s">
        <v>84</v>
      </c>
      <c r="H74" s="7" t="s">
        <v>84</v>
      </c>
      <c r="I74" s="7" t="s">
        <v>84</v>
      </c>
      <c r="J74" s="7" t="s">
        <v>84</v>
      </c>
      <c r="K74" s="7" t="s">
        <v>84</v>
      </c>
      <c r="L74" s="7" t="s">
        <v>84</v>
      </c>
    </row>
    <row r="75" spans="1:12" x14ac:dyDescent="0.15">
      <c r="A75" s="6" t="s">
        <v>28</v>
      </c>
      <c r="B75" s="7">
        <v>464</v>
      </c>
      <c r="C75" s="7">
        <v>410</v>
      </c>
      <c r="D75" s="7">
        <v>252</v>
      </c>
      <c r="E75" s="7">
        <v>197</v>
      </c>
      <c r="F75" s="7">
        <v>134</v>
      </c>
      <c r="G75" s="7">
        <v>109</v>
      </c>
      <c r="H75" s="7">
        <v>159</v>
      </c>
      <c r="I75" s="7">
        <v>190</v>
      </c>
      <c r="J75" s="7">
        <v>172</v>
      </c>
      <c r="K75" s="7">
        <v>173</v>
      </c>
      <c r="L75" s="7">
        <v>156</v>
      </c>
    </row>
    <row r="76" spans="1:12" x14ac:dyDescent="0.15">
      <c r="A76" s="6" t="s">
        <v>70</v>
      </c>
      <c r="B76" s="7">
        <v>325</v>
      </c>
      <c r="C76" s="7">
        <v>254</v>
      </c>
      <c r="D76" s="7">
        <v>295</v>
      </c>
      <c r="E76" s="7">
        <v>196</v>
      </c>
      <c r="F76" s="7">
        <v>155</v>
      </c>
      <c r="G76" s="7">
        <v>119</v>
      </c>
      <c r="H76" s="7">
        <v>308</v>
      </c>
      <c r="I76" s="7">
        <v>339</v>
      </c>
      <c r="J76" s="7">
        <v>349</v>
      </c>
      <c r="K76" s="7">
        <v>305</v>
      </c>
      <c r="L76" s="7">
        <v>295</v>
      </c>
    </row>
    <row r="77" spans="1:12" x14ac:dyDescent="0.15">
      <c r="A77" s="6" t="s">
        <v>32</v>
      </c>
      <c r="B77" s="7" t="s">
        <v>84</v>
      </c>
      <c r="C77" s="7" t="s">
        <v>84</v>
      </c>
      <c r="D77" s="7" t="s">
        <v>84</v>
      </c>
      <c r="E77" s="7" t="s">
        <v>84</v>
      </c>
      <c r="F77" s="7" t="s">
        <v>84</v>
      </c>
      <c r="G77" s="7" t="s">
        <v>84</v>
      </c>
      <c r="H77" s="7" t="s">
        <v>84</v>
      </c>
      <c r="I77" s="7" t="s">
        <v>84</v>
      </c>
      <c r="J77" s="7" t="s">
        <v>84</v>
      </c>
      <c r="K77" s="7" t="s">
        <v>84</v>
      </c>
      <c r="L77" s="7">
        <v>2</v>
      </c>
    </row>
    <row r="78" spans="1:12" x14ac:dyDescent="0.15">
      <c r="A78" s="6" t="s">
        <v>48</v>
      </c>
      <c r="B78" s="7">
        <v>40</v>
      </c>
      <c r="C78" s="7">
        <v>33</v>
      </c>
      <c r="D78" s="7">
        <v>44</v>
      </c>
      <c r="E78" s="7">
        <v>28</v>
      </c>
      <c r="F78" s="7">
        <v>22</v>
      </c>
      <c r="G78" s="7">
        <v>43</v>
      </c>
      <c r="H78" s="7">
        <v>47</v>
      </c>
      <c r="I78" s="7">
        <v>45</v>
      </c>
      <c r="J78" s="7">
        <v>58</v>
      </c>
      <c r="K78" s="7">
        <v>48</v>
      </c>
      <c r="L78" s="7">
        <v>59</v>
      </c>
    </row>
    <row r="79" spans="1:12" x14ac:dyDescent="0.15">
      <c r="A79" s="6" t="s">
        <v>71</v>
      </c>
      <c r="B79" s="7">
        <v>91</v>
      </c>
      <c r="C79" s="7">
        <v>221</v>
      </c>
      <c r="D79" s="7">
        <v>131</v>
      </c>
      <c r="E79" s="7">
        <v>393</v>
      </c>
      <c r="F79" s="7">
        <v>155</v>
      </c>
      <c r="G79" s="7">
        <v>160</v>
      </c>
      <c r="H79" s="7">
        <v>169</v>
      </c>
      <c r="I79" s="7">
        <v>210</v>
      </c>
      <c r="J79" s="7">
        <v>257</v>
      </c>
      <c r="K79" s="7">
        <v>311</v>
      </c>
      <c r="L79" s="7">
        <v>343</v>
      </c>
    </row>
    <row r="80" spans="1:12" x14ac:dyDescent="0.15">
      <c r="A80" s="6" t="s">
        <v>72</v>
      </c>
      <c r="B80" s="7">
        <v>66</v>
      </c>
      <c r="C80" s="7">
        <v>52</v>
      </c>
      <c r="D80" s="7">
        <v>41</v>
      </c>
      <c r="E80" s="7">
        <v>43</v>
      </c>
      <c r="F80" s="7">
        <v>28</v>
      </c>
      <c r="G80" s="7">
        <v>20</v>
      </c>
      <c r="H80" s="7">
        <v>23</v>
      </c>
      <c r="I80" s="7">
        <v>11</v>
      </c>
      <c r="J80" s="7">
        <v>6</v>
      </c>
      <c r="K80" s="7">
        <v>6</v>
      </c>
      <c r="L80" s="7">
        <v>2</v>
      </c>
    </row>
    <row r="81" spans="1:12" x14ac:dyDescent="0.15">
      <c r="A81" s="6" t="s">
        <v>73</v>
      </c>
      <c r="B81" s="7">
        <v>75</v>
      </c>
      <c r="C81" s="7">
        <v>64</v>
      </c>
      <c r="D81" s="7">
        <v>60</v>
      </c>
      <c r="E81" s="7">
        <v>39</v>
      </c>
      <c r="F81" s="7">
        <v>39</v>
      </c>
      <c r="G81" s="7">
        <v>36</v>
      </c>
      <c r="H81" s="7">
        <v>68</v>
      </c>
      <c r="I81" s="7">
        <v>57</v>
      </c>
      <c r="J81" s="7">
        <v>76</v>
      </c>
      <c r="K81" s="7">
        <v>85</v>
      </c>
      <c r="L81" s="7">
        <v>79</v>
      </c>
    </row>
    <row r="82" spans="1:12" x14ac:dyDescent="0.15">
      <c r="A82" s="6" t="s">
        <v>74</v>
      </c>
      <c r="B82" s="7" t="s">
        <v>84</v>
      </c>
      <c r="C82" s="7" t="s">
        <v>84</v>
      </c>
      <c r="D82" s="7" t="s">
        <v>84</v>
      </c>
      <c r="E82" s="7" t="s">
        <v>84</v>
      </c>
      <c r="F82" s="7" t="s">
        <v>84</v>
      </c>
      <c r="G82" s="7" t="s">
        <v>84</v>
      </c>
      <c r="H82" s="7" t="s">
        <v>84</v>
      </c>
      <c r="I82" s="7" t="s">
        <v>84</v>
      </c>
      <c r="J82" s="7" t="s">
        <v>84</v>
      </c>
      <c r="K82" s="7" t="s">
        <v>84</v>
      </c>
      <c r="L82" s="7" t="s">
        <v>84</v>
      </c>
    </row>
    <row r="83" spans="1:12" x14ac:dyDescent="0.15">
      <c r="A83" s="6" t="s">
        <v>75</v>
      </c>
      <c r="B83" s="7" t="s">
        <v>84</v>
      </c>
      <c r="C83" s="7" t="s">
        <v>84</v>
      </c>
      <c r="D83" s="7" t="s">
        <v>84</v>
      </c>
      <c r="E83" s="7" t="s">
        <v>84</v>
      </c>
      <c r="F83" s="7" t="s">
        <v>84</v>
      </c>
      <c r="G83" s="7" t="s">
        <v>84</v>
      </c>
      <c r="H83" s="7" t="s">
        <v>84</v>
      </c>
      <c r="I83" s="7" t="s">
        <v>84</v>
      </c>
      <c r="J83" s="7" t="s">
        <v>84</v>
      </c>
      <c r="K83" s="7" t="s">
        <v>84</v>
      </c>
      <c r="L83" s="7" t="s">
        <v>84</v>
      </c>
    </row>
    <row r="84" spans="1:12" x14ac:dyDescent="0.15">
      <c r="A84" s="6" t="s">
        <v>76</v>
      </c>
      <c r="B84" s="7" t="s">
        <v>84</v>
      </c>
      <c r="C84" s="7" t="s">
        <v>84</v>
      </c>
      <c r="D84" s="7" t="s">
        <v>84</v>
      </c>
      <c r="E84" s="7" t="s">
        <v>84</v>
      </c>
      <c r="F84" s="7" t="s">
        <v>84</v>
      </c>
      <c r="G84" s="7">
        <v>15</v>
      </c>
      <c r="H84" s="7">
        <v>13</v>
      </c>
      <c r="I84" s="7">
        <v>17</v>
      </c>
      <c r="J84" s="7">
        <v>18</v>
      </c>
      <c r="K84" s="7">
        <v>19</v>
      </c>
      <c r="L84" s="7">
        <v>18</v>
      </c>
    </row>
    <row r="85" spans="1:12" x14ac:dyDescent="0.15">
      <c r="A85" s="6" t="s">
        <v>77</v>
      </c>
      <c r="B85" s="7">
        <v>124</v>
      </c>
      <c r="C85" s="7">
        <v>37</v>
      </c>
      <c r="D85" s="7">
        <v>96</v>
      </c>
      <c r="E85" s="7">
        <v>18</v>
      </c>
      <c r="F85" s="7">
        <v>23</v>
      </c>
      <c r="G85" s="7" t="s">
        <v>84</v>
      </c>
      <c r="H85" s="7" t="s">
        <v>84</v>
      </c>
      <c r="I85" s="7" t="s">
        <v>84</v>
      </c>
      <c r="J85" s="7" t="s">
        <v>84</v>
      </c>
      <c r="K85" s="7" t="s">
        <v>84</v>
      </c>
      <c r="L85" s="7" t="s">
        <v>84</v>
      </c>
    </row>
    <row r="86" spans="1:12" x14ac:dyDescent="0.15">
      <c r="A86" s="6" t="s">
        <v>85</v>
      </c>
      <c r="B86" s="7">
        <v>5794</v>
      </c>
      <c r="C86" s="7">
        <v>6320</v>
      </c>
      <c r="D86" s="7">
        <v>6071</v>
      </c>
      <c r="E86" s="7">
        <v>5334</v>
      </c>
      <c r="F86" s="7">
        <v>5035</v>
      </c>
      <c r="G86" s="7" t="s">
        <v>84</v>
      </c>
      <c r="H86" s="7" t="s">
        <v>84</v>
      </c>
      <c r="I86" s="7" t="s">
        <v>84</v>
      </c>
      <c r="J86" s="7" t="s">
        <v>84</v>
      </c>
      <c r="K86" s="7" t="s">
        <v>84</v>
      </c>
      <c r="L86" s="7"/>
    </row>
    <row r="87" spans="1:12" x14ac:dyDescent="0.15">
      <c r="A87" s="6" t="s">
        <v>86</v>
      </c>
      <c r="B87" s="7" t="s">
        <v>84</v>
      </c>
      <c r="C87" s="7" t="s">
        <v>84</v>
      </c>
      <c r="D87" s="7" t="s">
        <v>84</v>
      </c>
      <c r="E87" s="7" t="s">
        <v>84</v>
      </c>
      <c r="F87" s="7" t="s">
        <v>84</v>
      </c>
      <c r="G87" s="7">
        <v>12</v>
      </c>
      <c r="H87" s="7">
        <v>2</v>
      </c>
      <c r="I87" s="7" t="s">
        <v>84</v>
      </c>
      <c r="J87" s="7">
        <v>1</v>
      </c>
      <c r="K87" s="7">
        <v>5</v>
      </c>
      <c r="L87" s="7">
        <v>3</v>
      </c>
    </row>
    <row r="88" spans="1:12" x14ac:dyDescent="0.15">
      <c r="A88" s="6" t="s">
        <v>87</v>
      </c>
      <c r="B88" s="7" t="s">
        <v>84</v>
      </c>
      <c r="C88" s="7" t="s">
        <v>84</v>
      </c>
      <c r="D88" s="7" t="s">
        <v>84</v>
      </c>
      <c r="E88" s="7" t="s">
        <v>84</v>
      </c>
      <c r="F88" s="7" t="s">
        <v>84</v>
      </c>
      <c r="G88" s="7">
        <v>4289</v>
      </c>
      <c r="H88" s="7">
        <v>5714</v>
      </c>
      <c r="I88" s="7">
        <v>5777</v>
      </c>
      <c r="J88" s="7">
        <v>7114</v>
      </c>
      <c r="K88" s="7">
        <v>6135</v>
      </c>
      <c r="L88" s="7">
        <v>4662</v>
      </c>
    </row>
    <row r="89" spans="1:12" x14ac:dyDescent="0.15">
      <c r="A89" s="6" t="s">
        <v>88</v>
      </c>
      <c r="B89" s="7" t="s">
        <v>84</v>
      </c>
      <c r="C89" s="7" t="s">
        <v>84</v>
      </c>
      <c r="D89" s="7" t="s">
        <v>84</v>
      </c>
      <c r="E89" s="7" t="s">
        <v>84</v>
      </c>
      <c r="F89" s="7" t="s">
        <v>84</v>
      </c>
      <c r="G89" s="7">
        <v>30</v>
      </c>
      <c r="H89" s="7">
        <v>34</v>
      </c>
      <c r="I89" s="7">
        <v>25</v>
      </c>
      <c r="J89" s="7">
        <v>35</v>
      </c>
      <c r="K89" s="7">
        <v>57</v>
      </c>
      <c r="L89" s="7">
        <v>95</v>
      </c>
    </row>
    <row r="90" spans="1:12" x14ac:dyDescent="0.15">
      <c r="A90" s="6" t="s">
        <v>78</v>
      </c>
      <c r="B90" s="7">
        <v>1</v>
      </c>
      <c r="C90" s="7">
        <v>0</v>
      </c>
      <c r="D90" s="7" t="s">
        <v>84</v>
      </c>
      <c r="E90" s="7">
        <v>0</v>
      </c>
      <c r="F90" s="7" t="s">
        <v>84</v>
      </c>
      <c r="G90" s="7" t="s">
        <v>84</v>
      </c>
      <c r="H90" s="7">
        <v>1</v>
      </c>
      <c r="I90" s="7">
        <v>0</v>
      </c>
      <c r="J90" s="7">
        <v>2</v>
      </c>
      <c r="K90" s="7">
        <v>3</v>
      </c>
      <c r="L90" s="7">
        <v>0</v>
      </c>
    </row>
    <row r="91" spans="1:12" x14ac:dyDescent="0.15">
      <c r="A91" s="6" t="s">
        <v>79</v>
      </c>
      <c r="B91" s="7">
        <v>308</v>
      </c>
      <c r="C91" s="7">
        <v>161</v>
      </c>
      <c r="D91" s="7">
        <v>170</v>
      </c>
      <c r="E91" s="7">
        <v>152</v>
      </c>
      <c r="F91" s="7">
        <v>146</v>
      </c>
      <c r="G91" s="7">
        <v>136</v>
      </c>
      <c r="H91" s="7">
        <v>123</v>
      </c>
      <c r="I91" s="7">
        <v>269</v>
      </c>
      <c r="J91" s="7">
        <v>173</v>
      </c>
      <c r="K91" s="7">
        <v>263</v>
      </c>
      <c r="L91" s="7">
        <v>364</v>
      </c>
    </row>
    <row r="92" spans="1:12" x14ac:dyDescent="0.15">
      <c r="A92" s="8" t="s">
        <v>80</v>
      </c>
      <c r="B92" s="9">
        <v>2454</v>
      </c>
      <c r="C92" s="9">
        <v>2476</v>
      </c>
      <c r="D92" s="9">
        <v>1888</v>
      </c>
      <c r="E92" s="9">
        <v>1723</v>
      </c>
      <c r="F92" s="9">
        <v>1573</v>
      </c>
      <c r="G92" s="9">
        <v>1407</v>
      </c>
      <c r="H92" s="9">
        <v>1321</v>
      </c>
      <c r="I92" s="9">
        <v>1461</v>
      </c>
      <c r="J92" s="9">
        <v>1432</v>
      </c>
      <c r="K92" s="9">
        <v>1681</v>
      </c>
      <c r="L92" s="9">
        <v>1435</v>
      </c>
    </row>
    <row r="93" spans="1:12" x14ac:dyDescent="0.15">
      <c r="A93" s="4" t="s">
        <v>89</v>
      </c>
      <c r="B93" s="7">
        <v>310</v>
      </c>
      <c r="C93" s="7">
        <v>427</v>
      </c>
      <c r="D93" s="7">
        <v>406</v>
      </c>
      <c r="E93" s="7">
        <v>561</v>
      </c>
      <c r="F93" s="7">
        <v>424</v>
      </c>
      <c r="G93" s="7">
        <v>584</v>
      </c>
      <c r="H93" s="7">
        <v>1029</v>
      </c>
      <c r="I93" s="7">
        <v>1217</v>
      </c>
      <c r="J93" s="7">
        <v>1640</v>
      </c>
      <c r="K93" s="7">
        <v>2291</v>
      </c>
      <c r="L93" s="7">
        <v>2652</v>
      </c>
    </row>
    <row r="94" spans="1:12" x14ac:dyDescent="0.15">
      <c r="A94" s="8" t="s">
        <v>90</v>
      </c>
      <c r="B94" s="9">
        <v>310</v>
      </c>
      <c r="C94" s="9">
        <v>427</v>
      </c>
      <c r="D94" s="9">
        <v>406</v>
      </c>
      <c r="E94" s="9">
        <v>561</v>
      </c>
      <c r="F94" s="9">
        <v>424</v>
      </c>
      <c r="G94" s="9">
        <v>584</v>
      </c>
      <c r="H94" s="9">
        <v>1029</v>
      </c>
      <c r="I94" s="9">
        <v>1217</v>
      </c>
      <c r="J94" s="9">
        <v>1640</v>
      </c>
      <c r="K94" s="9">
        <v>2291</v>
      </c>
      <c r="L94" s="9">
        <v>2652</v>
      </c>
    </row>
    <row r="95" spans="1:12" x14ac:dyDescent="0.15">
      <c r="A95" s="10" t="s">
        <v>81</v>
      </c>
      <c r="B95" s="9">
        <v>22603</v>
      </c>
      <c r="C95" s="9">
        <v>20089</v>
      </c>
      <c r="D95" s="9">
        <v>15662</v>
      </c>
      <c r="E95" s="9">
        <v>13310</v>
      </c>
      <c r="F95" s="9">
        <v>12239</v>
      </c>
      <c r="G95" s="9">
        <v>11214</v>
      </c>
      <c r="H95" s="9">
        <v>15382</v>
      </c>
      <c r="I95" s="9">
        <v>17429</v>
      </c>
      <c r="J95" s="9">
        <v>32502</v>
      </c>
      <c r="K95" s="9">
        <v>42968</v>
      </c>
      <c r="L95" s="9">
        <v>33802</v>
      </c>
    </row>
    <row r="96" spans="1:12" x14ac:dyDescent="0.15">
      <c r="A96" s="19" t="s">
        <v>113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activeCell="D18" sqref="D18"/>
    </sheetView>
  </sheetViews>
  <sheetFormatPr defaultRowHeight="13.5" x14ac:dyDescent="0.15"/>
  <cols>
    <col min="1" max="1" width="26.375" style="1" customWidth="1"/>
    <col min="2" max="9" width="9.25" style="1" bestFit="1" customWidth="1"/>
    <col min="10" max="10" width="10.25" style="1" bestFit="1" customWidth="1"/>
    <col min="11" max="11" width="10.25" style="1" customWidth="1"/>
    <col min="12" max="12" width="10.25" customWidth="1"/>
  </cols>
  <sheetData>
    <row r="1" spans="1:12" ht="18.75" x14ac:dyDescent="0.15">
      <c r="A1" s="18"/>
    </row>
    <row r="3" spans="1:12" x14ac:dyDescent="0.15">
      <c r="A3" s="1" t="s">
        <v>116</v>
      </c>
    </row>
    <row r="4" spans="1:12" x14ac:dyDescent="0.15">
      <c r="L4" s="2" t="s">
        <v>1</v>
      </c>
    </row>
    <row r="5" spans="1:12" x14ac:dyDescent="0.15">
      <c r="A5" s="3" t="s">
        <v>82</v>
      </c>
      <c r="B5" s="3" t="s">
        <v>83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106</v>
      </c>
    </row>
    <row r="6" spans="1:12" x14ac:dyDescent="0.15">
      <c r="A6" s="4" t="s">
        <v>12</v>
      </c>
      <c r="B6" s="5">
        <v>1659368</v>
      </c>
      <c r="C6" s="5">
        <v>1635369</v>
      </c>
      <c r="D6" s="5">
        <v>815245</v>
      </c>
      <c r="E6" s="5">
        <v>677770</v>
      </c>
      <c r="F6" s="5">
        <v>614810</v>
      </c>
      <c r="G6" s="5">
        <v>763205</v>
      </c>
      <c r="H6" s="5">
        <v>1114139</v>
      </c>
      <c r="I6" s="5">
        <v>1610561</v>
      </c>
      <c r="J6" s="5">
        <v>2639112</v>
      </c>
      <c r="K6" s="5">
        <v>3362407</v>
      </c>
      <c r="L6" s="5">
        <v>3733984</v>
      </c>
    </row>
    <row r="7" spans="1:12" x14ac:dyDescent="0.15">
      <c r="A7" s="6" t="s">
        <v>13</v>
      </c>
      <c r="B7" s="7">
        <v>7979</v>
      </c>
      <c r="C7" s="7">
        <v>1207</v>
      </c>
      <c r="D7" s="7">
        <v>263</v>
      </c>
      <c r="E7" s="7">
        <v>2837</v>
      </c>
      <c r="F7" s="7">
        <v>9478</v>
      </c>
      <c r="G7" s="7">
        <v>573</v>
      </c>
      <c r="H7" s="7">
        <v>5958</v>
      </c>
      <c r="I7" s="7">
        <v>3660</v>
      </c>
      <c r="J7" s="7">
        <v>7042</v>
      </c>
      <c r="K7" s="7">
        <v>6298</v>
      </c>
      <c r="L7" s="7">
        <v>9904</v>
      </c>
    </row>
    <row r="8" spans="1:12" x14ac:dyDescent="0.15">
      <c r="A8" s="6" t="s">
        <v>14</v>
      </c>
      <c r="B8" s="7">
        <v>762</v>
      </c>
      <c r="C8" s="7">
        <v>482</v>
      </c>
      <c r="D8" s="7">
        <v>1226</v>
      </c>
      <c r="E8" s="7">
        <v>3401</v>
      </c>
      <c r="F8" s="7" t="s">
        <v>84</v>
      </c>
      <c r="G8" s="7">
        <v>3173</v>
      </c>
      <c r="H8" s="7">
        <v>3770</v>
      </c>
      <c r="I8" s="7">
        <v>15225</v>
      </c>
      <c r="J8" s="7">
        <v>17382</v>
      </c>
      <c r="K8" s="7">
        <v>17343</v>
      </c>
      <c r="L8" s="7">
        <v>21404</v>
      </c>
    </row>
    <row r="9" spans="1:12" x14ac:dyDescent="0.15">
      <c r="A9" s="6" t="s">
        <v>15</v>
      </c>
      <c r="B9" s="7">
        <v>94169</v>
      </c>
      <c r="C9" s="7">
        <v>84441</v>
      </c>
      <c r="D9" s="7">
        <v>19248</v>
      </c>
      <c r="E9" s="7">
        <v>2657</v>
      </c>
      <c r="F9" s="7">
        <v>566</v>
      </c>
      <c r="G9" s="7">
        <v>3584</v>
      </c>
      <c r="H9" s="7">
        <v>14749</v>
      </c>
      <c r="I9" s="7">
        <v>12137</v>
      </c>
      <c r="J9" s="7">
        <v>608331</v>
      </c>
      <c r="K9" s="7">
        <v>899162</v>
      </c>
      <c r="L9" s="7">
        <v>442111</v>
      </c>
    </row>
    <row r="10" spans="1:12" x14ac:dyDescent="0.15">
      <c r="A10" s="6" t="s">
        <v>16</v>
      </c>
      <c r="B10" s="7">
        <v>6606</v>
      </c>
      <c r="C10" s="7">
        <v>10532</v>
      </c>
      <c r="D10" s="7">
        <v>31684</v>
      </c>
      <c r="E10" s="7">
        <v>228</v>
      </c>
      <c r="F10" s="7">
        <v>1281</v>
      </c>
      <c r="G10" s="7">
        <v>1693</v>
      </c>
      <c r="H10" s="7">
        <v>204</v>
      </c>
      <c r="I10" s="7">
        <v>1207</v>
      </c>
      <c r="J10" s="7">
        <v>1197</v>
      </c>
      <c r="K10" s="7">
        <v>6709</v>
      </c>
      <c r="L10" s="7">
        <v>8713</v>
      </c>
    </row>
    <row r="11" spans="1:12" x14ac:dyDescent="0.15">
      <c r="A11" s="6" t="s">
        <v>17</v>
      </c>
      <c r="B11" s="7" t="s">
        <v>84</v>
      </c>
      <c r="C11" s="7">
        <v>265</v>
      </c>
      <c r="D11" s="7">
        <v>3182</v>
      </c>
      <c r="E11" s="7">
        <v>400</v>
      </c>
      <c r="F11" s="7">
        <v>245</v>
      </c>
      <c r="G11" s="7">
        <v>705</v>
      </c>
      <c r="H11" s="7">
        <v>1090</v>
      </c>
      <c r="I11" s="7">
        <v>446</v>
      </c>
      <c r="J11" s="7">
        <v>1985</v>
      </c>
      <c r="K11" s="7">
        <v>4146</v>
      </c>
      <c r="L11" s="7">
        <v>10040</v>
      </c>
    </row>
    <row r="12" spans="1:12" x14ac:dyDescent="0.15">
      <c r="A12" s="6" t="s">
        <v>18</v>
      </c>
      <c r="B12" s="7" t="s">
        <v>84</v>
      </c>
      <c r="C12" s="7" t="s">
        <v>84</v>
      </c>
      <c r="D12" s="7" t="s">
        <v>84</v>
      </c>
      <c r="E12" s="7" t="s">
        <v>84</v>
      </c>
      <c r="F12" s="7" t="s">
        <v>84</v>
      </c>
      <c r="G12" s="7" t="s">
        <v>84</v>
      </c>
      <c r="H12" s="7" t="s">
        <v>84</v>
      </c>
      <c r="I12" s="7" t="s">
        <v>84</v>
      </c>
      <c r="J12" s="7" t="s">
        <v>84</v>
      </c>
      <c r="K12" s="7" t="s">
        <v>84</v>
      </c>
      <c r="L12" s="7">
        <v>228</v>
      </c>
    </row>
    <row r="13" spans="1:12" x14ac:dyDescent="0.15">
      <c r="A13" s="6" t="s">
        <v>19</v>
      </c>
      <c r="B13" s="7">
        <v>189977</v>
      </c>
      <c r="C13" s="7">
        <v>63200</v>
      </c>
      <c r="D13" s="7">
        <v>32125</v>
      </c>
      <c r="E13" s="7">
        <v>25417</v>
      </c>
      <c r="F13" s="7">
        <v>19400</v>
      </c>
      <c r="G13" s="7">
        <v>26539</v>
      </c>
      <c r="H13" s="7">
        <v>69870</v>
      </c>
      <c r="I13" s="7">
        <v>67832</v>
      </c>
      <c r="J13" s="7">
        <v>112224</v>
      </c>
      <c r="K13" s="7">
        <v>159669</v>
      </c>
      <c r="L13" s="7">
        <v>212568</v>
      </c>
    </row>
    <row r="14" spans="1:12" x14ac:dyDescent="0.15">
      <c r="A14" s="6" t="s">
        <v>20</v>
      </c>
      <c r="B14" s="7" t="s">
        <v>84</v>
      </c>
      <c r="C14" s="7" t="s">
        <v>84</v>
      </c>
      <c r="D14" s="7" t="s">
        <v>84</v>
      </c>
      <c r="E14" s="7" t="s">
        <v>84</v>
      </c>
      <c r="F14" s="7" t="s">
        <v>84</v>
      </c>
      <c r="G14" s="7" t="s">
        <v>84</v>
      </c>
      <c r="H14" s="7" t="s">
        <v>84</v>
      </c>
      <c r="I14" s="7" t="s">
        <v>84</v>
      </c>
      <c r="J14" s="7" t="s">
        <v>84</v>
      </c>
      <c r="K14" s="7" t="s">
        <v>84</v>
      </c>
      <c r="L14" s="7" t="s">
        <v>84</v>
      </c>
    </row>
    <row r="15" spans="1:12" x14ac:dyDescent="0.15">
      <c r="A15" s="6" t="s">
        <v>21</v>
      </c>
      <c r="B15" s="7">
        <v>29623</v>
      </c>
      <c r="C15" s="7">
        <v>3131</v>
      </c>
      <c r="D15" s="7">
        <v>13725</v>
      </c>
      <c r="E15" s="7">
        <v>9057</v>
      </c>
      <c r="F15" s="7">
        <v>796</v>
      </c>
      <c r="G15" s="7">
        <v>3024</v>
      </c>
      <c r="H15" s="7">
        <v>11179</v>
      </c>
      <c r="I15" s="7">
        <v>9488</v>
      </c>
      <c r="J15" s="7">
        <v>9082</v>
      </c>
      <c r="K15" s="7">
        <v>13203</v>
      </c>
      <c r="L15" s="7">
        <v>17375</v>
      </c>
    </row>
    <row r="16" spans="1:12" x14ac:dyDescent="0.15">
      <c r="A16" s="6" t="s">
        <v>22</v>
      </c>
      <c r="B16" s="7" t="s">
        <v>84</v>
      </c>
      <c r="C16" s="7" t="s">
        <v>84</v>
      </c>
      <c r="D16" s="7">
        <v>702</v>
      </c>
      <c r="E16" s="7" t="s">
        <v>84</v>
      </c>
      <c r="F16" s="7" t="s">
        <v>84</v>
      </c>
      <c r="G16" s="7" t="s">
        <v>84</v>
      </c>
      <c r="H16" s="7" t="s">
        <v>84</v>
      </c>
      <c r="I16" s="7">
        <v>340</v>
      </c>
      <c r="J16" s="7">
        <v>6164</v>
      </c>
      <c r="K16" s="7">
        <v>5543</v>
      </c>
      <c r="L16" s="7">
        <v>606</v>
      </c>
    </row>
    <row r="17" spans="1:12" x14ac:dyDescent="0.15">
      <c r="A17" s="6" t="s">
        <v>23</v>
      </c>
      <c r="B17" s="7" t="s">
        <v>84</v>
      </c>
      <c r="C17" s="7" t="s">
        <v>84</v>
      </c>
      <c r="D17" s="7" t="s">
        <v>84</v>
      </c>
      <c r="E17" s="7" t="s">
        <v>84</v>
      </c>
      <c r="F17" s="7" t="s">
        <v>84</v>
      </c>
      <c r="G17" s="7" t="s">
        <v>84</v>
      </c>
      <c r="H17" s="7" t="s">
        <v>84</v>
      </c>
      <c r="I17" s="7" t="s">
        <v>84</v>
      </c>
      <c r="J17" s="7" t="s">
        <v>84</v>
      </c>
      <c r="K17" s="7" t="s">
        <v>84</v>
      </c>
      <c r="L17" s="7" t="s">
        <v>84</v>
      </c>
    </row>
    <row r="18" spans="1:12" x14ac:dyDescent="0.15">
      <c r="A18" s="6" t="s">
        <v>24</v>
      </c>
      <c r="B18" s="7" t="s">
        <v>84</v>
      </c>
      <c r="C18" s="7" t="s">
        <v>84</v>
      </c>
      <c r="D18" s="7" t="s">
        <v>84</v>
      </c>
      <c r="E18" s="7" t="s">
        <v>84</v>
      </c>
      <c r="F18" s="7" t="s">
        <v>84</v>
      </c>
      <c r="G18" s="7" t="s">
        <v>84</v>
      </c>
      <c r="H18" s="7" t="s">
        <v>84</v>
      </c>
      <c r="I18" s="7" t="s">
        <v>84</v>
      </c>
      <c r="J18" s="7" t="s">
        <v>84</v>
      </c>
      <c r="K18" s="7" t="s">
        <v>84</v>
      </c>
      <c r="L18" s="7" t="s">
        <v>84</v>
      </c>
    </row>
    <row r="19" spans="1:12" x14ac:dyDescent="0.15">
      <c r="A19" s="6" t="s">
        <v>25</v>
      </c>
      <c r="B19" s="7">
        <v>25984</v>
      </c>
      <c r="C19" s="7">
        <v>14439</v>
      </c>
      <c r="D19" s="7">
        <v>2301</v>
      </c>
      <c r="E19" s="7">
        <v>1810</v>
      </c>
      <c r="F19" s="7">
        <v>709</v>
      </c>
      <c r="G19" s="7">
        <v>10714</v>
      </c>
      <c r="H19" s="7">
        <v>23571</v>
      </c>
      <c r="I19" s="7">
        <v>5452</v>
      </c>
      <c r="J19" s="7">
        <v>37683</v>
      </c>
      <c r="K19" s="7">
        <v>68483</v>
      </c>
      <c r="L19" s="7">
        <v>18068</v>
      </c>
    </row>
    <row r="20" spans="1:12" x14ac:dyDescent="0.15">
      <c r="A20" s="6" t="s">
        <v>26</v>
      </c>
      <c r="B20" s="7">
        <v>64577</v>
      </c>
      <c r="C20" s="7">
        <v>43433</v>
      </c>
      <c r="D20" s="7">
        <v>42069</v>
      </c>
      <c r="E20" s="7">
        <v>22104</v>
      </c>
      <c r="F20" s="7">
        <v>11524</v>
      </c>
      <c r="G20" s="7">
        <v>12629</v>
      </c>
      <c r="H20" s="7">
        <v>29653</v>
      </c>
      <c r="I20" s="7">
        <v>26417</v>
      </c>
      <c r="J20" s="7">
        <v>45629</v>
      </c>
      <c r="K20" s="7">
        <v>60011</v>
      </c>
      <c r="L20" s="7">
        <v>75426</v>
      </c>
    </row>
    <row r="21" spans="1:12" x14ac:dyDescent="0.15">
      <c r="A21" s="6" t="s">
        <v>27</v>
      </c>
      <c r="B21" s="7" t="s">
        <v>84</v>
      </c>
      <c r="C21" s="7" t="s">
        <v>84</v>
      </c>
      <c r="D21" s="7" t="s">
        <v>84</v>
      </c>
      <c r="E21" s="7" t="s">
        <v>84</v>
      </c>
      <c r="F21" s="7" t="s">
        <v>84</v>
      </c>
      <c r="G21" s="7" t="s">
        <v>84</v>
      </c>
      <c r="H21" s="7" t="s">
        <v>84</v>
      </c>
      <c r="I21" s="7" t="s">
        <v>84</v>
      </c>
      <c r="J21" s="7" t="s">
        <v>84</v>
      </c>
      <c r="K21" s="7" t="s">
        <v>84</v>
      </c>
      <c r="L21" s="7" t="s">
        <v>84</v>
      </c>
    </row>
    <row r="22" spans="1:12" x14ac:dyDescent="0.15">
      <c r="A22" s="6" t="s">
        <v>28</v>
      </c>
      <c r="B22" s="7">
        <v>2031</v>
      </c>
      <c r="C22" s="7" t="s">
        <v>84</v>
      </c>
      <c r="D22" s="7" t="s">
        <v>84</v>
      </c>
      <c r="E22" s="7" t="s">
        <v>84</v>
      </c>
      <c r="F22" s="7" t="s">
        <v>84</v>
      </c>
      <c r="G22" s="7" t="s">
        <v>84</v>
      </c>
      <c r="H22" s="7" t="s">
        <v>84</v>
      </c>
      <c r="I22" s="7" t="s">
        <v>84</v>
      </c>
      <c r="J22" s="7" t="s">
        <v>84</v>
      </c>
      <c r="K22" s="7">
        <v>1400</v>
      </c>
      <c r="L22" s="7" t="s">
        <v>84</v>
      </c>
    </row>
    <row r="23" spans="1:12" x14ac:dyDescent="0.15">
      <c r="A23" s="6" t="s">
        <v>29</v>
      </c>
      <c r="B23" s="7" t="s">
        <v>84</v>
      </c>
      <c r="C23" s="7" t="s">
        <v>84</v>
      </c>
      <c r="D23" s="7" t="s">
        <v>84</v>
      </c>
      <c r="E23" s="7" t="s">
        <v>84</v>
      </c>
      <c r="F23" s="7" t="s">
        <v>84</v>
      </c>
      <c r="G23" s="7" t="s">
        <v>84</v>
      </c>
      <c r="H23" s="7" t="s">
        <v>84</v>
      </c>
      <c r="I23" s="7" t="s">
        <v>84</v>
      </c>
      <c r="J23" s="7" t="s">
        <v>84</v>
      </c>
      <c r="K23" s="7">
        <v>396</v>
      </c>
      <c r="L23" s="7" t="s">
        <v>84</v>
      </c>
    </row>
    <row r="24" spans="1:12" x14ac:dyDescent="0.15">
      <c r="A24" s="6" t="s">
        <v>30</v>
      </c>
      <c r="B24" s="7">
        <v>1365</v>
      </c>
      <c r="C24" s="7">
        <v>1520</v>
      </c>
      <c r="D24" s="7">
        <v>518</v>
      </c>
      <c r="E24" s="7" t="s">
        <v>84</v>
      </c>
      <c r="F24" s="7" t="s">
        <v>84</v>
      </c>
      <c r="G24" s="7" t="s">
        <v>84</v>
      </c>
      <c r="H24" s="7" t="s">
        <v>84</v>
      </c>
      <c r="I24" s="7" t="s">
        <v>84</v>
      </c>
      <c r="J24" s="7">
        <v>214</v>
      </c>
      <c r="K24" s="7">
        <v>1430</v>
      </c>
      <c r="L24" s="7" t="s">
        <v>84</v>
      </c>
    </row>
    <row r="25" spans="1:12" x14ac:dyDescent="0.15">
      <c r="A25" s="6" t="s">
        <v>31</v>
      </c>
      <c r="B25" s="7" t="s">
        <v>84</v>
      </c>
      <c r="C25" s="7" t="s">
        <v>84</v>
      </c>
      <c r="D25" s="7" t="s">
        <v>84</v>
      </c>
      <c r="E25" s="7" t="s">
        <v>84</v>
      </c>
      <c r="F25" s="7" t="s">
        <v>84</v>
      </c>
      <c r="G25" s="7" t="s">
        <v>84</v>
      </c>
      <c r="H25" s="7" t="s">
        <v>84</v>
      </c>
      <c r="I25" s="7" t="s">
        <v>84</v>
      </c>
      <c r="J25" s="7" t="s">
        <v>84</v>
      </c>
      <c r="K25" s="7" t="s">
        <v>84</v>
      </c>
      <c r="L25" s="7" t="s">
        <v>84</v>
      </c>
    </row>
    <row r="26" spans="1:12" x14ac:dyDescent="0.15">
      <c r="A26" s="6" t="s">
        <v>32</v>
      </c>
      <c r="B26" s="7" t="s">
        <v>84</v>
      </c>
      <c r="C26" s="7" t="s">
        <v>84</v>
      </c>
      <c r="D26" s="7" t="s">
        <v>84</v>
      </c>
      <c r="E26" s="7" t="s">
        <v>84</v>
      </c>
      <c r="F26" s="7" t="s">
        <v>84</v>
      </c>
      <c r="G26" s="7" t="s">
        <v>84</v>
      </c>
      <c r="H26" s="7" t="s">
        <v>84</v>
      </c>
      <c r="I26" s="7">
        <v>298</v>
      </c>
      <c r="J26" s="7">
        <v>534</v>
      </c>
      <c r="K26" s="7" t="s">
        <v>84</v>
      </c>
      <c r="L26" s="7" t="s">
        <v>84</v>
      </c>
    </row>
    <row r="27" spans="1:12" x14ac:dyDescent="0.15">
      <c r="A27" s="6" t="s">
        <v>33</v>
      </c>
      <c r="B27" s="7" t="s">
        <v>84</v>
      </c>
      <c r="C27" s="7" t="s">
        <v>84</v>
      </c>
      <c r="D27" s="7" t="s">
        <v>84</v>
      </c>
      <c r="E27" s="7" t="s">
        <v>84</v>
      </c>
      <c r="F27" s="7" t="s">
        <v>84</v>
      </c>
      <c r="G27" s="7" t="s">
        <v>84</v>
      </c>
      <c r="H27" s="7" t="s">
        <v>84</v>
      </c>
      <c r="I27" s="7">
        <v>320</v>
      </c>
      <c r="J27" s="7" t="s">
        <v>84</v>
      </c>
      <c r="K27" s="7">
        <v>634</v>
      </c>
      <c r="L27" s="7">
        <v>363</v>
      </c>
    </row>
    <row r="28" spans="1:12" x14ac:dyDescent="0.15">
      <c r="A28" s="6" t="s">
        <v>34</v>
      </c>
      <c r="B28" s="7" t="s">
        <v>84</v>
      </c>
      <c r="C28" s="7" t="s">
        <v>84</v>
      </c>
      <c r="D28" s="7">
        <v>39045</v>
      </c>
      <c r="E28" s="7" t="s">
        <v>84</v>
      </c>
      <c r="F28" s="7">
        <v>1163</v>
      </c>
      <c r="G28" s="7" t="s">
        <v>84</v>
      </c>
      <c r="H28" s="7" t="s">
        <v>84</v>
      </c>
      <c r="I28" s="7" t="s">
        <v>84</v>
      </c>
      <c r="J28" s="7" t="s">
        <v>84</v>
      </c>
      <c r="K28" s="7" t="s">
        <v>84</v>
      </c>
      <c r="L28" s="7" t="s">
        <v>84</v>
      </c>
    </row>
    <row r="29" spans="1:12" x14ac:dyDescent="0.15">
      <c r="A29" s="6" t="s">
        <v>35</v>
      </c>
      <c r="B29" s="7">
        <v>201</v>
      </c>
      <c r="C29" s="7">
        <v>4303</v>
      </c>
      <c r="D29" s="7">
        <v>809</v>
      </c>
      <c r="E29" s="7">
        <v>3543</v>
      </c>
      <c r="F29" s="7">
        <v>1129</v>
      </c>
      <c r="G29" s="7" t="s">
        <v>84</v>
      </c>
      <c r="H29" s="7" t="s">
        <v>84</v>
      </c>
      <c r="I29" s="7">
        <v>260</v>
      </c>
      <c r="J29" s="7">
        <v>1839</v>
      </c>
      <c r="K29" s="7" t="s">
        <v>84</v>
      </c>
      <c r="L29" s="7">
        <v>1215</v>
      </c>
    </row>
    <row r="30" spans="1:12" x14ac:dyDescent="0.15">
      <c r="A30" s="6" t="s">
        <v>36</v>
      </c>
      <c r="B30" s="7">
        <v>804710</v>
      </c>
      <c r="C30" s="7">
        <v>873853</v>
      </c>
      <c r="D30" s="7">
        <v>266973</v>
      </c>
      <c r="E30" s="7">
        <v>139763</v>
      </c>
      <c r="F30" s="7">
        <v>197456</v>
      </c>
      <c r="G30" s="7">
        <v>314237</v>
      </c>
      <c r="H30" s="7">
        <v>413711</v>
      </c>
      <c r="I30" s="7">
        <v>596867</v>
      </c>
      <c r="J30" s="7">
        <v>434120</v>
      </c>
      <c r="K30" s="7">
        <v>432288</v>
      </c>
      <c r="L30" s="7">
        <v>358421</v>
      </c>
    </row>
    <row r="31" spans="1:12" x14ac:dyDescent="0.15">
      <c r="A31" s="6" t="s">
        <v>37</v>
      </c>
      <c r="B31" s="7" t="s">
        <v>84</v>
      </c>
      <c r="C31" s="7" t="s">
        <v>84</v>
      </c>
      <c r="D31" s="7" t="s">
        <v>84</v>
      </c>
      <c r="E31" s="7" t="s">
        <v>84</v>
      </c>
      <c r="F31" s="7" t="s">
        <v>84</v>
      </c>
      <c r="G31" s="7" t="s">
        <v>84</v>
      </c>
      <c r="H31" s="7" t="s">
        <v>84</v>
      </c>
      <c r="I31" s="7" t="s">
        <v>84</v>
      </c>
      <c r="J31" s="7" t="s">
        <v>84</v>
      </c>
      <c r="K31" s="7" t="s">
        <v>84</v>
      </c>
      <c r="L31" s="7" t="s">
        <v>84</v>
      </c>
    </row>
    <row r="32" spans="1:12" x14ac:dyDescent="0.15">
      <c r="A32" s="6" t="s">
        <v>38</v>
      </c>
      <c r="B32" s="7">
        <v>4031</v>
      </c>
      <c r="C32" s="7">
        <v>1032</v>
      </c>
      <c r="D32" s="7" t="s">
        <v>84</v>
      </c>
      <c r="E32" s="7">
        <v>2096</v>
      </c>
      <c r="F32" s="7">
        <v>203</v>
      </c>
      <c r="G32" s="7">
        <v>658</v>
      </c>
      <c r="H32" s="7">
        <v>1532</v>
      </c>
      <c r="I32" s="7">
        <v>342</v>
      </c>
      <c r="J32" s="7">
        <v>1689</v>
      </c>
      <c r="K32" s="7">
        <v>275</v>
      </c>
      <c r="L32" s="7">
        <v>204</v>
      </c>
    </row>
    <row r="33" spans="1:12" x14ac:dyDescent="0.15">
      <c r="A33" s="6" t="s">
        <v>39</v>
      </c>
      <c r="B33" s="7" t="s">
        <v>84</v>
      </c>
      <c r="C33" s="7" t="s">
        <v>84</v>
      </c>
      <c r="D33" s="7" t="s">
        <v>84</v>
      </c>
      <c r="E33" s="7" t="s">
        <v>84</v>
      </c>
      <c r="F33" s="7" t="s">
        <v>84</v>
      </c>
      <c r="G33" s="7" t="s">
        <v>84</v>
      </c>
      <c r="H33" s="7" t="s">
        <v>84</v>
      </c>
      <c r="I33" s="7" t="s">
        <v>84</v>
      </c>
      <c r="J33" s="7" t="s">
        <v>84</v>
      </c>
      <c r="K33" s="7" t="s">
        <v>84</v>
      </c>
      <c r="L33" s="7">
        <v>258</v>
      </c>
    </row>
    <row r="34" spans="1:12" x14ac:dyDescent="0.15">
      <c r="A34" s="6" t="s">
        <v>40</v>
      </c>
      <c r="B34" s="7" t="s">
        <v>84</v>
      </c>
      <c r="C34" s="7" t="s">
        <v>84</v>
      </c>
      <c r="D34" s="7" t="s">
        <v>84</v>
      </c>
      <c r="E34" s="7" t="s">
        <v>84</v>
      </c>
      <c r="F34" s="7" t="s">
        <v>84</v>
      </c>
      <c r="G34" s="7">
        <v>44637</v>
      </c>
      <c r="H34" s="7">
        <v>68557</v>
      </c>
      <c r="I34" s="7">
        <v>82498</v>
      </c>
      <c r="J34" s="7">
        <v>120062</v>
      </c>
      <c r="K34" s="7">
        <v>94143</v>
      </c>
      <c r="L34" s="7">
        <v>100574</v>
      </c>
    </row>
    <row r="35" spans="1:12" x14ac:dyDescent="0.15">
      <c r="A35" s="6" t="s">
        <v>41</v>
      </c>
      <c r="B35" s="7" t="s">
        <v>84</v>
      </c>
      <c r="C35" s="7" t="s">
        <v>84</v>
      </c>
      <c r="D35" s="7" t="s">
        <v>84</v>
      </c>
      <c r="E35" s="7" t="s">
        <v>84</v>
      </c>
      <c r="F35" s="7" t="s">
        <v>84</v>
      </c>
      <c r="G35" s="7">
        <v>204</v>
      </c>
      <c r="H35" s="7">
        <v>243</v>
      </c>
      <c r="I35" s="7">
        <v>369</v>
      </c>
      <c r="J35" s="7">
        <v>6955</v>
      </c>
      <c r="K35" s="7">
        <v>217</v>
      </c>
      <c r="L35" s="7">
        <v>3101</v>
      </c>
    </row>
    <row r="36" spans="1:12" x14ac:dyDescent="0.15">
      <c r="A36" s="6" t="s">
        <v>42</v>
      </c>
      <c r="B36" s="7">
        <v>146796</v>
      </c>
      <c r="C36" s="7">
        <v>141364</v>
      </c>
      <c r="D36" s="7">
        <v>89073</v>
      </c>
      <c r="E36" s="7">
        <v>104449</v>
      </c>
      <c r="F36" s="7">
        <v>36817</v>
      </c>
      <c r="G36" s="7">
        <v>65367</v>
      </c>
      <c r="H36" s="7">
        <v>99225</v>
      </c>
      <c r="I36" s="7">
        <v>157700</v>
      </c>
      <c r="J36" s="7">
        <v>279620</v>
      </c>
      <c r="K36" s="7">
        <v>331114</v>
      </c>
      <c r="L36" s="7">
        <v>422614</v>
      </c>
    </row>
    <row r="37" spans="1:12" x14ac:dyDescent="0.15">
      <c r="A37" s="6" t="s">
        <v>43</v>
      </c>
      <c r="B37" s="7">
        <v>7271</v>
      </c>
      <c r="C37" s="7">
        <v>10365</v>
      </c>
      <c r="D37" s="7">
        <v>4923</v>
      </c>
      <c r="E37" s="7">
        <v>2637</v>
      </c>
      <c r="F37" s="7">
        <v>884</v>
      </c>
      <c r="G37" s="7">
        <v>1559</v>
      </c>
      <c r="H37" s="7">
        <v>5687</v>
      </c>
      <c r="I37" s="7">
        <v>18194</v>
      </c>
      <c r="J37" s="7">
        <v>9185</v>
      </c>
      <c r="K37" s="7">
        <v>11160</v>
      </c>
      <c r="L37" s="7">
        <v>16342</v>
      </c>
    </row>
    <row r="38" spans="1:12" x14ac:dyDescent="0.15">
      <c r="A38" s="6" t="s">
        <v>44</v>
      </c>
      <c r="B38" s="7">
        <v>126668</v>
      </c>
      <c r="C38" s="7">
        <v>200578</v>
      </c>
      <c r="D38" s="7">
        <v>159161</v>
      </c>
      <c r="E38" s="7">
        <v>185330</v>
      </c>
      <c r="F38" s="7">
        <v>176602</v>
      </c>
      <c r="G38" s="7">
        <v>181611</v>
      </c>
      <c r="H38" s="7">
        <v>239517</v>
      </c>
      <c r="I38" s="7">
        <v>435585</v>
      </c>
      <c r="J38" s="7">
        <v>848938</v>
      </c>
      <c r="K38" s="7">
        <v>1148593</v>
      </c>
      <c r="L38" s="7">
        <v>1798530</v>
      </c>
    </row>
    <row r="39" spans="1:12" x14ac:dyDescent="0.15">
      <c r="A39" s="8" t="s">
        <v>45</v>
      </c>
      <c r="B39" s="9">
        <v>146618</v>
      </c>
      <c r="C39" s="9">
        <v>181224</v>
      </c>
      <c r="D39" s="9">
        <v>108218</v>
      </c>
      <c r="E39" s="9">
        <v>172041</v>
      </c>
      <c r="F39" s="9">
        <v>156557</v>
      </c>
      <c r="G39" s="9">
        <v>92298</v>
      </c>
      <c r="H39" s="9">
        <v>125623</v>
      </c>
      <c r="I39" s="9">
        <v>175924</v>
      </c>
      <c r="J39" s="9">
        <v>89237</v>
      </c>
      <c r="K39" s="9">
        <v>100190</v>
      </c>
      <c r="L39" s="9">
        <v>215919</v>
      </c>
    </row>
    <row r="40" spans="1:12" x14ac:dyDescent="0.15">
      <c r="A40" s="4" t="s">
        <v>46</v>
      </c>
      <c r="B40" s="7">
        <v>326774</v>
      </c>
      <c r="C40" s="7">
        <v>337899</v>
      </c>
      <c r="D40" s="7">
        <v>298979</v>
      </c>
      <c r="E40" s="7">
        <v>296610</v>
      </c>
      <c r="F40" s="7">
        <v>315835</v>
      </c>
      <c r="G40" s="7">
        <v>322656</v>
      </c>
      <c r="H40" s="7">
        <v>460735</v>
      </c>
      <c r="I40" s="7">
        <v>545114</v>
      </c>
      <c r="J40" s="7">
        <v>629638</v>
      </c>
      <c r="K40" s="7">
        <v>676499</v>
      </c>
      <c r="L40" s="7">
        <v>636725</v>
      </c>
    </row>
    <row r="41" spans="1:12" x14ac:dyDescent="0.15">
      <c r="A41" s="6" t="s">
        <v>13</v>
      </c>
      <c r="B41" s="7">
        <v>90670</v>
      </c>
      <c r="C41" s="7">
        <v>94837</v>
      </c>
      <c r="D41" s="7">
        <v>102989</v>
      </c>
      <c r="E41" s="7">
        <v>105866</v>
      </c>
      <c r="F41" s="7">
        <v>113755</v>
      </c>
      <c r="G41" s="7">
        <v>67078</v>
      </c>
      <c r="H41" s="7">
        <v>91118</v>
      </c>
      <c r="I41" s="7">
        <v>91663</v>
      </c>
      <c r="J41" s="7">
        <v>115048</v>
      </c>
      <c r="K41" s="7">
        <v>188706</v>
      </c>
      <c r="L41" s="7">
        <v>144134</v>
      </c>
    </row>
    <row r="42" spans="1:12" x14ac:dyDescent="0.15">
      <c r="A42" s="6" t="s">
        <v>28</v>
      </c>
      <c r="B42" s="7">
        <v>604</v>
      </c>
      <c r="C42" s="7">
        <v>1103</v>
      </c>
      <c r="D42" s="7">
        <v>3100</v>
      </c>
      <c r="E42" s="7" t="s">
        <v>84</v>
      </c>
      <c r="F42" s="7" t="s">
        <v>84</v>
      </c>
      <c r="G42" s="7" t="s">
        <v>84</v>
      </c>
      <c r="H42" s="7">
        <v>2233</v>
      </c>
      <c r="I42" s="7" t="s">
        <v>84</v>
      </c>
      <c r="J42" s="7" t="s">
        <v>84</v>
      </c>
      <c r="K42" s="7">
        <v>1500</v>
      </c>
      <c r="L42" s="7">
        <v>5750</v>
      </c>
    </row>
    <row r="43" spans="1:12" x14ac:dyDescent="0.15">
      <c r="A43" s="6" t="s">
        <v>47</v>
      </c>
      <c r="B43" s="7">
        <v>3520</v>
      </c>
      <c r="C43" s="7">
        <v>2395</v>
      </c>
      <c r="D43" s="7">
        <v>3682</v>
      </c>
      <c r="E43" s="7">
        <v>221</v>
      </c>
      <c r="F43" s="7" t="s">
        <v>84</v>
      </c>
      <c r="G43" s="7" t="s">
        <v>84</v>
      </c>
      <c r="H43" s="7">
        <v>1358</v>
      </c>
      <c r="I43" s="7" t="s">
        <v>84</v>
      </c>
      <c r="J43" s="7">
        <v>1488</v>
      </c>
      <c r="K43" s="7">
        <v>1332</v>
      </c>
      <c r="L43" s="7">
        <v>1138</v>
      </c>
    </row>
    <row r="44" spans="1:12" x14ac:dyDescent="0.15">
      <c r="A44" s="6" t="s">
        <v>30</v>
      </c>
      <c r="B44" s="7">
        <v>28259</v>
      </c>
      <c r="C44" s="7">
        <v>33552</v>
      </c>
      <c r="D44" s="7">
        <v>30053</v>
      </c>
      <c r="E44" s="7">
        <v>31050</v>
      </c>
      <c r="F44" s="7">
        <v>18933</v>
      </c>
      <c r="G44" s="7">
        <v>14622</v>
      </c>
      <c r="H44" s="7">
        <v>8400</v>
      </c>
      <c r="I44" s="7">
        <v>11596</v>
      </c>
      <c r="J44" s="7">
        <v>34440</v>
      </c>
      <c r="K44" s="7">
        <v>9142</v>
      </c>
      <c r="L44" s="7">
        <v>13025</v>
      </c>
    </row>
    <row r="45" spans="1:12" x14ac:dyDescent="0.15">
      <c r="A45" s="6" t="s">
        <v>39</v>
      </c>
      <c r="B45" s="7">
        <v>1932</v>
      </c>
      <c r="C45" s="7">
        <v>437</v>
      </c>
      <c r="D45" s="7">
        <v>687</v>
      </c>
      <c r="E45" s="7">
        <v>1359</v>
      </c>
      <c r="F45" s="7" t="s">
        <v>84</v>
      </c>
      <c r="G45" s="7" t="s">
        <v>84</v>
      </c>
      <c r="H45" s="7" t="s">
        <v>84</v>
      </c>
      <c r="I45" s="7">
        <v>493</v>
      </c>
      <c r="J45" s="7">
        <v>1159</v>
      </c>
      <c r="K45" s="7">
        <v>1770</v>
      </c>
      <c r="L45" s="7">
        <v>2539</v>
      </c>
    </row>
    <row r="46" spans="1:12" x14ac:dyDescent="0.15">
      <c r="A46" s="6" t="s">
        <v>48</v>
      </c>
      <c r="B46" s="7">
        <v>4413</v>
      </c>
      <c r="C46" s="7">
        <v>6808</v>
      </c>
      <c r="D46" s="7">
        <v>244</v>
      </c>
      <c r="E46" s="7">
        <v>1725</v>
      </c>
      <c r="F46" s="7">
        <v>1112</v>
      </c>
      <c r="G46" s="7">
        <v>1482</v>
      </c>
      <c r="H46" s="7">
        <v>14860</v>
      </c>
      <c r="I46" s="7">
        <v>3073</v>
      </c>
      <c r="J46" s="7">
        <v>5083</v>
      </c>
      <c r="K46" s="7">
        <v>6986</v>
      </c>
      <c r="L46" s="7">
        <v>9279</v>
      </c>
    </row>
    <row r="47" spans="1:12" x14ac:dyDescent="0.15">
      <c r="A47" s="6" t="s">
        <v>49</v>
      </c>
      <c r="B47" s="7">
        <v>1631</v>
      </c>
      <c r="C47" s="7">
        <v>2619</v>
      </c>
      <c r="D47" s="7">
        <v>320</v>
      </c>
      <c r="E47" s="7">
        <v>253</v>
      </c>
      <c r="F47" s="7" t="s">
        <v>84</v>
      </c>
      <c r="G47" s="7" t="s">
        <v>84</v>
      </c>
      <c r="H47" s="7">
        <v>319</v>
      </c>
      <c r="I47" s="7" t="s">
        <v>84</v>
      </c>
      <c r="J47" s="7">
        <v>935</v>
      </c>
      <c r="K47" s="7">
        <v>1518</v>
      </c>
      <c r="L47" s="7" t="s">
        <v>84</v>
      </c>
    </row>
    <row r="48" spans="1:12" x14ac:dyDescent="0.15">
      <c r="A48" s="6" t="s">
        <v>44</v>
      </c>
      <c r="B48" s="7">
        <v>1085</v>
      </c>
      <c r="C48" s="7">
        <v>342</v>
      </c>
      <c r="D48" s="7">
        <v>305</v>
      </c>
      <c r="E48" s="7">
        <v>7585</v>
      </c>
      <c r="F48" s="7">
        <v>257</v>
      </c>
      <c r="G48" s="7" t="s">
        <v>84</v>
      </c>
      <c r="H48" s="7" t="s">
        <v>84</v>
      </c>
      <c r="I48" s="7">
        <v>246</v>
      </c>
      <c r="J48" s="7">
        <v>1726</v>
      </c>
      <c r="K48" s="7">
        <v>975</v>
      </c>
      <c r="L48" s="7">
        <v>1237</v>
      </c>
    </row>
    <row r="49" spans="1:12" x14ac:dyDescent="0.15">
      <c r="A49" s="8" t="s">
        <v>50</v>
      </c>
      <c r="B49" s="9">
        <v>194660</v>
      </c>
      <c r="C49" s="9">
        <v>195806</v>
      </c>
      <c r="D49" s="9">
        <v>157599</v>
      </c>
      <c r="E49" s="9">
        <v>148551</v>
      </c>
      <c r="F49" s="9">
        <v>181778</v>
      </c>
      <c r="G49" s="9">
        <v>239474</v>
      </c>
      <c r="H49" s="9">
        <v>342447</v>
      </c>
      <c r="I49" s="9">
        <v>438043</v>
      </c>
      <c r="J49" s="9">
        <v>469759</v>
      </c>
      <c r="K49" s="9">
        <v>464570</v>
      </c>
      <c r="L49" s="9">
        <v>459623</v>
      </c>
    </row>
    <row r="50" spans="1:12" x14ac:dyDescent="0.15">
      <c r="A50" s="4" t="s">
        <v>51</v>
      </c>
      <c r="B50" s="7">
        <v>28345</v>
      </c>
      <c r="C50" s="7">
        <v>49052</v>
      </c>
      <c r="D50" s="7">
        <v>42461</v>
      </c>
      <c r="E50" s="7">
        <v>34391</v>
      </c>
      <c r="F50" s="7">
        <v>21278</v>
      </c>
      <c r="G50" s="7">
        <v>17695</v>
      </c>
      <c r="H50" s="7">
        <v>16847</v>
      </c>
      <c r="I50" s="7">
        <v>33188</v>
      </c>
      <c r="J50" s="7">
        <v>51990</v>
      </c>
      <c r="K50" s="7">
        <v>161515</v>
      </c>
      <c r="L50" s="7">
        <v>264482</v>
      </c>
    </row>
    <row r="51" spans="1:12" x14ac:dyDescent="0.15">
      <c r="A51" s="6" t="s">
        <v>27</v>
      </c>
      <c r="B51" s="7">
        <v>1044</v>
      </c>
      <c r="C51" s="7">
        <v>11435</v>
      </c>
      <c r="D51" s="7" t="s">
        <v>84</v>
      </c>
      <c r="E51" s="7" t="s">
        <v>84</v>
      </c>
      <c r="F51" s="7">
        <v>1222</v>
      </c>
      <c r="G51" s="7" t="s">
        <v>84</v>
      </c>
      <c r="H51" s="7" t="s">
        <v>84</v>
      </c>
      <c r="I51" s="7" t="s">
        <v>84</v>
      </c>
      <c r="J51" s="7" t="s">
        <v>84</v>
      </c>
      <c r="K51" s="7" t="s">
        <v>84</v>
      </c>
      <c r="L51" s="7" t="s">
        <v>84</v>
      </c>
    </row>
    <row r="52" spans="1:12" x14ac:dyDescent="0.15">
      <c r="A52" s="6" t="s">
        <v>41</v>
      </c>
      <c r="B52" s="7" t="s">
        <v>84</v>
      </c>
      <c r="C52" s="7" t="s">
        <v>84</v>
      </c>
      <c r="D52" s="7" t="s">
        <v>84</v>
      </c>
      <c r="E52" s="7" t="s">
        <v>84</v>
      </c>
      <c r="F52" s="7" t="s">
        <v>84</v>
      </c>
      <c r="G52" s="7" t="s">
        <v>84</v>
      </c>
      <c r="H52" s="7" t="s">
        <v>84</v>
      </c>
      <c r="I52" s="7" t="s">
        <v>84</v>
      </c>
      <c r="J52" s="7" t="s">
        <v>84</v>
      </c>
      <c r="K52" s="7" t="s">
        <v>84</v>
      </c>
      <c r="L52" s="7" t="s">
        <v>84</v>
      </c>
    </row>
    <row r="53" spans="1:12" x14ac:dyDescent="0.15">
      <c r="A53" s="6" t="s">
        <v>44</v>
      </c>
      <c r="B53" s="7" t="s">
        <v>84</v>
      </c>
      <c r="C53" s="7" t="s">
        <v>84</v>
      </c>
      <c r="D53" s="7" t="s">
        <v>84</v>
      </c>
      <c r="E53" s="7" t="s">
        <v>84</v>
      </c>
      <c r="F53" s="7" t="s">
        <v>84</v>
      </c>
      <c r="G53" s="7" t="s">
        <v>84</v>
      </c>
      <c r="H53" s="7" t="s">
        <v>84</v>
      </c>
      <c r="I53" s="7" t="s">
        <v>84</v>
      </c>
      <c r="J53" s="7" t="s">
        <v>84</v>
      </c>
      <c r="K53" s="7" t="s">
        <v>84</v>
      </c>
      <c r="L53" s="7" t="s">
        <v>84</v>
      </c>
    </row>
    <row r="54" spans="1:12" x14ac:dyDescent="0.15">
      <c r="A54" s="6" t="s">
        <v>52</v>
      </c>
      <c r="B54" s="7">
        <v>591</v>
      </c>
      <c r="C54" s="7">
        <v>2067</v>
      </c>
      <c r="D54" s="7">
        <v>719</v>
      </c>
      <c r="E54" s="7" t="s">
        <v>84</v>
      </c>
      <c r="F54" s="7">
        <v>412</v>
      </c>
      <c r="G54" s="7">
        <v>683</v>
      </c>
      <c r="H54" s="7">
        <v>202</v>
      </c>
      <c r="I54" s="7">
        <v>277</v>
      </c>
      <c r="J54" s="7">
        <v>714</v>
      </c>
      <c r="K54" s="7">
        <v>946</v>
      </c>
      <c r="L54" s="7">
        <v>467</v>
      </c>
    </row>
    <row r="55" spans="1:12" x14ac:dyDescent="0.15">
      <c r="A55" s="8" t="s">
        <v>53</v>
      </c>
      <c r="B55" s="9">
        <v>26710</v>
      </c>
      <c r="C55" s="9">
        <v>35550</v>
      </c>
      <c r="D55" s="9">
        <v>41742</v>
      </c>
      <c r="E55" s="9">
        <v>34391</v>
      </c>
      <c r="F55" s="9">
        <v>19644</v>
      </c>
      <c r="G55" s="9">
        <v>17012</v>
      </c>
      <c r="H55" s="9">
        <v>16645</v>
      </c>
      <c r="I55" s="9">
        <v>32911</v>
      </c>
      <c r="J55" s="9">
        <v>51276</v>
      </c>
      <c r="K55" s="9">
        <v>160569</v>
      </c>
      <c r="L55" s="9">
        <v>264015</v>
      </c>
    </row>
    <row r="56" spans="1:12" x14ac:dyDescent="0.15">
      <c r="A56" s="4" t="s">
        <v>54</v>
      </c>
      <c r="B56" s="7">
        <v>452791</v>
      </c>
      <c r="C56" s="7">
        <v>419892</v>
      </c>
      <c r="D56" s="7">
        <v>428725</v>
      </c>
      <c r="E56" s="7">
        <v>380905</v>
      </c>
      <c r="F56" s="7">
        <v>256003</v>
      </c>
      <c r="G56" s="7">
        <v>179989</v>
      </c>
      <c r="H56" s="7">
        <v>243534</v>
      </c>
      <c r="I56" s="7">
        <v>343668</v>
      </c>
      <c r="J56" s="7">
        <v>513865</v>
      </c>
      <c r="K56" s="7">
        <v>388302</v>
      </c>
      <c r="L56" s="7">
        <v>346683</v>
      </c>
    </row>
    <row r="57" spans="1:12" x14ac:dyDescent="0.15">
      <c r="A57" s="6" t="s">
        <v>13</v>
      </c>
      <c r="B57" s="7" t="s">
        <v>84</v>
      </c>
      <c r="C57" s="7" t="s">
        <v>84</v>
      </c>
      <c r="D57" s="7" t="s">
        <v>84</v>
      </c>
      <c r="E57" s="7" t="s">
        <v>84</v>
      </c>
      <c r="F57" s="7" t="s">
        <v>84</v>
      </c>
      <c r="G57" s="7" t="s">
        <v>84</v>
      </c>
      <c r="H57" s="7" t="s">
        <v>84</v>
      </c>
      <c r="I57" s="7" t="s">
        <v>84</v>
      </c>
      <c r="J57" s="7" t="s">
        <v>84</v>
      </c>
      <c r="K57" s="7" t="s">
        <v>84</v>
      </c>
      <c r="L57" s="7" t="s">
        <v>84</v>
      </c>
    </row>
    <row r="58" spans="1:12" x14ac:dyDescent="0.15">
      <c r="A58" s="6" t="s">
        <v>55</v>
      </c>
      <c r="B58" s="7">
        <v>231780</v>
      </c>
      <c r="C58" s="7">
        <v>222136</v>
      </c>
      <c r="D58" s="7">
        <v>200630</v>
      </c>
      <c r="E58" s="7">
        <v>163143</v>
      </c>
      <c r="F58" s="7">
        <v>135474</v>
      </c>
      <c r="G58" s="7">
        <v>95141</v>
      </c>
      <c r="H58" s="7">
        <v>144401</v>
      </c>
      <c r="I58" s="7">
        <v>219257</v>
      </c>
      <c r="J58" s="7">
        <v>235846</v>
      </c>
      <c r="K58" s="7">
        <v>175203</v>
      </c>
      <c r="L58" s="7">
        <v>165531</v>
      </c>
    </row>
    <row r="59" spans="1:12" x14ac:dyDescent="0.15">
      <c r="A59" s="6" t="s">
        <v>56</v>
      </c>
      <c r="B59" s="7">
        <v>988</v>
      </c>
      <c r="C59" s="7">
        <v>464</v>
      </c>
      <c r="D59" s="7">
        <v>9421</v>
      </c>
      <c r="E59" s="7">
        <v>1115</v>
      </c>
      <c r="F59" s="7">
        <v>5432</v>
      </c>
      <c r="G59" s="7">
        <v>4884</v>
      </c>
      <c r="H59" s="7">
        <v>2917</v>
      </c>
      <c r="I59" s="7">
        <v>11763</v>
      </c>
      <c r="J59" s="7">
        <v>11836</v>
      </c>
      <c r="K59" s="7">
        <v>9486</v>
      </c>
      <c r="L59" s="7">
        <v>4771</v>
      </c>
    </row>
    <row r="60" spans="1:12" x14ac:dyDescent="0.15">
      <c r="A60" s="6" t="s">
        <v>57</v>
      </c>
      <c r="B60" s="7">
        <v>45589</v>
      </c>
      <c r="C60" s="7">
        <v>55062</v>
      </c>
      <c r="D60" s="7">
        <v>48318</v>
      </c>
      <c r="E60" s="7">
        <v>34035</v>
      </c>
      <c r="F60" s="7">
        <v>25824</v>
      </c>
      <c r="G60" s="7">
        <v>19856</v>
      </c>
      <c r="H60" s="7">
        <v>12883</v>
      </c>
      <c r="I60" s="7">
        <v>23916</v>
      </c>
      <c r="J60" s="7">
        <v>16554</v>
      </c>
      <c r="K60" s="7">
        <v>12384</v>
      </c>
      <c r="L60" s="7">
        <v>9150</v>
      </c>
    </row>
    <row r="61" spans="1:12" x14ac:dyDescent="0.15">
      <c r="A61" s="6" t="s">
        <v>58</v>
      </c>
      <c r="B61" s="7">
        <v>3296</v>
      </c>
      <c r="C61" s="7">
        <v>16414</v>
      </c>
      <c r="D61" s="7">
        <v>307</v>
      </c>
      <c r="E61" s="7">
        <v>1583</v>
      </c>
      <c r="F61" s="7">
        <v>3105</v>
      </c>
      <c r="G61" s="7">
        <v>1661</v>
      </c>
      <c r="H61" s="7">
        <v>764</v>
      </c>
      <c r="I61" s="7" t="s">
        <v>84</v>
      </c>
      <c r="J61" s="7">
        <v>489</v>
      </c>
      <c r="K61" s="7">
        <v>3399</v>
      </c>
      <c r="L61" s="7">
        <v>778</v>
      </c>
    </row>
    <row r="62" spans="1:12" x14ac:dyDescent="0.15">
      <c r="A62" s="8" t="s">
        <v>59</v>
      </c>
      <c r="B62" s="9">
        <v>171138</v>
      </c>
      <c r="C62" s="9">
        <v>125816</v>
      </c>
      <c r="D62" s="9">
        <v>170049</v>
      </c>
      <c r="E62" s="9">
        <v>181029</v>
      </c>
      <c r="F62" s="9">
        <v>86168</v>
      </c>
      <c r="G62" s="9">
        <v>58447</v>
      </c>
      <c r="H62" s="9">
        <v>82569</v>
      </c>
      <c r="I62" s="9">
        <v>88732</v>
      </c>
      <c r="J62" s="9">
        <v>249140</v>
      </c>
      <c r="K62" s="9">
        <v>187830</v>
      </c>
      <c r="L62" s="9">
        <v>166453</v>
      </c>
    </row>
    <row r="63" spans="1:12" x14ac:dyDescent="0.15">
      <c r="A63" s="4" t="s">
        <v>60</v>
      </c>
      <c r="B63" s="7">
        <v>459070</v>
      </c>
      <c r="C63" s="7">
        <v>486336</v>
      </c>
      <c r="D63" s="7">
        <v>399642</v>
      </c>
      <c r="E63" s="7">
        <v>420990</v>
      </c>
      <c r="F63" s="7">
        <v>312247</v>
      </c>
      <c r="G63" s="7">
        <v>268411</v>
      </c>
      <c r="H63" s="7">
        <v>278200</v>
      </c>
      <c r="I63" s="7">
        <v>263396</v>
      </c>
      <c r="J63" s="7">
        <v>334208</v>
      </c>
      <c r="K63" s="7">
        <v>337272</v>
      </c>
      <c r="L63" s="7">
        <v>349949</v>
      </c>
    </row>
    <row r="64" spans="1:12" x14ac:dyDescent="0.15">
      <c r="A64" s="6" t="s">
        <v>27</v>
      </c>
      <c r="B64" s="7">
        <v>3569</v>
      </c>
      <c r="C64" s="7">
        <v>7110</v>
      </c>
      <c r="D64" s="7">
        <v>4892</v>
      </c>
      <c r="E64" s="7">
        <v>5102</v>
      </c>
      <c r="F64" s="7">
        <v>10555</v>
      </c>
      <c r="G64" s="7">
        <v>3734</v>
      </c>
      <c r="H64" s="7">
        <v>3328</v>
      </c>
      <c r="I64" s="7">
        <v>924</v>
      </c>
      <c r="J64" s="7">
        <v>3420</v>
      </c>
      <c r="K64" s="7">
        <v>1946</v>
      </c>
      <c r="L64" s="7">
        <v>891</v>
      </c>
    </row>
    <row r="65" spans="1:12" x14ac:dyDescent="0.15">
      <c r="A65" s="8" t="s">
        <v>61</v>
      </c>
      <c r="B65" s="9">
        <v>455501</v>
      </c>
      <c r="C65" s="9">
        <v>479226</v>
      </c>
      <c r="D65" s="9">
        <v>394750</v>
      </c>
      <c r="E65" s="9">
        <v>415888</v>
      </c>
      <c r="F65" s="9">
        <v>301692</v>
      </c>
      <c r="G65" s="9">
        <v>264677</v>
      </c>
      <c r="H65" s="9">
        <v>274872</v>
      </c>
      <c r="I65" s="9">
        <v>262472</v>
      </c>
      <c r="J65" s="9">
        <v>330788</v>
      </c>
      <c r="K65" s="9">
        <v>335326</v>
      </c>
      <c r="L65" s="9">
        <v>349058</v>
      </c>
    </row>
    <row r="66" spans="1:12" x14ac:dyDescent="0.15">
      <c r="A66" s="4" t="s">
        <v>62</v>
      </c>
      <c r="B66" s="7">
        <v>324837</v>
      </c>
      <c r="C66" s="7">
        <v>162247</v>
      </c>
      <c r="D66" s="7">
        <v>157987</v>
      </c>
      <c r="E66" s="7">
        <v>141957</v>
      </c>
      <c r="F66" s="7">
        <v>228982</v>
      </c>
      <c r="G66" s="7">
        <v>137101</v>
      </c>
      <c r="H66" s="7">
        <v>200665</v>
      </c>
      <c r="I66" s="7">
        <v>329577</v>
      </c>
      <c r="J66" s="7">
        <v>368113</v>
      </c>
      <c r="K66" s="7">
        <v>379873</v>
      </c>
      <c r="L66" s="7">
        <v>447888</v>
      </c>
    </row>
    <row r="67" spans="1:12" x14ac:dyDescent="0.15">
      <c r="A67" s="6" t="s">
        <v>63</v>
      </c>
      <c r="B67" s="7">
        <v>81957</v>
      </c>
      <c r="C67" s="7">
        <v>65733</v>
      </c>
      <c r="D67" s="7">
        <v>54778</v>
      </c>
      <c r="E67" s="7">
        <v>48437</v>
      </c>
      <c r="F67" s="7">
        <v>29983</v>
      </c>
      <c r="G67" s="7">
        <v>19396</v>
      </c>
      <c r="H67" s="7">
        <v>27996</v>
      </c>
      <c r="I67" s="7">
        <v>24955</v>
      </c>
      <c r="J67" s="7">
        <v>28531</v>
      </c>
      <c r="K67" s="7">
        <v>27030</v>
      </c>
      <c r="L67" s="7">
        <v>32617</v>
      </c>
    </row>
    <row r="68" spans="1:12" x14ac:dyDescent="0.15">
      <c r="A68" s="6" t="s">
        <v>64</v>
      </c>
      <c r="B68" s="7">
        <v>5816</v>
      </c>
      <c r="C68" s="7">
        <v>3328</v>
      </c>
      <c r="D68" s="7">
        <v>4091</v>
      </c>
      <c r="E68" s="7">
        <v>707</v>
      </c>
      <c r="F68" s="7">
        <v>962</v>
      </c>
      <c r="G68" s="7">
        <v>593</v>
      </c>
      <c r="H68" s="7">
        <v>4209</v>
      </c>
      <c r="I68" s="7">
        <v>35392</v>
      </c>
      <c r="J68" s="7">
        <v>54373</v>
      </c>
      <c r="K68" s="7">
        <v>51960</v>
      </c>
      <c r="L68" s="7">
        <v>59368</v>
      </c>
    </row>
    <row r="69" spans="1:12" x14ac:dyDescent="0.15">
      <c r="A69" s="6" t="s">
        <v>65</v>
      </c>
      <c r="B69" s="7">
        <v>234394</v>
      </c>
      <c r="C69" s="7">
        <v>83729</v>
      </c>
      <c r="D69" s="7">
        <v>91464</v>
      </c>
      <c r="E69" s="7">
        <v>91649</v>
      </c>
      <c r="F69" s="7">
        <v>191727</v>
      </c>
      <c r="G69" s="7">
        <v>116591</v>
      </c>
      <c r="H69" s="7">
        <v>166327</v>
      </c>
      <c r="I69" s="7">
        <v>264249</v>
      </c>
      <c r="J69" s="7">
        <v>279150</v>
      </c>
      <c r="K69" s="7">
        <v>298916</v>
      </c>
      <c r="L69" s="7">
        <v>340871</v>
      </c>
    </row>
    <row r="70" spans="1:12" x14ac:dyDescent="0.15">
      <c r="A70" s="8" t="s">
        <v>66</v>
      </c>
      <c r="B70" s="9">
        <v>2670</v>
      </c>
      <c r="C70" s="9">
        <v>9457</v>
      </c>
      <c r="D70" s="9">
        <v>7654</v>
      </c>
      <c r="E70" s="9">
        <v>1164</v>
      </c>
      <c r="F70" s="9">
        <v>6310</v>
      </c>
      <c r="G70" s="9">
        <v>521</v>
      </c>
      <c r="H70" s="9">
        <v>2133</v>
      </c>
      <c r="I70" s="9">
        <v>4981</v>
      </c>
      <c r="J70" s="9">
        <v>6059</v>
      </c>
      <c r="K70" s="9">
        <v>1967</v>
      </c>
      <c r="L70" s="9">
        <v>15032</v>
      </c>
    </row>
    <row r="71" spans="1:12" x14ac:dyDescent="0.15">
      <c r="A71" s="4" t="s">
        <v>67</v>
      </c>
      <c r="B71" s="7">
        <v>4466597</v>
      </c>
      <c r="C71" s="7">
        <v>4431785</v>
      </c>
      <c r="D71" s="7">
        <v>3740312</v>
      </c>
      <c r="E71" s="7">
        <v>3884907</v>
      </c>
      <c r="F71" s="7">
        <v>3144473</v>
      </c>
      <c r="G71" s="7">
        <v>3553024</v>
      </c>
      <c r="H71" s="7">
        <v>4030441</v>
      </c>
      <c r="I71" s="7">
        <v>4782448</v>
      </c>
      <c r="J71" s="7">
        <v>6108222</v>
      </c>
      <c r="K71" s="7">
        <v>6447451</v>
      </c>
      <c r="L71" s="7">
        <v>6054344</v>
      </c>
    </row>
    <row r="72" spans="1:12" x14ac:dyDescent="0.15">
      <c r="A72" s="6" t="s">
        <v>68</v>
      </c>
      <c r="B72" s="7">
        <v>4706</v>
      </c>
      <c r="C72" s="7">
        <v>5436</v>
      </c>
      <c r="D72" s="7">
        <v>6477</v>
      </c>
      <c r="E72" s="7">
        <v>651</v>
      </c>
      <c r="F72" s="7">
        <v>881</v>
      </c>
      <c r="G72" s="7">
        <v>568</v>
      </c>
      <c r="H72" s="7">
        <v>3412</v>
      </c>
      <c r="I72" s="7">
        <v>4561</v>
      </c>
      <c r="J72" s="7">
        <v>10533</v>
      </c>
      <c r="K72" s="7">
        <v>11010</v>
      </c>
      <c r="L72" s="7">
        <v>1980</v>
      </c>
    </row>
    <row r="73" spans="1:12" x14ac:dyDescent="0.15">
      <c r="A73" s="6" t="s">
        <v>13</v>
      </c>
      <c r="B73" s="7">
        <v>177627</v>
      </c>
      <c r="C73" s="7">
        <v>197320</v>
      </c>
      <c r="D73" s="7">
        <v>171381</v>
      </c>
      <c r="E73" s="7">
        <v>205060</v>
      </c>
      <c r="F73" s="7">
        <v>198940</v>
      </c>
      <c r="G73" s="7">
        <v>427003</v>
      </c>
      <c r="H73" s="7">
        <v>611869</v>
      </c>
      <c r="I73" s="7">
        <v>659622</v>
      </c>
      <c r="J73" s="7">
        <v>1516596</v>
      </c>
      <c r="K73" s="7">
        <v>1610963</v>
      </c>
      <c r="L73" s="7">
        <v>1384047</v>
      </c>
    </row>
    <row r="74" spans="1:12" x14ac:dyDescent="0.15">
      <c r="A74" s="6" t="s">
        <v>69</v>
      </c>
      <c r="B74" s="7" t="s">
        <v>84</v>
      </c>
      <c r="C74" s="7" t="s">
        <v>84</v>
      </c>
      <c r="D74" s="7" t="s">
        <v>84</v>
      </c>
      <c r="E74" s="7" t="s">
        <v>84</v>
      </c>
      <c r="F74" s="7" t="s">
        <v>84</v>
      </c>
      <c r="G74" s="7" t="s">
        <v>84</v>
      </c>
      <c r="H74" s="7" t="s">
        <v>84</v>
      </c>
      <c r="I74" s="7" t="s">
        <v>84</v>
      </c>
      <c r="J74" s="7" t="s">
        <v>84</v>
      </c>
      <c r="K74" s="7" t="s">
        <v>84</v>
      </c>
      <c r="L74" s="7" t="s">
        <v>84</v>
      </c>
    </row>
    <row r="75" spans="1:12" x14ac:dyDescent="0.15">
      <c r="A75" s="6" t="s">
        <v>28</v>
      </c>
      <c r="B75" s="7">
        <v>286590</v>
      </c>
      <c r="C75" s="7">
        <v>284427</v>
      </c>
      <c r="D75" s="7">
        <v>195739</v>
      </c>
      <c r="E75" s="7">
        <v>161214</v>
      </c>
      <c r="F75" s="7">
        <v>105713</v>
      </c>
      <c r="G75" s="7">
        <v>88115</v>
      </c>
      <c r="H75" s="7">
        <v>131208</v>
      </c>
      <c r="I75" s="7">
        <v>160977</v>
      </c>
      <c r="J75" s="7">
        <v>148439</v>
      </c>
      <c r="K75" s="7">
        <v>173675</v>
      </c>
      <c r="L75" s="7">
        <v>164017</v>
      </c>
    </row>
    <row r="76" spans="1:12" x14ac:dyDescent="0.15">
      <c r="A76" s="6" t="s">
        <v>70</v>
      </c>
      <c r="B76" s="7">
        <v>167035</v>
      </c>
      <c r="C76" s="7">
        <v>142673</v>
      </c>
      <c r="D76" s="7">
        <v>147330</v>
      </c>
      <c r="E76" s="7">
        <v>112255</v>
      </c>
      <c r="F76" s="7">
        <v>88741</v>
      </c>
      <c r="G76" s="7">
        <v>73351</v>
      </c>
      <c r="H76" s="7">
        <v>125530</v>
      </c>
      <c r="I76" s="7">
        <v>144164</v>
      </c>
      <c r="J76" s="7">
        <v>175026</v>
      </c>
      <c r="K76" s="7">
        <v>165490</v>
      </c>
      <c r="L76" s="7">
        <v>167403</v>
      </c>
    </row>
    <row r="77" spans="1:12" x14ac:dyDescent="0.15">
      <c r="A77" s="6" t="s">
        <v>32</v>
      </c>
      <c r="B77" s="7" t="s">
        <v>84</v>
      </c>
      <c r="C77" s="7" t="s">
        <v>84</v>
      </c>
      <c r="D77" s="7" t="s">
        <v>84</v>
      </c>
      <c r="E77" s="7" t="s">
        <v>84</v>
      </c>
      <c r="F77" s="7" t="s">
        <v>84</v>
      </c>
      <c r="G77" s="7" t="s">
        <v>84</v>
      </c>
      <c r="H77" s="7" t="s">
        <v>84</v>
      </c>
      <c r="I77" s="7" t="s">
        <v>84</v>
      </c>
      <c r="J77" s="7" t="s">
        <v>84</v>
      </c>
      <c r="K77" s="7" t="s">
        <v>84</v>
      </c>
      <c r="L77" s="7">
        <v>2280</v>
      </c>
    </row>
    <row r="78" spans="1:12" x14ac:dyDescent="0.15">
      <c r="A78" s="6" t="s">
        <v>48</v>
      </c>
      <c r="B78" s="7">
        <v>19130</v>
      </c>
      <c r="C78" s="7">
        <v>12400</v>
      </c>
      <c r="D78" s="7">
        <v>22970</v>
      </c>
      <c r="E78" s="7">
        <v>16149</v>
      </c>
      <c r="F78" s="7">
        <v>12419</v>
      </c>
      <c r="G78" s="7">
        <v>13200</v>
      </c>
      <c r="H78" s="7">
        <v>20465</v>
      </c>
      <c r="I78" s="7">
        <v>24881</v>
      </c>
      <c r="J78" s="7">
        <v>36375</v>
      </c>
      <c r="K78" s="7">
        <v>30360</v>
      </c>
      <c r="L78" s="7">
        <v>43676</v>
      </c>
    </row>
    <row r="79" spans="1:12" x14ac:dyDescent="0.15">
      <c r="A79" s="6" t="s">
        <v>71</v>
      </c>
      <c r="B79" s="7">
        <v>42313</v>
      </c>
      <c r="C79" s="7">
        <v>59271</v>
      </c>
      <c r="D79" s="7">
        <v>65079</v>
      </c>
      <c r="E79" s="7">
        <v>95203</v>
      </c>
      <c r="F79" s="7">
        <v>86232</v>
      </c>
      <c r="G79" s="7">
        <v>87416</v>
      </c>
      <c r="H79" s="7">
        <v>93396</v>
      </c>
      <c r="I79" s="7">
        <v>114040</v>
      </c>
      <c r="J79" s="7">
        <v>149113</v>
      </c>
      <c r="K79" s="7">
        <v>198327</v>
      </c>
      <c r="L79" s="7">
        <v>223079</v>
      </c>
    </row>
    <row r="80" spans="1:12" x14ac:dyDescent="0.15">
      <c r="A80" s="6" t="s">
        <v>72</v>
      </c>
      <c r="B80" s="7">
        <v>42151</v>
      </c>
      <c r="C80" s="7">
        <v>35617</v>
      </c>
      <c r="D80" s="7">
        <v>30224</v>
      </c>
      <c r="E80" s="7">
        <v>32656</v>
      </c>
      <c r="F80" s="7">
        <v>32905</v>
      </c>
      <c r="G80" s="7">
        <v>21557</v>
      </c>
      <c r="H80" s="7">
        <v>24199</v>
      </c>
      <c r="I80" s="7">
        <v>9161</v>
      </c>
      <c r="J80" s="7">
        <v>5803</v>
      </c>
      <c r="K80" s="7">
        <v>10586</v>
      </c>
      <c r="L80" s="7">
        <v>5230</v>
      </c>
    </row>
    <row r="81" spans="1:12" x14ac:dyDescent="0.15">
      <c r="A81" s="6" t="s">
        <v>73</v>
      </c>
      <c r="B81" s="7">
        <v>62492</v>
      </c>
      <c r="C81" s="7">
        <v>55264</v>
      </c>
      <c r="D81" s="7">
        <v>59277</v>
      </c>
      <c r="E81" s="7">
        <v>36258</v>
      </c>
      <c r="F81" s="7">
        <v>36029</v>
      </c>
      <c r="G81" s="7">
        <v>32927</v>
      </c>
      <c r="H81" s="7">
        <v>57954</v>
      </c>
      <c r="I81" s="7">
        <v>54702</v>
      </c>
      <c r="J81" s="7">
        <v>111675</v>
      </c>
      <c r="K81" s="7">
        <v>74990</v>
      </c>
      <c r="L81" s="7">
        <v>72970</v>
      </c>
    </row>
    <row r="82" spans="1:12" x14ac:dyDescent="0.15">
      <c r="A82" s="6" t="s">
        <v>74</v>
      </c>
      <c r="B82" s="7" t="s">
        <v>84</v>
      </c>
      <c r="C82" s="7" t="s">
        <v>84</v>
      </c>
      <c r="D82" s="7" t="s">
        <v>84</v>
      </c>
      <c r="E82" s="7" t="s">
        <v>84</v>
      </c>
      <c r="F82" s="7" t="s">
        <v>84</v>
      </c>
      <c r="G82" s="7" t="s">
        <v>84</v>
      </c>
      <c r="H82" s="7" t="s">
        <v>84</v>
      </c>
      <c r="I82" s="7" t="s">
        <v>84</v>
      </c>
      <c r="J82" s="7" t="s">
        <v>84</v>
      </c>
      <c r="K82" s="7" t="s">
        <v>84</v>
      </c>
      <c r="L82" s="7" t="s">
        <v>84</v>
      </c>
    </row>
    <row r="83" spans="1:12" x14ac:dyDescent="0.15">
      <c r="A83" s="6" t="s">
        <v>75</v>
      </c>
      <c r="B83" s="7" t="s">
        <v>84</v>
      </c>
      <c r="C83" s="7" t="s">
        <v>84</v>
      </c>
      <c r="D83" s="7" t="s">
        <v>84</v>
      </c>
      <c r="E83" s="7" t="s">
        <v>84</v>
      </c>
      <c r="F83" s="7" t="s">
        <v>84</v>
      </c>
      <c r="G83" s="7" t="s">
        <v>84</v>
      </c>
      <c r="H83" s="7" t="s">
        <v>84</v>
      </c>
      <c r="I83" s="7" t="s">
        <v>84</v>
      </c>
      <c r="J83" s="7" t="s">
        <v>84</v>
      </c>
      <c r="K83" s="7" t="s">
        <v>84</v>
      </c>
      <c r="L83" s="7" t="s">
        <v>84</v>
      </c>
    </row>
    <row r="84" spans="1:12" x14ac:dyDescent="0.15">
      <c r="A84" s="6" t="s">
        <v>76</v>
      </c>
      <c r="B84" s="7" t="s">
        <v>84</v>
      </c>
      <c r="C84" s="7" t="s">
        <v>84</v>
      </c>
      <c r="D84" s="7" t="s">
        <v>84</v>
      </c>
      <c r="E84" s="7" t="s">
        <v>84</v>
      </c>
      <c r="F84" s="7" t="s">
        <v>84</v>
      </c>
      <c r="G84" s="7">
        <v>12565</v>
      </c>
      <c r="H84" s="7">
        <v>13041</v>
      </c>
      <c r="I84" s="7">
        <v>18150</v>
      </c>
      <c r="J84" s="7">
        <v>23684</v>
      </c>
      <c r="K84" s="7">
        <v>22530</v>
      </c>
      <c r="L84" s="7">
        <v>23255</v>
      </c>
    </row>
    <row r="85" spans="1:12" x14ac:dyDescent="0.15">
      <c r="A85" s="6" t="s">
        <v>77</v>
      </c>
      <c r="B85" s="7">
        <v>32721</v>
      </c>
      <c r="C85" s="7">
        <v>23843</v>
      </c>
      <c r="D85" s="7">
        <v>26236</v>
      </c>
      <c r="E85" s="7">
        <v>14824</v>
      </c>
      <c r="F85" s="7">
        <v>18611</v>
      </c>
      <c r="G85" s="7" t="s">
        <v>84</v>
      </c>
      <c r="H85" s="7" t="s">
        <v>84</v>
      </c>
      <c r="I85" s="7" t="s">
        <v>84</v>
      </c>
      <c r="J85" s="7" t="s">
        <v>84</v>
      </c>
      <c r="K85" s="7" t="s">
        <v>84</v>
      </c>
      <c r="L85" s="7" t="s">
        <v>84</v>
      </c>
    </row>
    <row r="86" spans="1:12" x14ac:dyDescent="0.15">
      <c r="A86" s="6" t="s">
        <v>85</v>
      </c>
      <c r="B86" s="7">
        <v>1872887</v>
      </c>
      <c r="C86" s="7">
        <v>2075074</v>
      </c>
      <c r="D86" s="7">
        <v>1789817</v>
      </c>
      <c r="E86" s="7">
        <v>1995922</v>
      </c>
      <c r="F86" s="7">
        <v>1462829</v>
      </c>
      <c r="G86" s="7" t="s">
        <v>84</v>
      </c>
      <c r="H86" s="7" t="s">
        <v>84</v>
      </c>
      <c r="I86" s="7" t="s">
        <v>84</v>
      </c>
      <c r="J86" s="7" t="s">
        <v>84</v>
      </c>
      <c r="K86" s="7" t="s">
        <v>84</v>
      </c>
      <c r="L86" s="7"/>
    </row>
    <row r="87" spans="1:12" x14ac:dyDescent="0.15">
      <c r="A87" s="6" t="s">
        <v>86</v>
      </c>
      <c r="B87" s="7" t="s">
        <v>84</v>
      </c>
      <c r="C87" s="7" t="s">
        <v>84</v>
      </c>
      <c r="D87" s="7" t="s">
        <v>84</v>
      </c>
      <c r="E87" s="7" t="s">
        <v>84</v>
      </c>
      <c r="F87" s="7" t="s">
        <v>84</v>
      </c>
      <c r="G87" s="7">
        <v>3829</v>
      </c>
      <c r="H87" s="7">
        <v>642</v>
      </c>
      <c r="I87" s="7" t="s">
        <v>84</v>
      </c>
      <c r="J87" s="7">
        <v>543</v>
      </c>
      <c r="K87" s="7">
        <v>3210</v>
      </c>
      <c r="L87" s="7">
        <v>1914</v>
      </c>
    </row>
    <row r="88" spans="1:12" x14ac:dyDescent="0.15">
      <c r="A88" s="6" t="s">
        <v>87</v>
      </c>
      <c r="B88" s="7" t="s">
        <v>84</v>
      </c>
      <c r="C88" s="7" t="s">
        <v>84</v>
      </c>
      <c r="D88" s="7" t="s">
        <v>84</v>
      </c>
      <c r="E88" s="7" t="s">
        <v>84</v>
      </c>
      <c r="F88" s="7" t="s">
        <v>84</v>
      </c>
      <c r="G88" s="7">
        <v>1753640</v>
      </c>
      <c r="H88" s="7">
        <v>1893867</v>
      </c>
      <c r="I88" s="7">
        <v>2418067</v>
      </c>
      <c r="J88" s="7">
        <v>2630714</v>
      </c>
      <c r="K88" s="7">
        <v>2559448</v>
      </c>
      <c r="L88" s="7">
        <v>2528348</v>
      </c>
    </row>
    <row r="89" spans="1:12" x14ac:dyDescent="0.15">
      <c r="A89" s="6" t="s">
        <v>88</v>
      </c>
      <c r="B89" s="7" t="s">
        <v>84</v>
      </c>
      <c r="C89" s="7" t="s">
        <v>84</v>
      </c>
      <c r="D89" s="7" t="s">
        <v>84</v>
      </c>
      <c r="E89" s="7" t="s">
        <v>84</v>
      </c>
      <c r="F89" s="7" t="s">
        <v>84</v>
      </c>
      <c r="G89" s="7">
        <v>14627</v>
      </c>
      <c r="H89" s="7">
        <v>23206</v>
      </c>
      <c r="I89" s="7">
        <v>15979</v>
      </c>
      <c r="J89" s="7">
        <v>16506</v>
      </c>
      <c r="K89" s="7">
        <v>59214</v>
      </c>
      <c r="L89" s="7">
        <v>96204</v>
      </c>
    </row>
    <row r="90" spans="1:12" x14ac:dyDescent="0.15">
      <c r="A90" s="6" t="s">
        <v>78</v>
      </c>
      <c r="B90" s="7">
        <v>6274</v>
      </c>
      <c r="C90" s="7">
        <v>288</v>
      </c>
      <c r="D90" s="7" t="s">
        <v>84</v>
      </c>
      <c r="E90" s="7">
        <v>390</v>
      </c>
      <c r="F90" s="7" t="s">
        <v>84</v>
      </c>
      <c r="G90" s="7" t="s">
        <v>84</v>
      </c>
      <c r="H90" s="7">
        <v>388</v>
      </c>
      <c r="I90" s="7">
        <v>1647</v>
      </c>
      <c r="J90" s="7">
        <v>7906</v>
      </c>
      <c r="K90" s="7">
        <v>10886</v>
      </c>
      <c r="L90" s="7">
        <v>2568</v>
      </c>
    </row>
    <row r="91" spans="1:12" x14ac:dyDescent="0.15">
      <c r="A91" s="6" t="s">
        <v>79</v>
      </c>
      <c r="B91" s="7">
        <v>293364</v>
      </c>
      <c r="C91" s="7">
        <v>95883</v>
      </c>
      <c r="D91" s="7">
        <v>84830</v>
      </c>
      <c r="E91" s="7">
        <v>133390</v>
      </c>
      <c r="F91" s="7">
        <v>134374</v>
      </c>
      <c r="G91" s="7">
        <v>111941</v>
      </c>
      <c r="H91" s="7">
        <v>104993</v>
      </c>
      <c r="I91" s="7">
        <v>117869</v>
      </c>
      <c r="J91" s="7">
        <v>108599</v>
      </c>
      <c r="K91" s="7">
        <v>154508</v>
      </c>
      <c r="L91" s="7">
        <v>174381</v>
      </c>
    </row>
    <row r="92" spans="1:12" x14ac:dyDescent="0.15">
      <c r="A92" s="8" t="s">
        <v>80</v>
      </c>
      <c r="B92" s="9">
        <v>1459307</v>
      </c>
      <c r="C92" s="9">
        <v>1444289</v>
      </c>
      <c r="D92" s="9">
        <v>1140952</v>
      </c>
      <c r="E92" s="9">
        <v>1080935</v>
      </c>
      <c r="F92" s="9">
        <v>966799</v>
      </c>
      <c r="G92" s="9">
        <v>912285</v>
      </c>
      <c r="H92" s="9">
        <v>926271</v>
      </c>
      <c r="I92" s="9">
        <v>1038628</v>
      </c>
      <c r="J92" s="9">
        <v>1166710</v>
      </c>
      <c r="K92" s="9">
        <v>1362254</v>
      </c>
      <c r="L92" s="9">
        <v>1162992</v>
      </c>
    </row>
    <row r="93" spans="1:12" x14ac:dyDescent="0.15">
      <c r="A93" s="4" t="s">
        <v>89</v>
      </c>
      <c r="B93" s="7">
        <v>84229</v>
      </c>
      <c r="C93" s="7">
        <v>108200</v>
      </c>
      <c r="D93" s="7">
        <v>115231</v>
      </c>
      <c r="E93" s="7">
        <v>157464</v>
      </c>
      <c r="F93" s="7">
        <v>118921</v>
      </c>
      <c r="G93" s="7">
        <v>168972</v>
      </c>
      <c r="H93" s="7">
        <v>312584</v>
      </c>
      <c r="I93" s="7">
        <v>375582</v>
      </c>
      <c r="J93" s="7">
        <v>587535</v>
      </c>
      <c r="K93" s="7">
        <v>865654</v>
      </c>
      <c r="L93" s="7">
        <v>971119</v>
      </c>
    </row>
    <row r="94" spans="1:12" x14ac:dyDescent="0.15">
      <c r="A94" s="8" t="s">
        <v>90</v>
      </c>
      <c r="B94" s="9">
        <v>84229</v>
      </c>
      <c r="C94" s="9">
        <v>108200</v>
      </c>
      <c r="D94" s="9">
        <v>115231</v>
      </c>
      <c r="E94" s="9">
        <v>157464</v>
      </c>
      <c r="F94" s="9">
        <v>118921</v>
      </c>
      <c r="G94" s="9">
        <v>168972</v>
      </c>
      <c r="H94" s="9">
        <v>312584</v>
      </c>
      <c r="I94" s="9">
        <v>375582</v>
      </c>
      <c r="J94" s="9">
        <v>587535</v>
      </c>
      <c r="K94" s="9">
        <v>865654</v>
      </c>
      <c r="L94" s="9">
        <v>971119</v>
      </c>
    </row>
    <row r="95" spans="1:12" x14ac:dyDescent="0.15">
      <c r="A95" s="10" t="s">
        <v>81</v>
      </c>
      <c r="B95" s="9">
        <v>7802011</v>
      </c>
      <c r="C95" s="9">
        <v>7630780</v>
      </c>
      <c r="D95" s="9">
        <v>5998582</v>
      </c>
      <c r="E95" s="9">
        <v>5994994</v>
      </c>
      <c r="F95" s="9">
        <v>5012549</v>
      </c>
      <c r="G95" s="9">
        <v>5411053</v>
      </c>
      <c r="H95" s="9">
        <v>6657145</v>
      </c>
      <c r="I95" s="9">
        <v>8283534</v>
      </c>
      <c r="J95" s="9">
        <v>11232683</v>
      </c>
      <c r="K95" s="9">
        <v>12618973</v>
      </c>
      <c r="L95" s="9">
        <v>12805174</v>
      </c>
    </row>
    <row r="96" spans="1:12" x14ac:dyDescent="0.15">
      <c r="A96" s="19" t="s">
        <v>113</v>
      </c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activeCell="A4" sqref="A4"/>
    </sheetView>
  </sheetViews>
  <sheetFormatPr defaultRowHeight="13.5" x14ac:dyDescent="0.15"/>
  <cols>
    <col min="1" max="1" width="26.375" style="1" customWidth="1"/>
    <col min="2" max="11" width="10.25" style="1" customWidth="1"/>
    <col min="12" max="12" width="10.25" customWidth="1"/>
  </cols>
  <sheetData>
    <row r="1" spans="1:12" ht="18.75" x14ac:dyDescent="0.15">
      <c r="A1" s="18"/>
    </row>
    <row r="3" spans="1:12" x14ac:dyDescent="0.15">
      <c r="A3" s="1" t="s">
        <v>117</v>
      </c>
    </row>
    <row r="4" spans="1:12" x14ac:dyDescent="0.15">
      <c r="L4" s="2" t="s">
        <v>2</v>
      </c>
    </row>
    <row r="5" spans="1:12" x14ac:dyDescent="0.15">
      <c r="A5" s="3" t="s">
        <v>82</v>
      </c>
      <c r="B5" s="3" t="s">
        <v>83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106</v>
      </c>
    </row>
    <row r="6" spans="1:12" x14ac:dyDescent="0.15">
      <c r="A6" s="4" t="s">
        <v>12</v>
      </c>
      <c r="B6" s="5">
        <v>192</v>
      </c>
      <c r="C6" s="5">
        <v>258</v>
      </c>
      <c r="D6" s="5">
        <v>254</v>
      </c>
      <c r="E6" s="5">
        <v>385</v>
      </c>
      <c r="F6" s="5">
        <v>332</v>
      </c>
      <c r="G6" s="5">
        <v>353</v>
      </c>
      <c r="H6" s="5">
        <v>305</v>
      </c>
      <c r="I6" s="5">
        <v>427</v>
      </c>
      <c r="J6" s="5">
        <v>167</v>
      </c>
      <c r="K6" s="5">
        <v>131</v>
      </c>
      <c r="L6" s="5">
        <v>222.44544969619446</v>
      </c>
    </row>
    <row r="7" spans="1:12" x14ac:dyDescent="0.15">
      <c r="A7" s="6" t="s">
        <v>13</v>
      </c>
      <c r="B7" s="7">
        <v>142</v>
      </c>
      <c r="C7" s="7">
        <v>71</v>
      </c>
      <c r="D7" s="7">
        <v>0</v>
      </c>
      <c r="E7" s="7">
        <v>355</v>
      </c>
      <c r="F7" s="7">
        <v>41</v>
      </c>
      <c r="G7" s="7">
        <v>287</v>
      </c>
      <c r="H7" s="7">
        <v>186</v>
      </c>
      <c r="I7" s="7">
        <v>229</v>
      </c>
      <c r="J7" s="7">
        <v>252</v>
      </c>
      <c r="K7" s="7">
        <v>331</v>
      </c>
      <c r="L7" s="7">
        <v>342</v>
      </c>
    </row>
    <row r="8" spans="1:12" x14ac:dyDescent="0.15">
      <c r="A8" s="6" t="s">
        <v>14</v>
      </c>
      <c r="B8" s="7">
        <v>843</v>
      </c>
      <c r="C8" s="7">
        <v>547</v>
      </c>
      <c r="D8" s="7">
        <v>1482</v>
      </c>
      <c r="E8" s="7">
        <v>621</v>
      </c>
      <c r="F8" s="7"/>
      <c r="G8" s="7">
        <v>1380</v>
      </c>
      <c r="H8" s="7">
        <v>745</v>
      </c>
      <c r="I8" s="7">
        <v>1278</v>
      </c>
      <c r="J8" s="7">
        <v>1179</v>
      </c>
      <c r="K8" s="7">
        <v>1123</v>
      </c>
      <c r="L8" s="7">
        <v>1050</v>
      </c>
    </row>
    <row r="9" spans="1:12" x14ac:dyDescent="0.15">
      <c r="A9" s="6" t="s">
        <v>15</v>
      </c>
      <c r="B9" s="7">
        <v>30</v>
      </c>
      <c r="C9" s="7">
        <v>30</v>
      </c>
      <c r="D9" s="7">
        <v>17</v>
      </c>
      <c r="E9" s="7">
        <v>36</v>
      </c>
      <c r="F9" s="7">
        <v>151</v>
      </c>
      <c r="G9" s="7">
        <v>58</v>
      </c>
      <c r="H9" s="7">
        <v>63</v>
      </c>
      <c r="I9" s="7">
        <v>64</v>
      </c>
      <c r="J9" s="7">
        <v>53</v>
      </c>
      <c r="K9" s="7">
        <v>43</v>
      </c>
      <c r="L9" s="7">
        <v>40</v>
      </c>
    </row>
    <row r="10" spans="1:12" x14ac:dyDescent="0.15">
      <c r="A10" s="6" t="s">
        <v>16</v>
      </c>
      <c r="B10" s="7">
        <v>110</v>
      </c>
      <c r="C10" s="7">
        <v>262</v>
      </c>
      <c r="D10" s="7">
        <v>295</v>
      </c>
      <c r="E10" s="7">
        <v>285</v>
      </c>
      <c r="F10" s="7">
        <v>1167</v>
      </c>
      <c r="G10" s="7">
        <v>2789</v>
      </c>
      <c r="H10" s="7">
        <v>7556</v>
      </c>
      <c r="I10" s="7">
        <v>2484</v>
      </c>
      <c r="J10" s="7">
        <v>2536</v>
      </c>
      <c r="K10" s="7">
        <v>975</v>
      </c>
      <c r="L10" s="7">
        <v>545</v>
      </c>
    </row>
    <row r="11" spans="1:12" x14ac:dyDescent="0.15">
      <c r="A11" s="6" t="s">
        <v>17</v>
      </c>
      <c r="B11" s="7"/>
      <c r="C11" s="7">
        <v>24091</v>
      </c>
      <c r="D11" s="7">
        <v>102</v>
      </c>
      <c r="E11" s="7">
        <v>122</v>
      </c>
      <c r="F11" s="7">
        <v>1256</v>
      </c>
      <c r="G11" s="7">
        <v>735</v>
      </c>
      <c r="H11" s="7">
        <v>742</v>
      </c>
      <c r="I11" s="7">
        <v>619</v>
      </c>
      <c r="J11" s="7">
        <v>653</v>
      </c>
      <c r="K11" s="7">
        <v>883</v>
      </c>
      <c r="L11" s="7">
        <v>417</v>
      </c>
    </row>
    <row r="12" spans="1:12" x14ac:dyDescent="0.15">
      <c r="A12" s="6" t="s">
        <v>18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>
        <v>463</v>
      </c>
    </row>
    <row r="13" spans="1:12" x14ac:dyDescent="0.15">
      <c r="A13" s="6" t="s">
        <v>19</v>
      </c>
      <c r="B13" s="7">
        <v>98</v>
      </c>
      <c r="C13" s="7">
        <v>94</v>
      </c>
      <c r="D13" s="7">
        <v>105</v>
      </c>
      <c r="E13" s="7">
        <v>129</v>
      </c>
      <c r="F13" s="7">
        <v>104</v>
      </c>
      <c r="G13" s="7">
        <v>95</v>
      </c>
      <c r="H13" s="7">
        <v>107</v>
      </c>
      <c r="I13" s="7">
        <v>121</v>
      </c>
      <c r="J13" s="7">
        <v>162</v>
      </c>
      <c r="K13" s="7">
        <v>148</v>
      </c>
      <c r="L13" s="7">
        <v>115</v>
      </c>
    </row>
    <row r="14" spans="1:12" x14ac:dyDescent="0.15">
      <c r="A14" s="6" t="s">
        <v>20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15">
      <c r="A15" s="6" t="s">
        <v>21</v>
      </c>
      <c r="B15" s="7">
        <v>164</v>
      </c>
      <c r="C15" s="7">
        <v>150</v>
      </c>
      <c r="D15" s="7">
        <v>163</v>
      </c>
      <c r="E15" s="7">
        <v>142</v>
      </c>
      <c r="F15" s="7">
        <v>177</v>
      </c>
      <c r="G15" s="7">
        <v>95</v>
      </c>
      <c r="H15" s="7">
        <v>126</v>
      </c>
      <c r="I15" s="7">
        <v>171</v>
      </c>
      <c r="J15" s="7">
        <v>179</v>
      </c>
      <c r="K15" s="7">
        <v>171</v>
      </c>
      <c r="L15" s="7">
        <v>176</v>
      </c>
    </row>
    <row r="16" spans="1:12" x14ac:dyDescent="0.15">
      <c r="A16" s="6" t="s">
        <v>22</v>
      </c>
      <c r="B16" s="7"/>
      <c r="C16" s="7"/>
      <c r="D16" s="7">
        <v>88</v>
      </c>
      <c r="E16" s="7"/>
      <c r="F16" s="7"/>
      <c r="G16" s="7"/>
      <c r="H16" s="7"/>
      <c r="I16" s="7">
        <v>1789</v>
      </c>
      <c r="J16" s="7">
        <v>1869</v>
      </c>
      <c r="K16" s="7">
        <v>2121</v>
      </c>
      <c r="L16" s="7">
        <v>1974</v>
      </c>
    </row>
    <row r="17" spans="1:12" x14ac:dyDescent="0.15">
      <c r="A17" s="6" t="s">
        <v>23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15">
      <c r="A18" s="6" t="s">
        <v>24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15">
      <c r="A19" s="6" t="s">
        <v>25</v>
      </c>
      <c r="B19" s="7">
        <v>77</v>
      </c>
      <c r="C19" s="7">
        <v>59</v>
      </c>
      <c r="D19" s="7">
        <v>39</v>
      </c>
      <c r="E19" s="7">
        <v>123</v>
      </c>
      <c r="F19" s="7">
        <v>176</v>
      </c>
      <c r="G19" s="7">
        <v>83</v>
      </c>
      <c r="H19" s="7">
        <v>69</v>
      </c>
      <c r="I19" s="7">
        <v>96</v>
      </c>
      <c r="J19" s="7">
        <v>95</v>
      </c>
      <c r="K19" s="7">
        <v>121</v>
      </c>
      <c r="L19" s="7">
        <v>103</v>
      </c>
    </row>
    <row r="20" spans="1:12" x14ac:dyDescent="0.15">
      <c r="A20" s="6" t="s">
        <v>26</v>
      </c>
      <c r="B20" s="7">
        <v>350</v>
      </c>
      <c r="C20" s="7">
        <v>271</v>
      </c>
      <c r="D20" s="7">
        <v>295</v>
      </c>
      <c r="E20" s="7">
        <v>246</v>
      </c>
      <c r="F20" s="7">
        <v>248</v>
      </c>
      <c r="G20" s="7">
        <v>201</v>
      </c>
      <c r="H20" s="7">
        <v>170</v>
      </c>
      <c r="I20" s="7">
        <v>203</v>
      </c>
      <c r="J20" s="7">
        <v>213</v>
      </c>
      <c r="K20" s="7">
        <v>238</v>
      </c>
      <c r="L20" s="7">
        <v>208</v>
      </c>
    </row>
    <row r="21" spans="1:12" x14ac:dyDescent="0.15">
      <c r="A21" s="6" t="s">
        <v>27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15">
      <c r="A22" s="6" t="s">
        <v>28</v>
      </c>
      <c r="B22" s="7">
        <v>1070</v>
      </c>
      <c r="C22" s="7"/>
      <c r="D22" s="7"/>
      <c r="E22" s="7"/>
      <c r="F22" s="7"/>
      <c r="G22" s="7"/>
      <c r="H22" s="7"/>
      <c r="I22" s="7"/>
      <c r="J22" s="7"/>
      <c r="K22" s="7">
        <v>197</v>
      </c>
      <c r="L22" s="7"/>
    </row>
    <row r="23" spans="1:12" x14ac:dyDescent="0.15">
      <c r="A23" s="6" t="s">
        <v>29</v>
      </c>
      <c r="B23" s="7"/>
      <c r="C23" s="7"/>
      <c r="D23" s="7"/>
      <c r="E23" s="7"/>
      <c r="F23" s="7"/>
      <c r="G23" s="7"/>
      <c r="H23" s="7"/>
      <c r="I23" s="7"/>
      <c r="J23" s="7"/>
      <c r="K23" s="7">
        <v>581</v>
      </c>
      <c r="L23" s="7"/>
    </row>
    <row r="24" spans="1:12" x14ac:dyDescent="0.15">
      <c r="A24" s="6" t="s">
        <v>30</v>
      </c>
      <c r="B24" s="7">
        <v>1109</v>
      </c>
      <c r="C24" s="7">
        <v>633</v>
      </c>
      <c r="D24" s="7">
        <v>998</v>
      </c>
      <c r="E24" s="7"/>
      <c r="F24" s="7"/>
      <c r="G24" s="7"/>
      <c r="H24" s="7"/>
      <c r="I24" s="7"/>
      <c r="J24" s="7">
        <v>3397</v>
      </c>
      <c r="K24" s="7">
        <v>1430</v>
      </c>
      <c r="L24" s="7"/>
    </row>
    <row r="25" spans="1:12" x14ac:dyDescent="0.15">
      <c r="A25" s="6" t="s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15">
      <c r="A26" s="6" t="s">
        <v>32</v>
      </c>
      <c r="B26" s="7"/>
      <c r="C26" s="7"/>
      <c r="D26" s="7"/>
      <c r="E26" s="7"/>
      <c r="F26" s="7"/>
      <c r="G26" s="7"/>
      <c r="H26" s="7"/>
      <c r="I26" s="7">
        <v>1380</v>
      </c>
      <c r="J26" s="7">
        <v>1723</v>
      </c>
      <c r="K26" s="7"/>
      <c r="L26" s="7"/>
    </row>
    <row r="27" spans="1:12" x14ac:dyDescent="0.15">
      <c r="A27" s="6" t="s">
        <v>33</v>
      </c>
      <c r="B27" s="7"/>
      <c r="C27" s="7"/>
      <c r="D27" s="7"/>
      <c r="E27" s="7"/>
      <c r="F27" s="7"/>
      <c r="G27" s="7"/>
      <c r="H27" s="7"/>
      <c r="I27" s="7">
        <v>16000</v>
      </c>
      <c r="J27" s="7"/>
      <c r="K27" s="7">
        <v>901</v>
      </c>
      <c r="L27" s="7">
        <v>2669</v>
      </c>
    </row>
    <row r="28" spans="1:12" x14ac:dyDescent="0.15">
      <c r="A28" s="6" t="s">
        <v>34</v>
      </c>
      <c r="B28" s="7"/>
      <c r="C28" s="7"/>
      <c r="D28" s="7">
        <v>4580</v>
      </c>
      <c r="E28" s="7"/>
      <c r="F28" s="7">
        <v>170</v>
      </c>
      <c r="G28" s="7"/>
      <c r="H28" s="7"/>
      <c r="I28" s="7"/>
      <c r="J28" s="7"/>
      <c r="K28" s="7"/>
      <c r="L28" s="7"/>
    </row>
    <row r="29" spans="1:12" x14ac:dyDescent="0.15">
      <c r="A29" s="6" t="s">
        <v>35</v>
      </c>
      <c r="B29" s="7">
        <v>731</v>
      </c>
      <c r="C29" s="7">
        <v>313</v>
      </c>
      <c r="D29" s="7">
        <v>692</v>
      </c>
      <c r="E29" s="7">
        <v>537</v>
      </c>
      <c r="F29" s="7">
        <v>3127</v>
      </c>
      <c r="G29" s="7"/>
      <c r="H29" s="7"/>
      <c r="I29" s="7">
        <v>722</v>
      </c>
      <c r="J29" s="7">
        <v>378</v>
      </c>
      <c r="K29" s="7"/>
      <c r="L29" s="7">
        <v>1235</v>
      </c>
    </row>
    <row r="30" spans="1:12" x14ac:dyDescent="0.15">
      <c r="A30" s="6" t="s">
        <v>36</v>
      </c>
      <c r="B30" s="7">
        <v>534</v>
      </c>
      <c r="C30" s="7">
        <v>609</v>
      </c>
      <c r="D30" s="7">
        <v>523</v>
      </c>
      <c r="E30" s="7">
        <v>363</v>
      </c>
      <c r="F30" s="7">
        <v>317</v>
      </c>
      <c r="G30" s="7">
        <v>334</v>
      </c>
      <c r="H30" s="7">
        <v>349</v>
      </c>
      <c r="I30" s="7">
        <v>369</v>
      </c>
      <c r="J30" s="7">
        <v>293</v>
      </c>
      <c r="K30" s="7">
        <v>291</v>
      </c>
      <c r="L30" s="7">
        <v>332</v>
      </c>
    </row>
    <row r="31" spans="1:12" x14ac:dyDescent="0.15">
      <c r="A31" s="6" t="s">
        <v>37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x14ac:dyDescent="0.15">
      <c r="A32" s="6" t="s">
        <v>38</v>
      </c>
      <c r="B32" s="7">
        <v>2881</v>
      </c>
      <c r="C32" s="7">
        <v>983</v>
      </c>
      <c r="D32" s="7"/>
      <c r="E32" s="7">
        <v>13100</v>
      </c>
      <c r="F32" s="7">
        <v>1735</v>
      </c>
      <c r="G32" s="7">
        <v>2675</v>
      </c>
      <c r="H32" s="7">
        <v>8464</v>
      </c>
      <c r="I32" s="7">
        <v>7953</v>
      </c>
      <c r="J32" s="7">
        <v>3286</v>
      </c>
      <c r="K32" s="7">
        <v>3929</v>
      </c>
      <c r="L32" s="7">
        <v>2833</v>
      </c>
    </row>
    <row r="33" spans="1:12" x14ac:dyDescent="0.15">
      <c r="A33" s="6" t="s">
        <v>39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>
        <v>1613</v>
      </c>
    </row>
    <row r="34" spans="1:12" x14ac:dyDescent="0.15">
      <c r="A34" s="6" t="s">
        <v>40</v>
      </c>
      <c r="B34" s="7"/>
      <c r="C34" s="7"/>
      <c r="D34" s="7"/>
      <c r="E34" s="7"/>
      <c r="F34" s="7"/>
      <c r="G34" s="7">
        <v>116</v>
      </c>
      <c r="H34" s="7">
        <v>120</v>
      </c>
      <c r="I34" s="7">
        <v>152</v>
      </c>
      <c r="J34" s="7">
        <v>182</v>
      </c>
      <c r="K34" s="7">
        <v>235</v>
      </c>
      <c r="L34" s="7">
        <v>178</v>
      </c>
    </row>
    <row r="35" spans="1:12" x14ac:dyDescent="0.15">
      <c r="A35" s="6" t="s">
        <v>41</v>
      </c>
      <c r="B35" s="7"/>
      <c r="C35" s="7"/>
      <c r="D35" s="7"/>
      <c r="E35" s="7"/>
      <c r="F35" s="7"/>
      <c r="G35" s="7">
        <v>1700</v>
      </c>
      <c r="H35" s="7">
        <v>698</v>
      </c>
      <c r="I35" s="7">
        <v>911</v>
      </c>
      <c r="J35" s="7">
        <v>540</v>
      </c>
      <c r="K35" s="7">
        <v>1186</v>
      </c>
      <c r="L35" s="7">
        <v>380</v>
      </c>
    </row>
    <row r="36" spans="1:12" x14ac:dyDescent="0.15">
      <c r="A36" s="6" t="s">
        <v>42</v>
      </c>
      <c r="B36" s="7">
        <v>3006</v>
      </c>
      <c r="C36" s="7">
        <v>2039</v>
      </c>
      <c r="D36" s="7">
        <v>1042</v>
      </c>
      <c r="E36" s="7">
        <v>1106</v>
      </c>
      <c r="F36" s="7">
        <v>916</v>
      </c>
      <c r="G36" s="7">
        <v>772</v>
      </c>
      <c r="H36" s="7">
        <v>815</v>
      </c>
      <c r="I36" s="7">
        <v>843</v>
      </c>
      <c r="J36" s="7">
        <v>904</v>
      </c>
      <c r="K36" s="7">
        <v>937</v>
      </c>
      <c r="L36" s="7">
        <v>1015</v>
      </c>
    </row>
    <row r="37" spans="1:12" x14ac:dyDescent="0.15">
      <c r="A37" s="6" t="s">
        <v>43</v>
      </c>
      <c r="B37" s="7">
        <v>335</v>
      </c>
      <c r="C37" s="7">
        <v>347</v>
      </c>
      <c r="D37" s="7">
        <v>294</v>
      </c>
      <c r="E37" s="7">
        <v>485</v>
      </c>
      <c r="F37" s="7">
        <v>500</v>
      </c>
      <c r="G37" s="7">
        <v>323</v>
      </c>
      <c r="H37" s="7">
        <v>318</v>
      </c>
      <c r="I37" s="7">
        <v>367</v>
      </c>
      <c r="J37" s="7">
        <v>343</v>
      </c>
      <c r="K37" s="7">
        <v>294</v>
      </c>
      <c r="L37" s="7">
        <v>362</v>
      </c>
    </row>
    <row r="38" spans="1:12" x14ac:dyDescent="0.15">
      <c r="A38" s="6" t="s">
        <v>44</v>
      </c>
      <c r="B38" s="7">
        <v>1717</v>
      </c>
      <c r="C38" s="7">
        <v>1606</v>
      </c>
      <c r="D38" s="7">
        <v>1740</v>
      </c>
      <c r="E38" s="7">
        <v>1820</v>
      </c>
      <c r="F38" s="7">
        <v>1854</v>
      </c>
      <c r="G38" s="7">
        <v>1919</v>
      </c>
      <c r="H38" s="7">
        <v>1892</v>
      </c>
      <c r="I38" s="7">
        <v>2129</v>
      </c>
      <c r="J38" s="7">
        <v>2082</v>
      </c>
      <c r="K38" s="7">
        <v>2183</v>
      </c>
      <c r="L38" s="7">
        <v>2022</v>
      </c>
    </row>
    <row r="39" spans="1:12" x14ac:dyDescent="0.15">
      <c r="A39" s="8" t="s">
        <v>45</v>
      </c>
      <c r="B39" s="9">
        <v>141</v>
      </c>
      <c r="C39" s="9">
        <v>245</v>
      </c>
      <c r="D39" s="9">
        <v>182</v>
      </c>
      <c r="E39" s="9">
        <v>243</v>
      </c>
      <c r="F39" s="9">
        <v>258</v>
      </c>
      <c r="G39" s="9">
        <v>1137</v>
      </c>
      <c r="H39" s="9">
        <v>1204</v>
      </c>
      <c r="I39" s="9">
        <v>1223</v>
      </c>
      <c r="J39" s="9">
        <v>1308</v>
      </c>
      <c r="K39" s="9">
        <v>1322</v>
      </c>
      <c r="L39" s="9">
        <v>1390</v>
      </c>
    </row>
    <row r="40" spans="1:12" x14ac:dyDescent="0.15">
      <c r="A40" s="4" t="s">
        <v>46</v>
      </c>
      <c r="B40" s="7">
        <v>433</v>
      </c>
      <c r="C40" s="7">
        <v>404</v>
      </c>
      <c r="D40" s="7">
        <v>375</v>
      </c>
      <c r="E40" s="7">
        <v>370</v>
      </c>
      <c r="F40" s="7">
        <v>352</v>
      </c>
      <c r="G40" s="7">
        <v>430</v>
      </c>
      <c r="H40" s="7">
        <v>428</v>
      </c>
      <c r="I40" s="7">
        <v>435</v>
      </c>
      <c r="J40" s="7">
        <v>464</v>
      </c>
      <c r="K40" s="7">
        <v>461</v>
      </c>
      <c r="L40" s="7">
        <v>467</v>
      </c>
    </row>
    <row r="41" spans="1:12" x14ac:dyDescent="0.15">
      <c r="A41" s="6" t="s">
        <v>13</v>
      </c>
      <c r="B41" s="7">
        <v>362</v>
      </c>
      <c r="C41" s="7">
        <v>360</v>
      </c>
      <c r="D41" s="7">
        <v>300</v>
      </c>
      <c r="E41" s="7">
        <v>307</v>
      </c>
      <c r="F41" s="7">
        <v>278</v>
      </c>
      <c r="G41" s="7">
        <v>534</v>
      </c>
      <c r="H41" s="7">
        <v>529</v>
      </c>
      <c r="I41" s="7">
        <v>506</v>
      </c>
      <c r="J41" s="7">
        <v>572</v>
      </c>
      <c r="K41" s="7">
        <v>504</v>
      </c>
      <c r="L41" s="7">
        <v>499</v>
      </c>
    </row>
    <row r="42" spans="1:12" x14ac:dyDescent="0.15">
      <c r="A42" s="6" t="s">
        <v>28</v>
      </c>
      <c r="B42" s="7">
        <v>318</v>
      </c>
      <c r="C42" s="7">
        <v>105</v>
      </c>
      <c r="D42" s="7">
        <v>148</v>
      </c>
      <c r="E42" s="7"/>
      <c r="F42" s="7"/>
      <c r="G42" s="7"/>
      <c r="H42" s="7">
        <v>406</v>
      </c>
      <c r="I42" s="7"/>
      <c r="J42" s="7"/>
      <c r="K42" s="7">
        <v>500</v>
      </c>
      <c r="L42" s="7">
        <v>500</v>
      </c>
    </row>
    <row r="43" spans="1:12" x14ac:dyDescent="0.15">
      <c r="A43" s="6" t="s">
        <v>47</v>
      </c>
      <c r="B43" s="7">
        <v>354</v>
      </c>
      <c r="C43" s="7">
        <v>454</v>
      </c>
      <c r="D43" s="7">
        <v>580</v>
      </c>
      <c r="E43" s="7">
        <v>5525</v>
      </c>
      <c r="F43" s="7"/>
      <c r="G43" s="7"/>
      <c r="H43" s="7">
        <v>516</v>
      </c>
      <c r="I43" s="7"/>
      <c r="J43" s="7">
        <v>692</v>
      </c>
      <c r="K43" s="7">
        <v>491</v>
      </c>
      <c r="L43" s="7">
        <v>449</v>
      </c>
    </row>
    <row r="44" spans="1:12" x14ac:dyDescent="0.15">
      <c r="A44" s="6" t="s">
        <v>30</v>
      </c>
      <c r="B44" s="7">
        <v>248</v>
      </c>
      <c r="C44" s="7">
        <v>314</v>
      </c>
      <c r="D44" s="7">
        <v>302</v>
      </c>
      <c r="E44" s="7">
        <v>298</v>
      </c>
      <c r="F44" s="7">
        <v>363</v>
      </c>
      <c r="G44" s="7">
        <v>410</v>
      </c>
      <c r="H44" s="7">
        <v>421</v>
      </c>
      <c r="I44" s="7">
        <v>428</v>
      </c>
      <c r="J44" s="7">
        <v>446</v>
      </c>
      <c r="K44" s="7">
        <v>516</v>
      </c>
      <c r="L44" s="7">
        <v>526</v>
      </c>
    </row>
    <row r="45" spans="1:12" x14ac:dyDescent="0.15">
      <c r="A45" s="6" t="s">
        <v>39</v>
      </c>
      <c r="B45" s="7">
        <v>117</v>
      </c>
      <c r="C45" s="7">
        <v>583</v>
      </c>
      <c r="D45" s="7">
        <v>126</v>
      </c>
      <c r="E45" s="7">
        <v>148</v>
      </c>
      <c r="F45" s="7"/>
      <c r="G45" s="7"/>
      <c r="H45" s="7"/>
      <c r="I45" s="7">
        <v>783</v>
      </c>
      <c r="J45" s="7">
        <v>824</v>
      </c>
      <c r="K45" s="7">
        <v>794</v>
      </c>
      <c r="L45" s="7">
        <v>841</v>
      </c>
    </row>
    <row r="46" spans="1:12" x14ac:dyDescent="0.15">
      <c r="A46" s="6" t="s">
        <v>48</v>
      </c>
      <c r="B46" s="7">
        <v>260</v>
      </c>
      <c r="C46" s="7">
        <v>536</v>
      </c>
      <c r="D46" s="7">
        <v>407</v>
      </c>
      <c r="E46" s="7">
        <v>456</v>
      </c>
      <c r="F46" s="7">
        <v>502</v>
      </c>
      <c r="G46" s="7">
        <v>517</v>
      </c>
      <c r="H46" s="7">
        <v>203</v>
      </c>
      <c r="I46" s="7">
        <v>598</v>
      </c>
      <c r="J46" s="7">
        <v>523</v>
      </c>
      <c r="K46" s="7">
        <v>573</v>
      </c>
      <c r="L46" s="7">
        <v>537</v>
      </c>
    </row>
    <row r="47" spans="1:12" x14ac:dyDescent="0.15">
      <c r="A47" s="6" t="s">
        <v>49</v>
      </c>
      <c r="B47" s="7">
        <v>619</v>
      </c>
      <c r="C47" s="7">
        <v>472</v>
      </c>
      <c r="D47" s="7">
        <v>1067</v>
      </c>
      <c r="E47" s="7">
        <v>422</v>
      </c>
      <c r="F47" s="7"/>
      <c r="G47" s="7"/>
      <c r="H47" s="7">
        <v>798</v>
      </c>
      <c r="I47" s="7"/>
      <c r="J47" s="7">
        <v>534</v>
      </c>
      <c r="K47" s="7">
        <v>1198</v>
      </c>
      <c r="L47" s="7"/>
    </row>
    <row r="48" spans="1:12" x14ac:dyDescent="0.15">
      <c r="A48" s="6" t="s">
        <v>44</v>
      </c>
      <c r="B48" s="7">
        <v>498</v>
      </c>
      <c r="C48" s="7">
        <v>419</v>
      </c>
      <c r="D48" s="7">
        <v>3506</v>
      </c>
      <c r="E48" s="7">
        <v>201</v>
      </c>
      <c r="F48" s="7">
        <v>2274</v>
      </c>
      <c r="G48" s="7"/>
      <c r="H48" s="7"/>
      <c r="I48" s="7">
        <v>1673</v>
      </c>
      <c r="J48" s="7">
        <v>1296</v>
      </c>
      <c r="K48" s="7">
        <v>938</v>
      </c>
      <c r="L48" s="7">
        <v>1178</v>
      </c>
    </row>
    <row r="49" spans="1:12" x14ac:dyDescent="0.15">
      <c r="A49" s="8" t="s">
        <v>50</v>
      </c>
      <c r="B49" s="9">
        <v>573</v>
      </c>
      <c r="C49" s="9">
        <v>454</v>
      </c>
      <c r="D49" s="9">
        <v>491</v>
      </c>
      <c r="E49" s="9">
        <v>494</v>
      </c>
      <c r="F49" s="9">
        <v>420</v>
      </c>
      <c r="G49" s="9">
        <v>408</v>
      </c>
      <c r="H49" s="9">
        <v>426</v>
      </c>
      <c r="I49" s="9">
        <v>422</v>
      </c>
      <c r="J49" s="9">
        <v>442</v>
      </c>
      <c r="K49" s="9">
        <v>441</v>
      </c>
      <c r="L49" s="9">
        <v>454</v>
      </c>
    </row>
    <row r="50" spans="1:12" x14ac:dyDescent="0.15">
      <c r="A50" s="4" t="s">
        <v>51</v>
      </c>
      <c r="B50" s="7">
        <v>100</v>
      </c>
      <c r="C50" s="7">
        <v>156</v>
      </c>
      <c r="D50" s="7">
        <v>188</v>
      </c>
      <c r="E50" s="7">
        <v>226</v>
      </c>
      <c r="F50" s="7">
        <v>206</v>
      </c>
      <c r="G50" s="7">
        <v>503</v>
      </c>
      <c r="H50" s="7">
        <v>502</v>
      </c>
      <c r="I50" s="7">
        <v>171</v>
      </c>
      <c r="J50" s="7">
        <v>149</v>
      </c>
      <c r="K50" s="7">
        <v>239</v>
      </c>
      <c r="L50" s="7">
        <v>177</v>
      </c>
    </row>
    <row r="51" spans="1:12" x14ac:dyDescent="0.15">
      <c r="A51" s="6" t="s">
        <v>27</v>
      </c>
      <c r="B51" s="7">
        <v>87</v>
      </c>
      <c r="C51" s="7">
        <v>5128</v>
      </c>
      <c r="D51" s="7"/>
      <c r="E51" s="7"/>
      <c r="F51" s="7">
        <v>50</v>
      </c>
      <c r="G51" s="7"/>
      <c r="H51" s="7"/>
      <c r="I51" s="7"/>
      <c r="J51" s="7"/>
      <c r="K51" s="7"/>
      <c r="L51" s="7"/>
    </row>
    <row r="52" spans="1:12" x14ac:dyDescent="0.15">
      <c r="A52" s="6" t="s">
        <v>41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 x14ac:dyDescent="0.15">
      <c r="A53" s="6" t="s">
        <v>44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15">
      <c r="A54" s="6" t="s">
        <v>52</v>
      </c>
      <c r="B54" s="7">
        <v>494</v>
      </c>
      <c r="C54" s="7">
        <v>825</v>
      </c>
      <c r="D54" s="7">
        <v>630</v>
      </c>
      <c r="E54" s="7"/>
      <c r="F54" s="7">
        <v>646</v>
      </c>
      <c r="G54" s="7">
        <v>836</v>
      </c>
      <c r="H54" s="7">
        <v>1697</v>
      </c>
      <c r="I54" s="7">
        <v>721</v>
      </c>
      <c r="J54" s="7">
        <v>1417</v>
      </c>
      <c r="K54" s="7">
        <v>538</v>
      </c>
      <c r="L54" s="7">
        <v>3892</v>
      </c>
    </row>
    <row r="55" spans="1:12" x14ac:dyDescent="0.15">
      <c r="A55" s="8" t="s">
        <v>53</v>
      </c>
      <c r="B55" s="9">
        <v>99</v>
      </c>
      <c r="C55" s="9">
        <v>115</v>
      </c>
      <c r="D55" s="9">
        <v>185</v>
      </c>
      <c r="E55" s="9">
        <v>226</v>
      </c>
      <c r="F55" s="9">
        <v>252</v>
      </c>
      <c r="G55" s="9">
        <v>495</v>
      </c>
      <c r="H55" s="9">
        <v>498</v>
      </c>
      <c r="I55" s="9">
        <v>170</v>
      </c>
      <c r="J55" s="9">
        <v>147</v>
      </c>
      <c r="K55" s="9">
        <v>239</v>
      </c>
      <c r="L55" s="9">
        <v>177</v>
      </c>
    </row>
    <row r="56" spans="1:12" x14ac:dyDescent="0.15">
      <c r="A56" s="4" t="s">
        <v>54</v>
      </c>
      <c r="B56" s="7">
        <v>1662</v>
      </c>
      <c r="C56" s="7">
        <v>1981</v>
      </c>
      <c r="D56" s="7">
        <v>2140</v>
      </c>
      <c r="E56" s="7">
        <v>2019</v>
      </c>
      <c r="F56" s="7">
        <v>2257</v>
      </c>
      <c r="G56" s="7">
        <v>2889</v>
      </c>
      <c r="H56" s="7">
        <v>2286</v>
      </c>
      <c r="I56" s="7">
        <v>2427</v>
      </c>
      <c r="J56" s="7">
        <v>2630</v>
      </c>
      <c r="K56" s="7">
        <v>2295</v>
      </c>
      <c r="L56" s="7">
        <v>2860</v>
      </c>
    </row>
    <row r="57" spans="1:12" x14ac:dyDescent="0.15">
      <c r="A57" s="6" t="s">
        <v>13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 x14ac:dyDescent="0.15">
      <c r="A58" s="6" t="s">
        <v>55</v>
      </c>
      <c r="B58" s="7">
        <v>3356</v>
      </c>
      <c r="C58" s="7">
        <v>3680</v>
      </c>
      <c r="D58" s="7">
        <v>3773</v>
      </c>
      <c r="E58" s="7">
        <v>4116</v>
      </c>
      <c r="F58" s="7">
        <v>3511</v>
      </c>
      <c r="G58" s="7">
        <v>4150</v>
      </c>
      <c r="H58" s="7">
        <v>3542</v>
      </c>
      <c r="I58" s="7">
        <v>3795</v>
      </c>
      <c r="J58" s="7">
        <v>4005</v>
      </c>
      <c r="K58" s="7">
        <v>5835</v>
      </c>
      <c r="L58" s="7">
        <v>6409</v>
      </c>
    </row>
    <row r="59" spans="1:12" x14ac:dyDescent="0.15">
      <c r="A59" s="6" t="s">
        <v>56</v>
      </c>
      <c r="B59" s="7">
        <v>526</v>
      </c>
      <c r="C59" s="7">
        <v>3569</v>
      </c>
      <c r="D59" s="7">
        <v>1469</v>
      </c>
      <c r="E59" s="7">
        <v>2226</v>
      </c>
      <c r="F59" s="7">
        <v>3024</v>
      </c>
      <c r="G59" s="7">
        <v>3091</v>
      </c>
      <c r="H59" s="7">
        <v>2200</v>
      </c>
      <c r="I59" s="7">
        <v>1538</v>
      </c>
      <c r="J59" s="7">
        <v>1632</v>
      </c>
      <c r="K59" s="7">
        <v>1440</v>
      </c>
      <c r="L59" s="7">
        <v>1716</v>
      </c>
    </row>
    <row r="60" spans="1:12" x14ac:dyDescent="0.15">
      <c r="A60" s="6" t="s">
        <v>57</v>
      </c>
      <c r="B60" s="7">
        <v>882</v>
      </c>
      <c r="C60" s="7">
        <v>1769</v>
      </c>
      <c r="D60" s="7">
        <v>2109</v>
      </c>
      <c r="E60" s="7">
        <v>2639</v>
      </c>
      <c r="F60" s="7">
        <v>2917</v>
      </c>
      <c r="G60" s="7">
        <v>3369</v>
      </c>
      <c r="H60" s="7">
        <v>2755</v>
      </c>
      <c r="I60" s="7">
        <v>3148</v>
      </c>
      <c r="J60" s="7">
        <v>10571</v>
      </c>
      <c r="K60" s="7">
        <v>7016</v>
      </c>
      <c r="L60" s="7">
        <v>7343</v>
      </c>
    </row>
    <row r="61" spans="1:12" x14ac:dyDescent="0.15">
      <c r="A61" s="6" t="s">
        <v>58</v>
      </c>
      <c r="B61" s="7">
        <v>1110</v>
      </c>
      <c r="C61" s="7">
        <v>1110</v>
      </c>
      <c r="D61" s="7">
        <v>614</v>
      </c>
      <c r="E61" s="7">
        <v>826</v>
      </c>
      <c r="F61" s="7">
        <v>1038</v>
      </c>
      <c r="G61" s="7">
        <v>1374</v>
      </c>
      <c r="H61" s="7">
        <v>364</v>
      </c>
      <c r="I61" s="7"/>
      <c r="J61" s="7">
        <v>489</v>
      </c>
      <c r="K61" s="7">
        <v>1254</v>
      </c>
      <c r="L61" s="7">
        <v>17289</v>
      </c>
    </row>
    <row r="62" spans="1:12" x14ac:dyDescent="0.15">
      <c r="A62" s="8" t="s">
        <v>59</v>
      </c>
      <c r="B62" s="9">
        <v>1166</v>
      </c>
      <c r="C62" s="9">
        <v>1193</v>
      </c>
      <c r="D62" s="9">
        <v>1449</v>
      </c>
      <c r="E62" s="9">
        <v>1354</v>
      </c>
      <c r="F62" s="9">
        <v>1408</v>
      </c>
      <c r="G62" s="9">
        <v>1904</v>
      </c>
      <c r="H62" s="9">
        <v>1433</v>
      </c>
      <c r="I62" s="9">
        <v>1294</v>
      </c>
      <c r="J62" s="9">
        <v>1967</v>
      </c>
      <c r="K62" s="9">
        <v>1466</v>
      </c>
      <c r="L62" s="9">
        <v>1822</v>
      </c>
    </row>
    <row r="63" spans="1:12" x14ac:dyDescent="0.15">
      <c r="A63" s="4" t="s">
        <v>60</v>
      </c>
      <c r="B63" s="7">
        <v>416</v>
      </c>
      <c r="C63" s="7">
        <v>432</v>
      </c>
      <c r="D63" s="7">
        <v>454</v>
      </c>
      <c r="E63" s="7">
        <v>458</v>
      </c>
      <c r="F63" s="7">
        <v>505</v>
      </c>
      <c r="G63" s="7">
        <v>525</v>
      </c>
      <c r="H63" s="7">
        <v>561</v>
      </c>
      <c r="I63" s="7">
        <v>574</v>
      </c>
      <c r="J63" s="7">
        <v>616</v>
      </c>
      <c r="K63" s="7">
        <v>626</v>
      </c>
      <c r="L63" s="7">
        <v>596</v>
      </c>
    </row>
    <row r="64" spans="1:12" x14ac:dyDescent="0.15">
      <c r="A64" s="6" t="s">
        <v>27</v>
      </c>
      <c r="B64" s="7">
        <v>423</v>
      </c>
      <c r="C64" s="7">
        <v>572</v>
      </c>
      <c r="D64" s="7">
        <v>469</v>
      </c>
      <c r="E64" s="7">
        <v>671</v>
      </c>
      <c r="F64" s="7">
        <v>600</v>
      </c>
      <c r="G64" s="7">
        <v>515</v>
      </c>
      <c r="H64" s="7">
        <v>943</v>
      </c>
      <c r="I64" s="7">
        <v>781</v>
      </c>
      <c r="J64" s="7">
        <v>354</v>
      </c>
      <c r="K64" s="7">
        <v>195</v>
      </c>
      <c r="L64" s="7">
        <v>660</v>
      </c>
    </row>
    <row r="65" spans="1:12" x14ac:dyDescent="0.15">
      <c r="A65" s="8" t="s">
        <v>61</v>
      </c>
      <c r="B65" s="9">
        <v>415</v>
      </c>
      <c r="C65" s="9">
        <v>430</v>
      </c>
      <c r="D65" s="9">
        <v>454</v>
      </c>
      <c r="E65" s="9">
        <v>457</v>
      </c>
      <c r="F65" s="9">
        <v>503</v>
      </c>
      <c r="G65" s="9">
        <v>525</v>
      </c>
      <c r="H65" s="9">
        <v>558</v>
      </c>
      <c r="I65" s="9">
        <v>574</v>
      </c>
      <c r="J65" s="9">
        <v>621</v>
      </c>
      <c r="K65" s="9">
        <v>634</v>
      </c>
      <c r="L65" s="9">
        <v>596</v>
      </c>
    </row>
    <row r="66" spans="1:12" x14ac:dyDescent="0.15">
      <c r="A66" s="4" t="s">
        <v>62</v>
      </c>
      <c r="B66" s="7">
        <v>242</v>
      </c>
      <c r="C66" s="7">
        <v>262</v>
      </c>
      <c r="D66" s="7">
        <v>210</v>
      </c>
      <c r="E66" s="7">
        <v>225</v>
      </c>
      <c r="F66" s="7">
        <v>294</v>
      </c>
      <c r="G66" s="7">
        <v>297</v>
      </c>
      <c r="H66" s="7">
        <v>357</v>
      </c>
      <c r="I66" s="7">
        <v>224</v>
      </c>
      <c r="J66" s="7">
        <v>190</v>
      </c>
      <c r="K66" s="7">
        <v>179</v>
      </c>
      <c r="L66" s="7">
        <v>189</v>
      </c>
    </row>
    <row r="67" spans="1:12" x14ac:dyDescent="0.15">
      <c r="A67" s="6" t="s">
        <v>63</v>
      </c>
      <c r="B67" s="7">
        <v>378</v>
      </c>
      <c r="C67" s="7">
        <v>408</v>
      </c>
      <c r="D67" s="7">
        <v>412</v>
      </c>
      <c r="E67" s="7">
        <v>396</v>
      </c>
      <c r="F67" s="7">
        <v>390</v>
      </c>
      <c r="G67" s="7">
        <v>345</v>
      </c>
      <c r="H67" s="7">
        <v>364</v>
      </c>
      <c r="I67" s="7">
        <v>301</v>
      </c>
      <c r="J67" s="7">
        <v>356</v>
      </c>
      <c r="K67" s="7">
        <v>296</v>
      </c>
      <c r="L67" s="7">
        <v>308</v>
      </c>
    </row>
    <row r="68" spans="1:12" x14ac:dyDescent="0.15">
      <c r="A68" s="6" t="s">
        <v>64</v>
      </c>
      <c r="B68" s="7">
        <v>216</v>
      </c>
      <c r="C68" s="7">
        <v>237</v>
      </c>
      <c r="D68" s="7">
        <v>33</v>
      </c>
      <c r="E68" s="7">
        <v>420</v>
      </c>
      <c r="F68" s="7">
        <v>334</v>
      </c>
      <c r="G68" s="7">
        <v>247</v>
      </c>
      <c r="H68" s="7">
        <v>442</v>
      </c>
      <c r="I68" s="7">
        <v>110</v>
      </c>
      <c r="J68" s="7">
        <v>124</v>
      </c>
      <c r="K68" s="7">
        <v>127</v>
      </c>
      <c r="L68" s="7">
        <v>143</v>
      </c>
    </row>
    <row r="69" spans="1:12" x14ac:dyDescent="0.15">
      <c r="A69" s="6" t="s">
        <v>65</v>
      </c>
      <c r="B69" s="7">
        <v>214</v>
      </c>
      <c r="C69" s="7">
        <v>197</v>
      </c>
      <c r="D69" s="7">
        <v>217</v>
      </c>
      <c r="E69" s="7">
        <v>183</v>
      </c>
      <c r="F69" s="7">
        <v>312</v>
      </c>
      <c r="G69" s="7">
        <v>291</v>
      </c>
      <c r="H69" s="7">
        <v>353</v>
      </c>
      <c r="I69" s="7">
        <v>250</v>
      </c>
      <c r="J69" s="7">
        <v>199</v>
      </c>
      <c r="K69" s="7">
        <v>184</v>
      </c>
      <c r="L69" s="7">
        <v>187</v>
      </c>
    </row>
    <row r="70" spans="1:12" x14ac:dyDescent="0.15">
      <c r="A70" s="8" t="s">
        <v>66</v>
      </c>
      <c r="B70" s="9">
        <v>471</v>
      </c>
      <c r="C70" s="9">
        <v>471</v>
      </c>
      <c r="D70" s="9">
        <v>101</v>
      </c>
      <c r="E70" s="9">
        <v>251</v>
      </c>
      <c r="F70" s="9">
        <v>73</v>
      </c>
      <c r="G70" s="9">
        <v>194</v>
      </c>
      <c r="H70" s="9">
        <v>396</v>
      </c>
      <c r="I70" s="9">
        <v>419</v>
      </c>
      <c r="J70" s="9">
        <v>502</v>
      </c>
      <c r="K70" s="9">
        <v>908</v>
      </c>
      <c r="L70" s="9">
        <v>518</v>
      </c>
    </row>
    <row r="71" spans="1:12" x14ac:dyDescent="0.15">
      <c r="A71" s="4" t="s">
        <v>67</v>
      </c>
      <c r="B71" s="7">
        <v>632</v>
      </c>
      <c r="C71" s="7">
        <v>606</v>
      </c>
      <c r="D71" s="7">
        <v>625</v>
      </c>
      <c r="E71" s="7">
        <v>637</v>
      </c>
      <c r="F71" s="7">
        <v>696</v>
      </c>
      <c r="G71" s="7">
        <v>770</v>
      </c>
      <c r="H71" s="7">
        <v>791</v>
      </c>
      <c r="I71" s="7">
        <v>753</v>
      </c>
      <c r="J71" s="7">
        <v>991</v>
      </c>
      <c r="K71" s="7">
        <v>997</v>
      </c>
      <c r="L71" s="7">
        <v>718.41892265355625</v>
      </c>
    </row>
    <row r="72" spans="1:12" x14ac:dyDescent="0.15">
      <c r="A72" s="6" t="s">
        <v>68</v>
      </c>
      <c r="B72" s="7">
        <v>1973</v>
      </c>
      <c r="C72" s="7">
        <v>1554</v>
      </c>
      <c r="D72" s="7">
        <v>1327</v>
      </c>
      <c r="E72" s="7">
        <v>1580</v>
      </c>
      <c r="F72" s="7">
        <v>4117</v>
      </c>
      <c r="G72" s="7">
        <v>3442</v>
      </c>
      <c r="H72" s="7">
        <v>1752</v>
      </c>
      <c r="I72" s="7">
        <v>2587</v>
      </c>
      <c r="J72" s="7">
        <v>2404</v>
      </c>
      <c r="K72" s="7">
        <v>3057</v>
      </c>
      <c r="L72" s="7">
        <v>2558</v>
      </c>
    </row>
    <row r="73" spans="1:12" x14ac:dyDescent="0.15">
      <c r="A73" s="6" t="s">
        <v>13</v>
      </c>
      <c r="B73" s="7">
        <v>1183</v>
      </c>
      <c r="C73" s="7">
        <v>1104</v>
      </c>
      <c r="D73" s="7">
        <v>1231</v>
      </c>
      <c r="E73" s="7">
        <v>1176</v>
      </c>
      <c r="F73" s="7">
        <v>1400</v>
      </c>
      <c r="G73" s="7">
        <v>1590</v>
      </c>
      <c r="H73" s="7">
        <v>1405</v>
      </c>
      <c r="I73" s="7">
        <v>1275</v>
      </c>
      <c r="J73" s="7">
        <v>1612</v>
      </c>
      <c r="K73" s="7">
        <v>1715</v>
      </c>
      <c r="L73" s="7">
        <v>1517</v>
      </c>
    </row>
    <row r="74" spans="1:12" x14ac:dyDescent="0.15">
      <c r="A74" s="6" t="s">
        <v>69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15">
      <c r="A75" s="6" t="s">
        <v>28</v>
      </c>
      <c r="B75" s="7">
        <v>618</v>
      </c>
      <c r="C75" s="7">
        <v>694</v>
      </c>
      <c r="D75" s="7">
        <v>777</v>
      </c>
      <c r="E75" s="7">
        <v>817</v>
      </c>
      <c r="F75" s="7">
        <v>788</v>
      </c>
      <c r="G75" s="7">
        <v>809</v>
      </c>
      <c r="H75" s="7">
        <v>824</v>
      </c>
      <c r="I75" s="7">
        <v>849</v>
      </c>
      <c r="J75" s="7">
        <v>861</v>
      </c>
      <c r="K75" s="7">
        <v>1006</v>
      </c>
      <c r="L75" s="7">
        <v>1050</v>
      </c>
    </row>
    <row r="76" spans="1:12" x14ac:dyDescent="0.15">
      <c r="A76" s="6" t="s">
        <v>70</v>
      </c>
      <c r="B76" s="7">
        <v>514</v>
      </c>
      <c r="C76" s="7">
        <v>561</v>
      </c>
      <c r="D76" s="7">
        <v>499</v>
      </c>
      <c r="E76" s="7">
        <v>573</v>
      </c>
      <c r="F76" s="7">
        <v>572</v>
      </c>
      <c r="G76" s="7">
        <v>617</v>
      </c>
      <c r="H76" s="7">
        <v>408</v>
      </c>
      <c r="I76" s="7">
        <v>425</v>
      </c>
      <c r="J76" s="7">
        <v>502</v>
      </c>
      <c r="K76" s="7">
        <v>543</v>
      </c>
      <c r="L76" s="7">
        <v>567</v>
      </c>
    </row>
    <row r="77" spans="1:12" x14ac:dyDescent="0.15">
      <c r="A77" s="6" t="s">
        <v>32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>
        <v>1520</v>
      </c>
    </row>
    <row r="78" spans="1:12" x14ac:dyDescent="0.15">
      <c r="A78" s="6" t="s">
        <v>48</v>
      </c>
      <c r="B78" s="7">
        <v>482</v>
      </c>
      <c r="C78" s="7">
        <v>381</v>
      </c>
      <c r="D78" s="7">
        <v>528</v>
      </c>
      <c r="E78" s="7">
        <v>569</v>
      </c>
      <c r="F78" s="7">
        <v>573</v>
      </c>
      <c r="G78" s="7">
        <v>305</v>
      </c>
      <c r="H78" s="7">
        <v>437</v>
      </c>
      <c r="I78" s="7">
        <v>550</v>
      </c>
      <c r="J78" s="7">
        <v>622</v>
      </c>
      <c r="K78" s="7">
        <v>630</v>
      </c>
      <c r="L78" s="7">
        <v>737</v>
      </c>
    </row>
    <row r="79" spans="1:12" x14ac:dyDescent="0.15">
      <c r="A79" s="6" t="s">
        <v>71</v>
      </c>
      <c r="B79" s="7">
        <v>467</v>
      </c>
      <c r="C79" s="7">
        <v>268</v>
      </c>
      <c r="D79" s="7">
        <v>497</v>
      </c>
      <c r="E79" s="7">
        <v>242</v>
      </c>
      <c r="F79" s="7">
        <v>557</v>
      </c>
      <c r="G79" s="7">
        <v>547</v>
      </c>
      <c r="H79" s="7">
        <v>552</v>
      </c>
      <c r="I79" s="7">
        <v>544</v>
      </c>
      <c r="J79" s="7">
        <v>580</v>
      </c>
      <c r="K79" s="7">
        <v>639</v>
      </c>
      <c r="L79" s="7">
        <v>650</v>
      </c>
    </row>
    <row r="80" spans="1:12" x14ac:dyDescent="0.15">
      <c r="A80" s="6" t="s">
        <v>72</v>
      </c>
      <c r="B80" s="7">
        <v>640</v>
      </c>
      <c r="C80" s="7">
        <v>680</v>
      </c>
      <c r="D80" s="7">
        <v>731</v>
      </c>
      <c r="E80" s="7">
        <v>766</v>
      </c>
      <c r="F80" s="7">
        <v>1169</v>
      </c>
      <c r="G80" s="7">
        <v>1081</v>
      </c>
      <c r="H80" s="7">
        <v>1030</v>
      </c>
      <c r="I80" s="7">
        <v>860</v>
      </c>
      <c r="J80" s="7">
        <v>916</v>
      </c>
      <c r="K80" s="7">
        <v>1686</v>
      </c>
      <c r="L80" s="7">
        <v>2388</v>
      </c>
    </row>
    <row r="81" spans="1:12" x14ac:dyDescent="0.15">
      <c r="A81" s="6" t="s">
        <v>73</v>
      </c>
      <c r="B81" s="7">
        <v>831</v>
      </c>
      <c r="C81" s="7">
        <v>863</v>
      </c>
      <c r="D81" s="7">
        <v>992</v>
      </c>
      <c r="E81" s="7">
        <v>923</v>
      </c>
      <c r="F81" s="7">
        <v>914</v>
      </c>
      <c r="G81" s="7">
        <v>904</v>
      </c>
      <c r="H81" s="7">
        <v>850</v>
      </c>
      <c r="I81" s="7">
        <v>954</v>
      </c>
      <c r="J81" s="7">
        <v>1463</v>
      </c>
      <c r="K81" s="7">
        <v>887</v>
      </c>
      <c r="L81" s="7">
        <v>921</v>
      </c>
    </row>
    <row r="82" spans="1:12" x14ac:dyDescent="0.15">
      <c r="A82" s="6" t="s">
        <v>74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1:12" x14ac:dyDescent="0.15">
      <c r="A83" s="6" t="s">
        <v>75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x14ac:dyDescent="0.15">
      <c r="A84" s="6" t="s">
        <v>76</v>
      </c>
      <c r="B84" s="7"/>
      <c r="C84" s="7"/>
      <c r="D84" s="7"/>
      <c r="E84" s="7"/>
      <c r="F84" s="7"/>
      <c r="G84" s="7">
        <v>846</v>
      </c>
      <c r="H84" s="7">
        <v>1018</v>
      </c>
      <c r="I84" s="7">
        <v>1060</v>
      </c>
      <c r="J84" s="7">
        <v>1295</v>
      </c>
      <c r="K84" s="7">
        <v>1172</v>
      </c>
      <c r="L84" s="7">
        <v>1325</v>
      </c>
    </row>
    <row r="85" spans="1:12" x14ac:dyDescent="0.15">
      <c r="A85" s="6" t="s">
        <v>77</v>
      </c>
      <c r="B85" s="7">
        <v>263</v>
      </c>
      <c r="C85" s="7">
        <v>640</v>
      </c>
      <c r="D85" s="7">
        <v>272</v>
      </c>
      <c r="E85" s="7">
        <v>821</v>
      </c>
      <c r="F85" s="7">
        <v>827</v>
      </c>
      <c r="G85" s="7"/>
      <c r="H85" s="7"/>
      <c r="I85" s="7"/>
      <c r="J85" s="7"/>
      <c r="K85" s="7"/>
      <c r="L85" s="7"/>
    </row>
    <row r="86" spans="1:12" x14ac:dyDescent="0.15">
      <c r="A86" s="6" t="s">
        <v>85</v>
      </c>
      <c r="B86" s="7">
        <v>323</v>
      </c>
      <c r="C86" s="7">
        <v>328</v>
      </c>
      <c r="D86" s="7">
        <v>295</v>
      </c>
      <c r="E86" s="7">
        <v>374</v>
      </c>
      <c r="F86" s="7">
        <v>291</v>
      </c>
      <c r="G86" s="7"/>
      <c r="H86" s="7"/>
      <c r="I86" s="7"/>
      <c r="J86" s="7"/>
      <c r="K86" s="7"/>
      <c r="L86" s="7"/>
    </row>
    <row r="87" spans="1:12" x14ac:dyDescent="0.15">
      <c r="A87" s="6" t="s">
        <v>86</v>
      </c>
      <c r="B87" s="7"/>
      <c r="C87" s="7"/>
      <c r="D87" s="7"/>
      <c r="E87" s="7"/>
      <c r="F87" s="7"/>
      <c r="G87" s="7">
        <v>316</v>
      </c>
      <c r="H87" s="7">
        <v>357</v>
      </c>
      <c r="I87" s="7"/>
      <c r="J87" s="7">
        <v>603</v>
      </c>
      <c r="K87" s="7">
        <v>683</v>
      </c>
      <c r="L87" s="7">
        <v>684</v>
      </c>
    </row>
    <row r="88" spans="1:12" x14ac:dyDescent="0.15">
      <c r="A88" s="6" t="s">
        <v>87</v>
      </c>
      <c r="B88" s="7"/>
      <c r="C88" s="7"/>
      <c r="D88" s="7"/>
      <c r="E88" s="7"/>
      <c r="F88" s="7"/>
      <c r="G88" s="7">
        <v>409</v>
      </c>
      <c r="H88" s="7">
        <v>331</v>
      </c>
      <c r="I88" s="7">
        <v>419</v>
      </c>
      <c r="J88" s="7">
        <v>370</v>
      </c>
      <c r="K88" s="7">
        <v>417</v>
      </c>
      <c r="L88" s="7">
        <v>542</v>
      </c>
    </row>
    <row r="89" spans="1:12" x14ac:dyDescent="0.15">
      <c r="A89" s="6" t="s">
        <v>88</v>
      </c>
      <c r="B89" s="7"/>
      <c r="C89" s="7"/>
      <c r="D89" s="7"/>
      <c r="E89" s="7"/>
      <c r="F89" s="7"/>
      <c r="G89" s="7">
        <v>493</v>
      </c>
      <c r="H89" s="7">
        <v>681</v>
      </c>
      <c r="I89" s="7">
        <v>640</v>
      </c>
      <c r="J89" s="7">
        <v>476</v>
      </c>
      <c r="K89" s="7">
        <v>1046</v>
      </c>
      <c r="L89" s="7">
        <v>1018</v>
      </c>
    </row>
    <row r="90" spans="1:12" x14ac:dyDescent="0.15">
      <c r="A90" s="6" t="s">
        <v>78</v>
      </c>
      <c r="B90" s="7">
        <v>5647</v>
      </c>
      <c r="C90" s="7">
        <v>2642</v>
      </c>
      <c r="D90" s="7"/>
      <c r="E90" s="7">
        <v>833</v>
      </c>
      <c r="F90" s="7"/>
      <c r="G90" s="7"/>
      <c r="H90" s="7">
        <v>339</v>
      </c>
      <c r="I90" s="7">
        <v>3361</v>
      </c>
      <c r="J90" s="7">
        <v>3442</v>
      </c>
      <c r="K90" s="7">
        <v>3851</v>
      </c>
      <c r="L90" s="7">
        <v>6452</v>
      </c>
    </row>
    <row r="91" spans="1:12" x14ac:dyDescent="0.15">
      <c r="A91" s="6" t="s">
        <v>79</v>
      </c>
      <c r="B91" s="7">
        <v>952</v>
      </c>
      <c r="C91" s="7">
        <v>595</v>
      </c>
      <c r="D91" s="7">
        <v>500</v>
      </c>
      <c r="E91" s="7">
        <v>879</v>
      </c>
      <c r="F91" s="7">
        <v>921</v>
      </c>
      <c r="G91" s="7">
        <v>822</v>
      </c>
      <c r="H91" s="7">
        <v>850</v>
      </c>
      <c r="I91" s="7">
        <v>438</v>
      </c>
      <c r="J91" s="7">
        <v>629</v>
      </c>
      <c r="K91" s="7">
        <v>587</v>
      </c>
      <c r="L91" s="7">
        <v>479</v>
      </c>
    </row>
    <row r="92" spans="1:12" x14ac:dyDescent="0.15">
      <c r="A92" s="8" t="s">
        <v>80</v>
      </c>
      <c r="B92" s="9">
        <v>595</v>
      </c>
      <c r="C92" s="9">
        <v>583</v>
      </c>
      <c r="D92" s="9">
        <v>604</v>
      </c>
      <c r="E92" s="9">
        <v>628</v>
      </c>
      <c r="F92" s="9">
        <v>615</v>
      </c>
      <c r="G92" s="9">
        <v>648</v>
      </c>
      <c r="H92" s="9">
        <v>701</v>
      </c>
      <c r="I92" s="9">
        <v>711</v>
      </c>
      <c r="J92" s="9">
        <v>815</v>
      </c>
      <c r="K92" s="9">
        <v>811</v>
      </c>
      <c r="L92" s="9">
        <v>810</v>
      </c>
    </row>
    <row r="93" spans="1:12" x14ac:dyDescent="0.15">
      <c r="A93" s="4" t="s">
        <v>89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>
        <v>366</v>
      </c>
    </row>
    <row r="94" spans="1:12" x14ac:dyDescent="0.15">
      <c r="A94" s="8" t="s">
        <v>90</v>
      </c>
      <c r="B94" s="9">
        <v>271</v>
      </c>
      <c r="C94" s="9">
        <v>253</v>
      </c>
      <c r="D94" s="9">
        <v>284</v>
      </c>
      <c r="E94" s="9">
        <v>280</v>
      </c>
      <c r="F94" s="9">
        <v>280</v>
      </c>
      <c r="G94" s="9">
        <v>289</v>
      </c>
      <c r="H94" s="9">
        <v>304</v>
      </c>
      <c r="I94" s="9">
        <v>309</v>
      </c>
      <c r="J94" s="9">
        <v>358</v>
      </c>
      <c r="K94" s="9">
        <v>378</v>
      </c>
      <c r="L94" s="9">
        <v>366</v>
      </c>
    </row>
    <row r="95" spans="1:12" x14ac:dyDescent="0.15">
      <c r="A95" s="10" t="s">
        <v>81</v>
      </c>
      <c r="B95" s="9">
        <v>345</v>
      </c>
      <c r="C95" s="9">
        <v>380</v>
      </c>
      <c r="D95" s="9">
        <v>383</v>
      </c>
      <c r="E95" s="9">
        <v>450</v>
      </c>
      <c r="F95" s="9">
        <v>410</v>
      </c>
      <c r="G95" s="9">
        <v>483</v>
      </c>
      <c r="H95" s="9">
        <v>433</v>
      </c>
      <c r="I95" s="9">
        <v>475</v>
      </c>
      <c r="J95" s="9">
        <v>346</v>
      </c>
      <c r="K95" s="9">
        <v>294</v>
      </c>
      <c r="L95" s="9">
        <v>379</v>
      </c>
    </row>
    <row r="96" spans="1:12" x14ac:dyDescent="0.15">
      <c r="A96" s="19" t="s">
        <v>113</v>
      </c>
    </row>
  </sheetData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3"/>
  <sheetViews>
    <sheetView tabSelected="1" workbookViewId="0">
      <selection activeCell="E13" sqref="E13"/>
    </sheetView>
  </sheetViews>
  <sheetFormatPr defaultRowHeight="13.5" x14ac:dyDescent="0.15"/>
  <cols>
    <col min="1" max="1" width="29" style="1" customWidth="1"/>
    <col min="2" max="12" width="10.25" style="1" customWidth="1"/>
    <col min="14" max="14" width="29" style="1" customWidth="1"/>
    <col min="15" max="25" width="10.25" style="1" customWidth="1"/>
    <col min="27" max="27" width="26.375" style="1" customWidth="1"/>
    <col min="28" max="35" width="9.25" style="1" bestFit="1" customWidth="1"/>
    <col min="36" max="36" width="10.25" style="1" bestFit="1" customWidth="1"/>
    <col min="37" max="37" width="10.25" style="1" customWidth="1"/>
    <col min="38" max="38" width="10.25" customWidth="1"/>
    <col min="40" max="40" width="26.375" style="1" customWidth="1"/>
    <col min="41" max="48" width="9.25" style="1" bestFit="1" customWidth="1"/>
    <col min="49" max="49" width="10.25" style="1" bestFit="1" customWidth="1"/>
    <col min="50" max="50" width="10.25" style="1" customWidth="1"/>
    <col min="51" max="51" width="10.25" customWidth="1"/>
  </cols>
  <sheetData>
    <row r="1" spans="1:51" ht="18.75" x14ac:dyDescent="0.15">
      <c r="A1" s="18"/>
      <c r="AA1" s="1" t="s">
        <v>109</v>
      </c>
    </row>
    <row r="3" spans="1:51" x14ac:dyDescent="0.15">
      <c r="A3" s="1" t="s">
        <v>110</v>
      </c>
      <c r="N3" s="1" t="s">
        <v>108</v>
      </c>
      <c r="AA3" s="1" t="s">
        <v>111</v>
      </c>
      <c r="AN3" s="1" t="s">
        <v>112</v>
      </c>
    </row>
    <row r="4" spans="1:51" x14ac:dyDescent="0.15">
      <c r="L4" s="2" t="s">
        <v>101</v>
      </c>
      <c r="Y4" s="2" t="s">
        <v>0</v>
      </c>
      <c r="AL4" s="2" t="s">
        <v>101</v>
      </c>
      <c r="AY4" s="2" t="s">
        <v>1</v>
      </c>
    </row>
    <row r="5" spans="1:51" x14ac:dyDescent="0.15">
      <c r="A5" s="3" t="s">
        <v>82</v>
      </c>
      <c r="B5" s="3" t="s">
        <v>83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106</v>
      </c>
      <c r="N5" s="3" t="s">
        <v>82</v>
      </c>
      <c r="O5" s="3" t="s">
        <v>83</v>
      </c>
      <c r="P5" s="3" t="s">
        <v>3</v>
      </c>
      <c r="Q5" s="3" t="s">
        <v>4</v>
      </c>
      <c r="R5" s="3" t="s">
        <v>5</v>
      </c>
      <c r="S5" s="3" t="s">
        <v>6</v>
      </c>
      <c r="T5" s="3" t="s">
        <v>7</v>
      </c>
      <c r="U5" s="3" t="s">
        <v>8</v>
      </c>
      <c r="V5" s="3" t="s">
        <v>9</v>
      </c>
      <c r="W5" s="3" t="s">
        <v>10</v>
      </c>
      <c r="X5" s="3" t="s">
        <v>11</v>
      </c>
      <c r="Y5" s="3" t="s">
        <v>106</v>
      </c>
      <c r="AA5" s="3" t="s">
        <v>82</v>
      </c>
      <c r="AB5" s="3" t="s">
        <v>83</v>
      </c>
      <c r="AC5" s="3" t="s">
        <v>3</v>
      </c>
      <c r="AD5" s="3" t="s">
        <v>4</v>
      </c>
      <c r="AE5" s="3" t="s">
        <v>5</v>
      </c>
      <c r="AF5" s="3" t="s">
        <v>6</v>
      </c>
      <c r="AG5" s="3" t="s">
        <v>7</v>
      </c>
      <c r="AH5" s="3" t="s">
        <v>8</v>
      </c>
      <c r="AI5" s="3" t="s">
        <v>9</v>
      </c>
      <c r="AJ5" s="3" t="s">
        <v>10</v>
      </c>
      <c r="AK5" s="3" t="s">
        <v>11</v>
      </c>
      <c r="AL5" s="3" t="s">
        <v>106</v>
      </c>
      <c r="AN5" s="3" t="s">
        <v>82</v>
      </c>
      <c r="AO5" s="3" t="s">
        <v>83</v>
      </c>
      <c r="AP5" s="3" t="s">
        <v>3</v>
      </c>
      <c r="AQ5" s="3" t="s">
        <v>4</v>
      </c>
      <c r="AR5" s="3" t="s">
        <v>5</v>
      </c>
      <c r="AS5" s="3" t="s">
        <v>6</v>
      </c>
      <c r="AT5" s="3" t="s">
        <v>7</v>
      </c>
      <c r="AU5" s="3" t="s">
        <v>8</v>
      </c>
      <c r="AV5" s="3" t="s">
        <v>9</v>
      </c>
      <c r="AW5" s="3" t="s">
        <v>10</v>
      </c>
      <c r="AX5" s="3" t="s">
        <v>11</v>
      </c>
      <c r="AY5" s="3" t="s">
        <v>106</v>
      </c>
    </row>
    <row r="6" spans="1:51" x14ac:dyDescent="0.15">
      <c r="A6" s="4" t="s">
        <v>12</v>
      </c>
      <c r="B6" s="14">
        <v>100</v>
      </c>
      <c r="C6" s="14">
        <v>100</v>
      </c>
      <c r="D6" s="14">
        <v>100</v>
      </c>
      <c r="E6" s="14">
        <v>100</v>
      </c>
      <c r="F6" s="14">
        <v>100</v>
      </c>
      <c r="G6" s="14">
        <v>100</v>
      </c>
      <c r="H6" s="14">
        <v>100</v>
      </c>
      <c r="I6" s="14">
        <v>100</v>
      </c>
      <c r="J6" s="14">
        <v>100</v>
      </c>
      <c r="K6" s="14">
        <v>100</v>
      </c>
      <c r="L6" s="14">
        <v>100</v>
      </c>
      <c r="N6" s="4" t="s">
        <v>12</v>
      </c>
      <c r="O6" s="5">
        <v>8638</v>
      </c>
      <c r="P6" s="5">
        <v>6341</v>
      </c>
      <c r="Q6" s="5">
        <v>3207</v>
      </c>
      <c r="R6" s="5">
        <v>1758</v>
      </c>
      <c r="S6" s="5">
        <v>1852</v>
      </c>
      <c r="T6" s="5">
        <v>2163</v>
      </c>
      <c r="U6" s="5">
        <v>3657</v>
      </c>
      <c r="V6" s="5">
        <v>3770</v>
      </c>
      <c r="W6" s="5">
        <v>15843</v>
      </c>
      <c r="X6" s="5">
        <v>25670</v>
      </c>
      <c r="Y6" s="5">
        <v>16786</v>
      </c>
      <c r="AA6" s="4" t="s">
        <v>12</v>
      </c>
      <c r="AB6" s="14">
        <v>100</v>
      </c>
      <c r="AC6" s="14">
        <v>100</v>
      </c>
      <c r="AD6" s="14">
        <v>100</v>
      </c>
      <c r="AE6" s="14">
        <v>100</v>
      </c>
      <c r="AF6" s="14">
        <v>100</v>
      </c>
      <c r="AG6" s="14">
        <v>100</v>
      </c>
      <c r="AH6" s="14">
        <v>100</v>
      </c>
      <c r="AI6" s="14">
        <v>100</v>
      </c>
      <c r="AJ6" s="14">
        <v>100</v>
      </c>
      <c r="AK6" s="14">
        <v>100</v>
      </c>
      <c r="AL6" s="14">
        <v>100</v>
      </c>
      <c r="AN6" s="4" t="s">
        <v>12</v>
      </c>
      <c r="AO6" s="5">
        <v>1659368</v>
      </c>
      <c r="AP6" s="5">
        <v>1635369</v>
      </c>
      <c r="AQ6" s="5">
        <v>815245</v>
      </c>
      <c r="AR6" s="5">
        <v>677770</v>
      </c>
      <c r="AS6" s="5">
        <v>614810</v>
      </c>
      <c r="AT6" s="5">
        <v>763205</v>
      </c>
      <c r="AU6" s="5">
        <v>1114139</v>
      </c>
      <c r="AV6" s="5">
        <v>1610561</v>
      </c>
      <c r="AW6" s="5">
        <v>2639112</v>
      </c>
      <c r="AX6" s="5">
        <v>3362407</v>
      </c>
      <c r="AY6" s="5">
        <v>3733984</v>
      </c>
    </row>
    <row r="7" spans="1:51" x14ac:dyDescent="0.15">
      <c r="A7" s="6" t="s">
        <v>15</v>
      </c>
      <c r="B7" s="15">
        <f>IF(O7=" "," ",ROUND(O7/O6*100,2))</f>
        <v>36.799999999999997</v>
      </c>
      <c r="C7" s="15">
        <f t="shared" ref="C7:L7" si="0">IF(P7=" "," ",ROUND(P7/P6*100,2))</f>
        <v>43.72</v>
      </c>
      <c r="D7" s="15">
        <f t="shared" si="0"/>
        <v>36.17</v>
      </c>
      <c r="E7" s="15">
        <f t="shared" si="0"/>
        <v>4.21</v>
      </c>
      <c r="F7" s="15">
        <f t="shared" si="0"/>
        <v>0.22</v>
      </c>
      <c r="G7" s="15">
        <f t="shared" si="0"/>
        <v>2.87</v>
      </c>
      <c r="H7" s="15">
        <f t="shared" si="0"/>
        <v>6.37</v>
      </c>
      <c r="I7" s="15">
        <f t="shared" si="0"/>
        <v>5.04</v>
      </c>
      <c r="J7" s="15">
        <f t="shared" si="0"/>
        <v>72.37</v>
      </c>
      <c r="K7" s="15">
        <f t="shared" si="0"/>
        <v>80.89</v>
      </c>
      <c r="L7" s="15">
        <f t="shared" si="0"/>
        <v>65.849999999999994</v>
      </c>
      <c r="N7" s="6" t="s">
        <v>15</v>
      </c>
      <c r="O7" s="7">
        <v>3179</v>
      </c>
      <c r="P7" s="7">
        <v>2772</v>
      </c>
      <c r="Q7" s="7">
        <v>1160</v>
      </c>
      <c r="R7" s="7">
        <v>74</v>
      </c>
      <c r="S7" s="7">
        <v>4</v>
      </c>
      <c r="T7" s="7">
        <v>62</v>
      </c>
      <c r="U7" s="7">
        <v>233</v>
      </c>
      <c r="V7" s="7">
        <v>190</v>
      </c>
      <c r="W7" s="7">
        <v>11465</v>
      </c>
      <c r="X7" s="7">
        <v>20764</v>
      </c>
      <c r="Y7" s="7">
        <v>11054</v>
      </c>
      <c r="AA7" s="6" t="s">
        <v>44</v>
      </c>
      <c r="AB7" s="15">
        <f>IF(AO7=" "," ",ROUND(AO7/AO6*100,2))</f>
        <v>7.63</v>
      </c>
      <c r="AC7" s="15">
        <f t="shared" ref="AC7" si="1">IF(AP7=" "," ",ROUND(AP7/AP6*100,2))</f>
        <v>12.26</v>
      </c>
      <c r="AD7" s="15">
        <f t="shared" ref="AD7" si="2">IF(AQ7=" "," ",ROUND(AQ7/AQ6*100,2))</f>
        <v>19.52</v>
      </c>
      <c r="AE7" s="15">
        <f t="shared" ref="AE7" si="3">IF(AR7=" "," ",ROUND(AR7/AR6*100,2))</f>
        <v>27.34</v>
      </c>
      <c r="AF7" s="15">
        <f t="shared" ref="AF7" si="4">IF(AS7=" "," ",ROUND(AS7/AS6*100,2))</f>
        <v>28.72</v>
      </c>
      <c r="AG7" s="15">
        <f t="shared" ref="AG7" si="5">IF(AT7=" "," ",ROUND(AT7/AT6*100,2))</f>
        <v>23.8</v>
      </c>
      <c r="AH7" s="15">
        <f t="shared" ref="AH7" si="6">IF(AU7=" "," ",ROUND(AU7/AU6*100,2))</f>
        <v>21.5</v>
      </c>
      <c r="AI7" s="15">
        <f t="shared" ref="AI7" si="7">IF(AV7=" "," ",ROUND(AV7/AV6*100,2))</f>
        <v>27.05</v>
      </c>
      <c r="AJ7" s="15">
        <f t="shared" ref="AJ7" si="8">IF(AW7=" "," ",ROUND(AW7/AW6*100,2))</f>
        <v>32.17</v>
      </c>
      <c r="AK7" s="15">
        <f t="shared" ref="AK7" si="9">IF(AX7=" "," ",ROUND(AX7/AX6*100,2))</f>
        <v>34.159999999999997</v>
      </c>
      <c r="AL7" s="15">
        <f t="shared" ref="AL7" si="10">IF(AY7=" "," ",ROUND(AY7/AY6*100,2))</f>
        <v>48.17</v>
      </c>
      <c r="AN7" s="6" t="s">
        <v>44</v>
      </c>
      <c r="AO7" s="7">
        <v>126668</v>
      </c>
      <c r="AP7" s="7">
        <v>200578</v>
      </c>
      <c r="AQ7" s="7">
        <v>159161</v>
      </c>
      <c r="AR7" s="7">
        <v>185330</v>
      </c>
      <c r="AS7" s="7">
        <v>176602</v>
      </c>
      <c r="AT7" s="7">
        <v>181611</v>
      </c>
      <c r="AU7" s="7">
        <v>239517</v>
      </c>
      <c r="AV7" s="7">
        <v>435585</v>
      </c>
      <c r="AW7" s="7">
        <v>848938</v>
      </c>
      <c r="AX7" s="7">
        <v>1148593</v>
      </c>
      <c r="AY7" s="7">
        <v>1798530</v>
      </c>
    </row>
    <row r="8" spans="1:51" x14ac:dyDescent="0.15">
      <c r="A8" s="6" t="s">
        <v>19</v>
      </c>
      <c r="B8" s="15">
        <f>IF(O8=" "," ",ROUND(O8/O6*100,2))</f>
        <v>22.49</v>
      </c>
      <c r="C8" s="15">
        <f t="shared" ref="C8:L8" si="11">IF(P8=" "," ",ROUND(P8/P6*100,2))</f>
        <v>10.57</v>
      </c>
      <c r="D8" s="15">
        <f t="shared" si="11"/>
        <v>9.5399999999999991</v>
      </c>
      <c r="E8" s="15">
        <f t="shared" si="11"/>
        <v>11.21</v>
      </c>
      <c r="F8" s="15">
        <f t="shared" si="11"/>
        <v>10.1</v>
      </c>
      <c r="G8" s="15">
        <f t="shared" si="11"/>
        <v>12.85</v>
      </c>
      <c r="H8" s="15">
        <f t="shared" si="11"/>
        <v>17.91</v>
      </c>
      <c r="I8" s="15">
        <f t="shared" si="11"/>
        <v>14.88</v>
      </c>
      <c r="J8" s="15">
        <f t="shared" si="11"/>
        <v>4.3899999999999997</v>
      </c>
      <c r="K8" s="15">
        <f t="shared" si="11"/>
        <v>4.1900000000000004</v>
      </c>
      <c r="L8" s="15">
        <f t="shared" si="11"/>
        <v>11.01</v>
      </c>
      <c r="N8" s="6" t="s">
        <v>19</v>
      </c>
      <c r="O8" s="7">
        <v>1943</v>
      </c>
      <c r="P8" s="7">
        <v>670</v>
      </c>
      <c r="Q8" s="7">
        <v>306</v>
      </c>
      <c r="R8" s="7">
        <v>197</v>
      </c>
      <c r="S8" s="7">
        <v>187</v>
      </c>
      <c r="T8" s="7">
        <v>278</v>
      </c>
      <c r="U8" s="7">
        <v>655</v>
      </c>
      <c r="V8" s="7">
        <v>561</v>
      </c>
      <c r="W8" s="7">
        <v>695</v>
      </c>
      <c r="X8" s="7">
        <v>1076</v>
      </c>
      <c r="Y8" s="7">
        <v>1848</v>
      </c>
      <c r="AA8" s="6" t="s">
        <v>15</v>
      </c>
      <c r="AB8" s="15">
        <f>IF(AO8=" "," ",ROUND(AO8/AO6*100,2))</f>
        <v>5.67</v>
      </c>
      <c r="AC8" s="15">
        <f t="shared" ref="AC8" si="12">IF(AP8=" "," ",ROUND(AP8/AP6*100,2))</f>
        <v>5.16</v>
      </c>
      <c r="AD8" s="15">
        <f t="shared" ref="AD8" si="13">IF(AQ8=" "," ",ROUND(AQ8/AQ6*100,2))</f>
        <v>2.36</v>
      </c>
      <c r="AE8" s="15">
        <f t="shared" ref="AE8" si="14">IF(AR8=" "," ",ROUND(AR8/AR6*100,2))</f>
        <v>0.39</v>
      </c>
      <c r="AF8" s="15">
        <f t="shared" ref="AF8" si="15">IF(AS8=" "," ",ROUND(AS8/AS6*100,2))</f>
        <v>0.09</v>
      </c>
      <c r="AG8" s="15">
        <f t="shared" ref="AG8" si="16">IF(AT8=" "," ",ROUND(AT8/AT6*100,2))</f>
        <v>0.47</v>
      </c>
      <c r="AH8" s="15">
        <f t="shared" ref="AH8" si="17">IF(AU8=" "," ",ROUND(AU8/AU6*100,2))</f>
        <v>1.32</v>
      </c>
      <c r="AI8" s="15">
        <f t="shared" ref="AI8" si="18">IF(AV8=" "," ",ROUND(AV8/AV6*100,2))</f>
        <v>0.75</v>
      </c>
      <c r="AJ8" s="15">
        <f t="shared" ref="AJ8" si="19">IF(AW8=" "," ",ROUND(AW8/AW6*100,2))</f>
        <v>23.05</v>
      </c>
      <c r="AK8" s="15">
        <f t="shared" ref="AK8" si="20">IF(AX8=" "," ",ROUND(AX8/AX6*100,2))</f>
        <v>26.74</v>
      </c>
      <c r="AL8" s="15">
        <f t="shared" ref="AL8" si="21">IF(AY8=" "," ",ROUND(AY8/AY6*100,2))</f>
        <v>11.84</v>
      </c>
      <c r="AN8" s="6" t="s">
        <v>15</v>
      </c>
      <c r="AO8" s="7">
        <v>94169</v>
      </c>
      <c r="AP8" s="7">
        <v>84441</v>
      </c>
      <c r="AQ8" s="7">
        <v>19248</v>
      </c>
      <c r="AR8" s="7">
        <v>2657</v>
      </c>
      <c r="AS8" s="7">
        <v>566</v>
      </c>
      <c r="AT8" s="7">
        <v>3584</v>
      </c>
      <c r="AU8" s="7">
        <v>14749</v>
      </c>
      <c r="AV8" s="7">
        <v>12137</v>
      </c>
      <c r="AW8" s="7">
        <v>608331</v>
      </c>
      <c r="AX8" s="7">
        <v>899162</v>
      </c>
      <c r="AY8" s="7">
        <v>442111</v>
      </c>
    </row>
    <row r="9" spans="1:51" x14ac:dyDescent="0.15">
      <c r="A9" s="6" t="s">
        <v>36</v>
      </c>
      <c r="B9" s="15">
        <f>IF(O9=" "," ",ROUND(O9/O6*100,2))</f>
        <v>17.45</v>
      </c>
      <c r="C9" s="15">
        <f t="shared" ref="C9:L9" si="22">IF(P9=" "," ",ROUND(P9/P6*100,2))</f>
        <v>22.63</v>
      </c>
      <c r="D9" s="15">
        <f t="shared" si="22"/>
        <v>15.9</v>
      </c>
      <c r="E9" s="15">
        <f t="shared" si="22"/>
        <v>21.9</v>
      </c>
      <c r="F9" s="15">
        <f t="shared" si="22"/>
        <v>33.590000000000003</v>
      </c>
      <c r="G9" s="15">
        <f t="shared" si="22"/>
        <v>43.55</v>
      </c>
      <c r="H9" s="15">
        <f t="shared" si="22"/>
        <v>32.380000000000003</v>
      </c>
      <c r="I9" s="15">
        <f t="shared" si="22"/>
        <v>42.92</v>
      </c>
      <c r="J9" s="15">
        <f t="shared" si="22"/>
        <v>9.35</v>
      </c>
      <c r="K9" s="15">
        <f t="shared" si="22"/>
        <v>5.78</v>
      </c>
      <c r="L9" s="15">
        <f t="shared" si="22"/>
        <v>6.42</v>
      </c>
      <c r="N9" s="6" t="s">
        <v>36</v>
      </c>
      <c r="O9" s="7">
        <v>1507</v>
      </c>
      <c r="P9" s="7">
        <v>1435</v>
      </c>
      <c r="Q9" s="7">
        <v>510</v>
      </c>
      <c r="R9" s="7">
        <v>385</v>
      </c>
      <c r="S9" s="7">
        <v>622</v>
      </c>
      <c r="T9" s="7">
        <v>942</v>
      </c>
      <c r="U9" s="7">
        <v>1184</v>
      </c>
      <c r="V9" s="7">
        <v>1618</v>
      </c>
      <c r="W9" s="7">
        <v>1482</v>
      </c>
      <c r="X9" s="7">
        <v>1484</v>
      </c>
      <c r="Y9" s="7">
        <v>1078</v>
      </c>
      <c r="AA9" s="6" t="s">
        <v>42</v>
      </c>
      <c r="AB9" s="15">
        <f>IF(AO9=" "," ",ROUND(AO9/AO6*100,2))</f>
        <v>8.85</v>
      </c>
      <c r="AC9" s="15">
        <f t="shared" ref="AC9" si="23">IF(AP9=" "," ",ROUND(AP9/AP6*100,2))</f>
        <v>8.64</v>
      </c>
      <c r="AD9" s="15">
        <f t="shared" ref="AD9" si="24">IF(AQ9=" "," ",ROUND(AQ9/AQ6*100,2))</f>
        <v>10.93</v>
      </c>
      <c r="AE9" s="15">
        <f t="shared" ref="AE9" si="25">IF(AR9=" "," ",ROUND(AR9/AR6*100,2))</f>
        <v>15.41</v>
      </c>
      <c r="AF9" s="15">
        <f t="shared" ref="AF9" si="26">IF(AS9=" "," ",ROUND(AS9/AS6*100,2))</f>
        <v>5.99</v>
      </c>
      <c r="AG9" s="15">
        <f t="shared" ref="AG9" si="27">IF(AT9=" "," ",ROUND(AT9/AT6*100,2))</f>
        <v>8.56</v>
      </c>
      <c r="AH9" s="15">
        <f t="shared" ref="AH9" si="28">IF(AU9=" "," ",ROUND(AU9/AU6*100,2))</f>
        <v>8.91</v>
      </c>
      <c r="AI9" s="15">
        <f t="shared" ref="AI9" si="29">IF(AV9=" "," ",ROUND(AV9/AV6*100,2))</f>
        <v>9.7899999999999991</v>
      </c>
      <c r="AJ9" s="15">
        <f t="shared" ref="AJ9" si="30">IF(AW9=" "," ",ROUND(AW9/AW6*100,2))</f>
        <v>10.6</v>
      </c>
      <c r="AK9" s="15">
        <f t="shared" ref="AK9" si="31">IF(AX9=" "," ",ROUND(AX9/AX6*100,2))</f>
        <v>9.85</v>
      </c>
      <c r="AL9" s="15">
        <f t="shared" ref="AL9" si="32">IF(AY9=" "," ",ROUND(AY9/AY6*100,2))</f>
        <v>11.32</v>
      </c>
      <c r="AN9" s="6" t="s">
        <v>42</v>
      </c>
      <c r="AO9" s="7">
        <v>146796</v>
      </c>
      <c r="AP9" s="7">
        <v>141364</v>
      </c>
      <c r="AQ9" s="7">
        <v>89073</v>
      </c>
      <c r="AR9" s="7">
        <v>104449</v>
      </c>
      <c r="AS9" s="7">
        <v>36817</v>
      </c>
      <c r="AT9" s="7">
        <v>65367</v>
      </c>
      <c r="AU9" s="7">
        <v>99225</v>
      </c>
      <c r="AV9" s="7">
        <v>157700</v>
      </c>
      <c r="AW9" s="7">
        <v>279620</v>
      </c>
      <c r="AX9" s="7">
        <v>331114</v>
      </c>
      <c r="AY9" s="7">
        <v>422614</v>
      </c>
    </row>
    <row r="10" spans="1:51" x14ac:dyDescent="0.15">
      <c r="A10" s="6" t="s">
        <v>44</v>
      </c>
      <c r="B10" s="15">
        <f>IF(O10=" "," ",ROUND(O10/O6*100,2))</f>
        <v>0.86</v>
      </c>
      <c r="C10" s="15">
        <f t="shared" ref="C10:L10" si="33">IF(P10=" "," ",ROUND(P10/P6*100,2))</f>
        <v>1.97</v>
      </c>
      <c r="D10" s="15">
        <f t="shared" si="33"/>
        <v>2.84</v>
      </c>
      <c r="E10" s="15">
        <f t="shared" si="33"/>
        <v>5.8</v>
      </c>
      <c r="F10" s="15">
        <f t="shared" si="33"/>
        <v>5.13</v>
      </c>
      <c r="G10" s="15">
        <f t="shared" si="33"/>
        <v>4.3899999999999997</v>
      </c>
      <c r="H10" s="15">
        <f t="shared" si="33"/>
        <v>3.47</v>
      </c>
      <c r="I10" s="15">
        <f t="shared" si="33"/>
        <v>5.44</v>
      </c>
      <c r="J10" s="15">
        <f t="shared" si="33"/>
        <v>2.58</v>
      </c>
      <c r="K10" s="15">
        <f t="shared" si="33"/>
        <v>2.0499999999999998</v>
      </c>
      <c r="L10" s="15">
        <f t="shared" si="33"/>
        <v>5.3</v>
      </c>
      <c r="N10" s="6" t="s">
        <v>44</v>
      </c>
      <c r="O10" s="7">
        <v>74</v>
      </c>
      <c r="P10" s="7">
        <v>125</v>
      </c>
      <c r="Q10" s="7">
        <v>91</v>
      </c>
      <c r="R10" s="7">
        <v>102</v>
      </c>
      <c r="S10" s="7">
        <v>95</v>
      </c>
      <c r="T10" s="7">
        <v>95</v>
      </c>
      <c r="U10" s="7">
        <v>127</v>
      </c>
      <c r="V10" s="7">
        <v>205</v>
      </c>
      <c r="W10" s="7">
        <v>408</v>
      </c>
      <c r="X10" s="7">
        <v>526</v>
      </c>
      <c r="Y10" s="7">
        <v>889</v>
      </c>
      <c r="AA10" s="6" t="s">
        <v>36</v>
      </c>
      <c r="AB10" s="15">
        <f>IF(AO10=" "," ",ROUND(AO10/AO6*100,2))</f>
        <v>48.49</v>
      </c>
      <c r="AC10" s="15">
        <f t="shared" ref="AC10" si="34">IF(AP10=" "," ",ROUND(AP10/AP6*100,2))</f>
        <v>53.43</v>
      </c>
      <c r="AD10" s="15">
        <f t="shared" ref="AD10" si="35">IF(AQ10=" "," ",ROUND(AQ10/AQ6*100,2))</f>
        <v>32.75</v>
      </c>
      <c r="AE10" s="15">
        <f t="shared" ref="AE10" si="36">IF(AR10=" "," ",ROUND(AR10/AR6*100,2))</f>
        <v>20.62</v>
      </c>
      <c r="AF10" s="15">
        <f t="shared" ref="AF10" si="37">IF(AS10=" "," ",ROUND(AS10/AS6*100,2))</f>
        <v>32.119999999999997</v>
      </c>
      <c r="AG10" s="15">
        <f t="shared" ref="AG10" si="38">IF(AT10=" "," ",ROUND(AT10/AT6*100,2))</f>
        <v>41.17</v>
      </c>
      <c r="AH10" s="15">
        <f t="shared" ref="AH10" si="39">IF(AU10=" "," ",ROUND(AU10/AU6*100,2))</f>
        <v>37.130000000000003</v>
      </c>
      <c r="AI10" s="15">
        <f t="shared" ref="AI10" si="40">IF(AV10=" "," ",ROUND(AV10/AV6*100,2))</f>
        <v>37.06</v>
      </c>
      <c r="AJ10" s="15">
        <f t="shared" ref="AJ10" si="41">IF(AW10=" "," ",ROUND(AW10/AW6*100,2))</f>
        <v>16.45</v>
      </c>
      <c r="AK10" s="15">
        <f t="shared" ref="AK10" si="42">IF(AX10=" "," ",ROUND(AX10/AX6*100,2))</f>
        <v>12.86</v>
      </c>
      <c r="AL10" s="15">
        <f t="shared" ref="AL10" si="43">IF(AY10=" "," ",ROUND(AY10/AY6*100,2))</f>
        <v>9.6</v>
      </c>
      <c r="AN10" s="6" t="s">
        <v>36</v>
      </c>
      <c r="AO10" s="7">
        <v>804710</v>
      </c>
      <c r="AP10" s="7">
        <v>873853</v>
      </c>
      <c r="AQ10" s="7">
        <v>266973</v>
      </c>
      <c r="AR10" s="7">
        <v>139763</v>
      </c>
      <c r="AS10" s="7">
        <v>197456</v>
      </c>
      <c r="AT10" s="7">
        <v>314237</v>
      </c>
      <c r="AU10" s="7">
        <v>413711</v>
      </c>
      <c r="AV10" s="7">
        <v>596867</v>
      </c>
      <c r="AW10" s="7">
        <v>434120</v>
      </c>
      <c r="AX10" s="7">
        <v>432288</v>
      </c>
      <c r="AY10" s="7">
        <v>358421</v>
      </c>
    </row>
    <row r="11" spans="1:51" x14ac:dyDescent="0.15">
      <c r="A11" s="6" t="s">
        <v>40</v>
      </c>
      <c r="B11" s="15" t="str">
        <f>IF(O11=" "," ",ROUND(O11/O6*100,2))</f>
        <v xml:space="preserve"> </v>
      </c>
      <c r="C11" s="15" t="str">
        <f t="shared" ref="C11:L11" si="44">IF(P11=" "," ",ROUND(P11/P6*100,2))</f>
        <v xml:space="preserve"> </v>
      </c>
      <c r="D11" s="15" t="str">
        <f t="shared" si="44"/>
        <v xml:space="preserve"> </v>
      </c>
      <c r="E11" s="15" t="str">
        <f t="shared" si="44"/>
        <v xml:space="preserve"> </v>
      </c>
      <c r="F11" s="15" t="str">
        <f t="shared" si="44"/>
        <v xml:space="preserve"> </v>
      </c>
      <c r="G11" s="15">
        <f t="shared" si="44"/>
        <v>17.8</v>
      </c>
      <c r="H11" s="15">
        <f t="shared" si="44"/>
        <v>15.61</v>
      </c>
      <c r="I11" s="15">
        <f t="shared" si="44"/>
        <v>14.43</v>
      </c>
      <c r="J11" s="15">
        <f t="shared" si="44"/>
        <v>4.17</v>
      </c>
      <c r="K11" s="15">
        <f t="shared" si="44"/>
        <v>1.56</v>
      </c>
      <c r="L11" s="15">
        <f t="shared" si="44"/>
        <v>3.37</v>
      </c>
      <c r="N11" s="6" t="s">
        <v>40</v>
      </c>
      <c r="O11" s="7" t="s">
        <v>84</v>
      </c>
      <c r="P11" s="7" t="s">
        <v>84</v>
      </c>
      <c r="Q11" s="7" t="s">
        <v>84</v>
      </c>
      <c r="R11" s="7" t="s">
        <v>84</v>
      </c>
      <c r="S11" s="7" t="s">
        <v>84</v>
      </c>
      <c r="T11" s="7">
        <v>385</v>
      </c>
      <c r="U11" s="7">
        <v>571</v>
      </c>
      <c r="V11" s="7">
        <v>544</v>
      </c>
      <c r="W11" s="7">
        <v>661</v>
      </c>
      <c r="X11" s="7">
        <v>401</v>
      </c>
      <c r="Y11" s="7">
        <v>565</v>
      </c>
      <c r="AA11" s="6" t="s">
        <v>19</v>
      </c>
      <c r="AB11" s="15">
        <f>IF(AO11=" "," ",ROUND(AO11/AO6*100,2))</f>
        <v>11.45</v>
      </c>
      <c r="AC11" s="15">
        <f t="shared" ref="AC11" si="45">IF(AP11=" "," ",ROUND(AP11/AP6*100,2))</f>
        <v>3.86</v>
      </c>
      <c r="AD11" s="15">
        <f t="shared" ref="AD11" si="46">IF(AQ11=" "," ",ROUND(AQ11/AQ6*100,2))</f>
        <v>3.94</v>
      </c>
      <c r="AE11" s="15">
        <f t="shared" ref="AE11" si="47">IF(AR11=" "," ",ROUND(AR11/AR6*100,2))</f>
        <v>3.75</v>
      </c>
      <c r="AF11" s="15">
        <f t="shared" ref="AF11" si="48">IF(AS11=" "," ",ROUND(AS11/AS6*100,2))</f>
        <v>3.16</v>
      </c>
      <c r="AG11" s="15">
        <f t="shared" ref="AG11" si="49">IF(AT11=" "," ",ROUND(AT11/AT6*100,2))</f>
        <v>3.48</v>
      </c>
      <c r="AH11" s="15">
        <f t="shared" ref="AH11" si="50">IF(AU11=" "," ",ROUND(AU11/AU6*100,2))</f>
        <v>6.27</v>
      </c>
      <c r="AI11" s="15">
        <f t="shared" ref="AI11" si="51">IF(AV11=" "," ",ROUND(AV11/AV6*100,2))</f>
        <v>4.21</v>
      </c>
      <c r="AJ11" s="15">
        <f t="shared" ref="AJ11" si="52">IF(AW11=" "," ",ROUND(AW11/AW6*100,2))</f>
        <v>4.25</v>
      </c>
      <c r="AK11" s="15">
        <f t="shared" ref="AK11" si="53">IF(AX11=" "," ",ROUND(AX11/AX6*100,2))</f>
        <v>4.75</v>
      </c>
      <c r="AL11" s="15">
        <f t="shared" ref="AL11" si="54">IF(AY11=" "," ",ROUND(AY11/AY6*100,2))</f>
        <v>5.69</v>
      </c>
      <c r="AN11" s="6" t="s">
        <v>19</v>
      </c>
      <c r="AO11" s="7">
        <v>189977</v>
      </c>
      <c r="AP11" s="7">
        <v>63200</v>
      </c>
      <c r="AQ11" s="7">
        <v>32125</v>
      </c>
      <c r="AR11" s="7">
        <v>25417</v>
      </c>
      <c r="AS11" s="7">
        <v>19400</v>
      </c>
      <c r="AT11" s="7">
        <v>26539</v>
      </c>
      <c r="AU11" s="7">
        <v>69870</v>
      </c>
      <c r="AV11" s="7">
        <v>67832</v>
      </c>
      <c r="AW11" s="7">
        <v>112224</v>
      </c>
      <c r="AX11" s="7">
        <v>159669</v>
      </c>
      <c r="AY11" s="7">
        <v>212568</v>
      </c>
    </row>
    <row r="12" spans="1:51" x14ac:dyDescent="0.15">
      <c r="A12" s="6" t="s">
        <v>42</v>
      </c>
      <c r="B12" s="15">
        <f>IF(O12=" "," ",ROUND(O12/O6*100,2))</f>
        <v>0.56999999999999995</v>
      </c>
      <c r="C12" s="15">
        <f t="shared" ref="C12:L12" si="55">IF(P12=" "," ",ROUND(P12/P6*100,2))</f>
        <v>1.0900000000000001</v>
      </c>
      <c r="D12" s="15">
        <f t="shared" si="55"/>
        <v>2.65</v>
      </c>
      <c r="E12" s="15">
        <f t="shared" si="55"/>
        <v>5.35</v>
      </c>
      <c r="F12" s="15">
        <f t="shared" si="55"/>
        <v>2.16</v>
      </c>
      <c r="G12" s="15">
        <f t="shared" si="55"/>
        <v>3.93</v>
      </c>
      <c r="H12" s="15">
        <f t="shared" si="55"/>
        <v>3.34</v>
      </c>
      <c r="I12" s="15">
        <f t="shared" si="55"/>
        <v>4.96</v>
      </c>
      <c r="J12" s="15">
        <f t="shared" si="55"/>
        <v>1.95</v>
      </c>
      <c r="K12" s="15">
        <f t="shared" si="55"/>
        <v>1.38</v>
      </c>
      <c r="L12" s="15">
        <f t="shared" si="55"/>
        <v>2.48</v>
      </c>
      <c r="N12" s="6" t="s">
        <v>42</v>
      </c>
      <c r="O12" s="7">
        <v>49</v>
      </c>
      <c r="P12" s="7">
        <v>69</v>
      </c>
      <c r="Q12" s="7">
        <v>85</v>
      </c>
      <c r="R12" s="7">
        <v>94</v>
      </c>
      <c r="S12" s="7">
        <v>40</v>
      </c>
      <c r="T12" s="7">
        <v>85</v>
      </c>
      <c r="U12" s="7">
        <v>122</v>
      </c>
      <c r="V12" s="7">
        <v>187</v>
      </c>
      <c r="W12" s="7">
        <v>309</v>
      </c>
      <c r="X12" s="7">
        <v>353</v>
      </c>
      <c r="Y12" s="7">
        <v>416</v>
      </c>
      <c r="AA12" s="6" t="s">
        <v>40</v>
      </c>
      <c r="AB12" s="15" t="str">
        <f>IF(AO12=" "," ",ROUND(AO12/AO6*100,2))</f>
        <v xml:space="preserve"> </v>
      </c>
      <c r="AC12" s="15" t="str">
        <f t="shared" ref="AC12" si="56">IF(AP12=" "," ",ROUND(AP12/AP6*100,2))</f>
        <v xml:space="preserve"> </v>
      </c>
      <c r="AD12" s="15" t="str">
        <f t="shared" ref="AD12" si="57">IF(AQ12=" "," ",ROUND(AQ12/AQ6*100,2))</f>
        <v xml:space="preserve"> </v>
      </c>
      <c r="AE12" s="15" t="str">
        <f t="shared" ref="AE12" si="58">IF(AR12=" "," ",ROUND(AR12/AR6*100,2))</f>
        <v xml:space="preserve"> </v>
      </c>
      <c r="AF12" s="15" t="str">
        <f t="shared" ref="AF12" si="59">IF(AS12=" "," ",ROUND(AS12/AS6*100,2))</f>
        <v xml:space="preserve"> </v>
      </c>
      <c r="AG12" s="15">
        <f t="shared" ref="AG12" si="60">IF(AT12=" "," ",ROUND(AT12/AT6*100,2))</f>
        <v>5.85</v>
      </c>
      <c r="AH12" s="15">
        <f t="shared" ref="AH12" si="61">IF(AU12=" "," ",ROUND(AU12/AU6*100,2))</f>
        <v>6.15</v>
      </c>
      <c r="AI12" s="15">
        <f t="shared" ref="AI12" si="62">IF(AV12=" "," ",ROUND(AV12/AV6*100,2))</f>
        <v>5.12</v>
      </c>
      <c r="AJ12" s="15">
        <f t="shared" ref="AJ12" si="63">IF(AW12=" "," ",ROUND(AW12/AW6*100,2))</f>
        <v>4.55</v>
      </c>
      <c r="AK12" s="15">
        <f t="shared" ref="AK12" si="64">IF(AX12=" "," ",ROUND(AX12/AX6*100,2))</f>
        <v>2.8</v>
      </c>
      <c r="AL12" s="15">
        <f t="shared" ref="AL12" si="65">IF(AY12=" "," ",ROUND(AY12/AY6*100,2))</f>
        <v>2.69</v>
      </c>
      <c r="AN12" s="6" t="s">
        <v>40</v>
      </c>
      <c r="AO12" s="7" t="s">
        <v>84</v>
      </c>
      <c r="AP12" s="7" t="s">
        <v>84</v>
      </c>
      <c r="AQ12" s="7" t="s">
        <v>84</v>
      </c>
      <c r="AR12" s="7" t="s">
        <v>84</v>
      </c>
      <c r="AS12" s="7" t="s">
        <v>84</v>
      </c>
      <c r="AT12" s="7">
        <v>44637</v>
      </c>
      <c r="AU12" s="7">
        <v>68557</v>
      </c>
      <c r="AV12" s="7">
        <v>82498</v>
      </c>
      <c r="AW12" s="7">
        <v>120062</v>
      </c>
      <c r="AX12" s="7">
        <v>94143</v>
      </c>
      <c r="AY12" s="7">
        <v>100574</v>
      </c>
    </row>
    <row r="13" spans="1:51" x14ac:dyDescent="0.15">
      <c r="A13" s="6" t="s">
        <v>26</v>
      </c>
      <c r="B13" s="15">
        <f>IF(O13=" "," ",ROUND(O13/O6*100,2))</f>
        <v>2.13</v>
      </c>
      <c r="C13" s="15">
        <f t="shared" ref="C13:L13" si="66">IF(P13=" "," ",ROUND(P13/P6*100,2))</f>
        <v>2.54</v>
      </c>
      <c r="D13" s="15">
        <f t="shared" si="66"/>
        <v>4.46</v>
      </c>
      <c r="E13" s="15">
        <f t="shared" si="66"/>
        <v>5.12</v>
      </c>
      <c r="F13" s="15">
        <f t="shared" si="66"/>
        <v>2.48</v>
      </c>
      <c r="G13" s="15">
        <f t="shared" si="66"/>
        <v>2.91</v>
      </c>
      <c r="H13" s="15">
        <f t="shared" si="66"/>
        <v>4.76</v>
      </c>
      <c r="I13" s="15">
        <f t="shared" si="66"/>
        <v>3.45</v>
      </c>
      <c r="J13" s="15">
        <f t="shared" si="66"/>
        <v>1.36</v>
      </c>
      <c r="K13" s="15">
        <f t="shared" si="66"/>
        <v>0.99</v>
      </c>
      <c r="L13" s="15">
        <f t="shared" si="66"/>
        <v>2.16</v>
      </c>
      <c r="N13" s="6" t="s">
        <v>26</v>
      </c>
      <c r="O13" s="7">
        <v>184</v>
      </c>
      <c r="P13" s="7">
        <v>161</v>
      </c>
      <c r="Q13" s="7">
        <v>143</v>
      </c>
      <c r="R13" s="7">
        <v>90</v>
      </c>
      <c r="S13" s="7">
        <v>46</v>
      </c>
      <c r="T13" s="7">
        <v>63</v>
      </c>
      <c r="U13" s="7">
        <v>174</v>
      </c>
      <c r="V13" s="7">
        <v>130</v>
      </c>
      <c r="W13" s="7">
        <v>215</v>
      </c>
      <c r="X13" s="7">
        <v>253</v>
      </c>
      <c r="Y13" s="7">
        <v>362</v>
      </c>
      <c r="AA13" s="6" t="s">
        <v>26</v>
      </c>
      <c r="AB13" s="15">
        <f>IF(AO13=" "," ",ROUND(AO13/AO6*100,2))</f>
        <v>3.89</v>
      </c>
      <c r="AC13" s="15">
        <f t="shared" ref="AC13" si="67">IF(AP13=" "," ",ROUND(AP13/AP6*100,2))</f>
        <v>2.66</v>
      </c>
      <c r="AD13" s="15">
        <f t="shared" ref="AD13" si="68">IF(AQ13=" "," ",ROUND(AQ13/AQ6*100,2))</f>
        <v>5.16</v>
      </c>
      <c r="AE13" s="15">
        <f t="shared" ref="AE13" si="69">IF(AR13=" "," ",ROUND(AR13/AR6*100,2))</f>
        <v>3.26</v>
      </c>
      <c r="AF13" s="15">
        <f t="shared" ref="AF13" si="70">IF(AS13=" "," ",ROUND(AS13/AS6*100,2))</f>
        <v>1.87</v>
      </c>
      <c r="AG13" s="15">
        <f t="shared" ref="AG13" si="71">IF(AT13=" "," ",ROUND(AT13/AT6*100,2))</f>
        <v>1.65</v>
      </c>
      <c r="AH13" s="15">
        <f t="shared" ref="AH13" si="72">IF(AU13=" "," ",ROUND(AU13/AU6*100,2))</f>
        <v>2.66</v>
      </c>
      <c r="AI13" s="15">
        <f t="shared" ref="AI13" si="73">IF(AV13=" "," ",ROUND(AV13/AV6*100,2))</f>
        <v>1.64</v>
      </c>
      <c r="AJ13" s="15">
        <f t="shared" ref="AJ13" si="74">IF(AW13=" "," ",ROUND(AW13/AW6*100,2))</f>
        <v>1.73</v>
      </c>
      <c r="AK13" s="15">
        <f t="shared" ref="AK13" si="75">IF(AX13=" "," ",ROUND(AX13/AX6*100,2))</f>
        <v>1.78</v>
      </c>
      <c r="AL13" s="15">
        <f t="shared" ref="AL13" si="76">IF(AY13=" "," ",ROUND(AY13/AY6*100,2))</f>
        <v>2.02</v>
      </c>
      <c r="AN13" s="6" t="s">
        <v>26</v>
      </c>
      <c r="AO13" s="7">
        <v>64577</v>
      </c>
      <c r="AP13" s="7">
        <v>43433</v>
      </c>
      <c r="AQ13" s="7">
        <v>42069</v>
      </c>
      <c r="AR13" s="7">
        <v>22104</v>
      </c>
      <c r="AS13" s="7">
        <v>11524</v>
      </c>
      <c r="AT13" s="7">
        <v>12629</v>
      </c>
      <c r="AU13" s="7">
        <v>29653</v>
      </c>
      <c r="AV13" s="7">
        <v>26417</v>
      </c>
      <c r="AW13" s="7">
        <v>45629</v>
      </c>
      <c r="AX13" s="7">
        <v>60011</v>
      </c>
      <c r="AY13" s="7">
        <v>75426</v>
      </c>
    </row>
    <row r="14" spans="1:51" x14ac:dyDescent="0.15">
      <c r="A14" s="6" t="s">
        <v>25</v>
      </c>
      <c r="B14" s="15">
        <f>IF(O14=" "," ",ROUND(O14/O6*100,2))</f>
        <v>3.89</v>
      </c>
      <c r="C14" s="15">
        <f t="shared" ref="C14:L14" si="77">IF(P14=" "," ",ROUND(P14/P6*100,2))</f>
        <v>3.85</v>
      </c>
      <c r="D14" s="15">
        <f t="shared" si="77"/>
        <v>1.81</v>
      </c>
      <c r="E14" s="15">
        <f t="shared" si="77"/>
        <v>0.85</v>
      </c>
      <c r="F14" s="15">
        <f t="shared" si="77"/>
        <v>0.22</v>
      </c>
      <c r="G14" s="15">
        <f t="shared" si="77"/>
        <v>6.01</v>
      </c>
      <c r="H14" s="15">
        <f t="shared" si="77"/>
        <v>9.32</v>
      </c>
      <c r="I14" s="15">
        <f t="shared" si="77"/>
        <v>1.51</v>
      </c>
      <c r="J14" s="15">
        <f t="shared" si="77"/>
        <v>2.4900000000000002</v>
      </c>
      <c r="K14" s="15">
        <f t="shared" si="77"/>
        <v>2.2000000000000002</v>
      </c>
      <c r="L14" s="15">
        <f t="shared" si="77"/>
        <v>1.04</v>
      </c>
      <c r="N14" s="6" t="s">
        <v>25</v>
      </c>
      <c r="O14" s="7">
        <v>336</v>
      </c>
      <c r="P14" s="7">
        <v>244</v>
      </c>
      <c r="Q14" s="7">
        <v>58</v>
      </c>
      <c r="R14" s="7">
        <v>15</v>
      </c>
      <c r="S14" s="7">
        <v>4</v>
      </c>
      <c r="T14" s="7">
        <v>130</v>
      </c>
      <c r="U14" s="7">
        <v>341</v>
      </c>
      <c r="V14" s="7">
        <v>57</v>
      </c>
      <c r="W14" s="7">
        <v>395</v>
      </c>
      <c r="X14" s="7">
        <v>564</v>
      </c>
      <c r="Y14" s="7">
        <v>175</v>
      </c>
      <c r="AA14" s="6" t="s">
        <v>14</v>
      </c>
      <c r="AB14" s="15">
        <f>IF(AO14=" "," ",ROUND(AO14/AO6*100,2))</f>
        <v>0.05</v>
      </c>
      <c r="AC14" s="15">
        <f t="shared" ref="AC14" si="78">IF(AP14=" "," ",ROUND(AP14/AP6*100,2))</f>
        <v>0.03</v>
      </c>
      <c r="AD14" s="15">
        <f t="shared" ref="AD14" si="79">IF(AQ14=" "," ",ROUND(AQ14/AQ6*100,2))</f>
        <v>0.15</v>
      </c>
      <c r="AE14" s="15">
        <f t="shared" ref="AE14" si="80">IF(AR14=" "," ",ROUND(AR14/AR6*100,2))</f>
        <v>0.5</v>
      </c>
      <c r="AF14" s="15" t="str">
        <f t="shared" ref="AF14" si="81">IF(AS14=" "," ",ROUND(AS14/AS6*100,2))</f>
        <v xml:space="preserve"> </v>
      </c>
      <c r="AG14" s="15">
        <f t="shared" ref="AG14" si="82">IF(AT14=" "," ",ROUND(AT14/AT6*100,2))</f>
        <v>0.42</v>
      </c>
      <c r="AH14" s="15">
        <f t="shared" ref="AH14" si="83">IF(AU14=" "," ",ROUND(AU14/AU6*100,2))</f>
        <v>0.34</v>
      </c>
      <c r="AI14" s="15">
        <f t="shared" ref="AI14" si="84">IF(AV14=" "," ",ROUND(AV14/AV6*100,2))</f>
        <v>0.95</v>
      </c>
      <c r="AJ14" s="15">
        <f t="shared" ref="AJ14" si="85">IF(AW14=" "," ",ROUND(AW14/AW6*100,2))</f>
        <v>0.66</v>
      </c>
      <c r="AK14" s="15">
        <f t="shared" ref="AK14" si="86">IF(AX14=" "," ",ROUND(AX14/AX6*100,2))</f>
        <v>0.52</v>
      </c>
      <c r="AL14" s="15">
        <f t="shared" ref="AL14" si="87">IF(AY14=" "," ",ROUND(AY14/AY6*100,2))</f>
        <v>0.56999999999999995</v>
      </c>
      <c r="AN14" s="6" t="s">
        <v>14</v>
      </c>
      <c r="AO14" s="7">
        <v>762</v>
      </c>
      <c r="AP14" s="7">
        <v>482</v>
      </c>
      <c r="AQ14" s="7">
        <v>1226</v>
      </c>
      <c r="AR14" s="7">
        <v>3401</v>
      </c>
      <c r="AS14" s="7" t="s">
        <v>84</v>
      </c>
      <c r="AT14" s="7">
        <v>3173</v>
      </c>
      <c r="AU14" s="7">
        <v>3770</v>
      </c>
      <c r="AV14" s="7">
        <v>15225</v>
      </c>
      <c r="AW14" s="7">
        <v>17382</v>
      </c>
      <c r="AX14" s="7">
        <v>17343</v>
      </c>
      <c r="AY14" s="7">
        <v>21404</v>
      </c>
    </row>
    <row r="15" spans="1:51" x14ac:dyDescent="0.15">
      <c r="A15" s="6" t="s">
        <v>21</v>
      </c>
      <c r="B15" s="15">
        <f>IF(O15=" "," ",ROUND(O15/O6*100,2))</f>
        <v>2.1</v>
      </c>
      <c r="C15" s="15">
        <f t="shared" ref="C15:L15" si="88">IF(P15=" "," ",ROUND(P15/P6*100,2))</f>
        <v>0.33</v>
      </c>
      <c r="D15" s="15">
        <f t="shared" si="88"/>
        <v>2.62</v>
      </c>
      <c r="E15" s="15">
        <f t="shared" si="88"/>
        <v>3.64</v>
      </c>
      <c r="F15" s="15">
        <f t="shared" si="88"/>
        <v>0.27</v>
      </c>
      <c r="G15" s="15">
        <f t="shared" si="88"/>
        <v>1.48</v>
      </c>
      <c r="H15" s="15">
        <f t="shared" si="88"/>
        <v>2.4300000000000002</v>
      </c>
      <c r="I15" s="15">
        <f t="shared" si="88"/>
        <v>1.49</v>
      </c>
      <c r="J15" s="15">
        <f t="shared" si="88"/>
        <v>0.32</v>
      </c>
      <c r="K15" s="15">
        <f t="shared" si="88"/>
        <v>0.3</v>
      </c>
      <c r="L15" s="15">
        <f t="shared" si="88"/>
        <v>0.59</v>
      </c>
      <c r="N15" s="6" t="s">
        <v>21</v>
      </c>
      <c r="O15" s="7">
        <v>181</v>
      </c>
      <c r="P15" s="7">
        <v>21</v>
      </c>
      <c r="Q15" s="7">
        <v>84</v>
      </c>
      <c r="R15" s="7">
        <v>64</v>
      </c>
      <c r="S15" s="7">
        <v>5</v>
      </c>
      <c r="T15" s="7">
        <v>32</v>
      </c>
      <c r="U15" s="7">
        <v>89</v>
      </c>
      <c r="V15" s="7">
        <v>56</v>
      </c>
      <c r="W15" s="7">
        <v>51</v>
      </c>
      <c r="X15" s="7">
        <v>77</v>
      </c>
      <c r="Y15" s="7">
        <v>99</v>
      </c>
      <c r="AA15" s="6" t="s">
        <v>25</v>
      </c>
      <c r="AB15" s="15">
        <f>IF(AO15=" "," ",ROUND(AO15/AO6*100,2))</f>
        <v>1.57</v>
      </c>
      <c r="AC15" s="15">
        <f t="shared" ref="AC15" si="89">IF(AP15=" "," ",ROUND(AP15/AP6*100,2))</f>
        <v>0.88</v>
      </c>
      <c r="AD15" s="15">
        <f t="shared" ref="AD15" si="90">IF(AQ15=" "," ",ROUND(AQ15/AQ6*100,2))</f>
        <v>0.28000000000000003</v>
      </c>
      <c r="AE15" s="15">
        <f t="shared" ref="AE15" si="91">IF(AR15=" "," ",ROUND(AR15/AR6*100,2))</f>
        <v>0.27</v>
      </c>
      <c r="AF15" s="15">
        <f t="shared" ref="AF15" si="92">IF(AS15=" "," ",ROUND(AS15/AS6*100,2))</f>
        <v>0.12</v>
      </c>
      <c r="AG15" s="15">
        <f t="shared" ref="AG15" si="93">IF(AT15=" "," ",ROUND(AT15/AT6*100,2))</f>
        <v>1.4</v>
      </c>
      <c r="AH15" s="15">
        <f t="shared" ref="AH15" si="94">IF(AU15=" "," ",ROUND(AU15/AU6*100,2))</f>
        <v>2.12</v>
      </c>
      <c r="AI15" s="15">
        <f t="shared" ref="AI15" si="95">IF(AV15=" "," ",ROUND(AV15/AV6*100,2))</f>
        <v>0.34</v>
      </c>
      <c r="AJ15" s="15">
        <f t="shared" ref="AJ15" si="96">IF(AW15=" "," ",ROUND(AW15/AW6*100,2))</f>
        <v>1.43</v>
      </c>
      <c r="AK15" s="15">
        <f t="shared" ref="AK15" si="97">IF(AX15=" "," ",ROUND(AX15/AX6*100,2))</f>
        <v>2.04</v>
      </c>
      <c r="AL15" s="15">
        <f t="shared" ref="AL15" si="98">IF(AY15=" "," ",ROUND(AY15/AY6*100,2))</f>
        <v>0.48</v>
      </c>
      <c r="AN15" s="6" t="s">
        <v>25</v>
      </c>
      <c r="AO15" s="7">
        <v>25984</v>
      </c>
      <c r="AP15" s="7">
        <v>14439</v>
      </c>
      <c r="AQ15" s="7">
        <v>2301</v>
      </c>
      <c r="AR15" s="7">
        <v>1810</v>
      </c>
      <c r="AS15" s="7">
        <v>709</v>
      </c>
      <c r="AT15" s="7">
        <v>10714</v>
      </c>
      <c r="AU15" s="7">
        <v>23571</v>
      </c>
      <c r="AV15" s="7">
        <v>5452</v>
      </c>
      <c r="AW15" s="7">
        <v>37683</v>
      </c>
      <c r="AX15" s="7">
        <v>68483</v>
      </c>
      <c r="AY15" s="7">
        <v>18068</v>
      </c>
    </row>
    <row r="16" spans="1:51" x14ac:dyDescent="0.15">
      <c r="A16" s="6" t="s">
        <v>43</v>
      </c>
      <c r="B16" s="15">
        <f>IF(O16=" "," ",ROUND(O16/O6*100,2))</f>
        <v>0.25</v>
      </c>
      <c r="C16" s="15">
        <f t="shared" ref="C16:L16" si="99">IF(P16=" "," ",ROUND(P16/P6*100,2))</f>
        <v>0.47</v>
      </c>
      <c r="D16" s="15">
        <f t="shared" si="99"/>
        <v>0.53</v>
      </c>
      <c r="E16" s="15">
        <f t="shared" si="99"/>
        <v>0.28000000000000003</v>
      </c>
      <c r="F16" s="15">
        <f t="shared" si="99"/>
        <v>0.11</v>
      </c>
      <c r="G16" s="15">
        <f t="shared" si="99"/>
        <v>0.23</v>
      </c>
      <c r="H16" s="15">
        <f t="shared" si="99"/>
        <v>0.49</v>
      </c>
      <c r="I16" s="15">
        <f t="shared" si="99"/>
        <v>1.33</v>
      </c>
      <c r="J16" s="15">
        <f t="shared" si="99"/>
        <v>0.17</v>
      </c>
      <c r="K16" s="15">
        <f t="shared" si="99"/>
        <v>0.15</v>
      </c>
      <c r="L16" s="15">
        <f t="shared" si="99"/>
        <v>0.27</v>
      </c>
      <c r="N16" s="6" t="s">
        <v>43</v>
      </c>
      <c r="O16" s="7">
        <v>22</v>
      </c>
      <c r="P16" s="7">
        <v>30</v>
      </c>
      <c r="Q16" s="7">
        <v>17</v>
      </c>
      <c r="R16" s="7">
        <v>5</v>
      </c>
      <c r="S16" s="7">
        <v>2</v>
      </c>
      <c r="T16" s="7">
        <v>5</v>
      </c>
      <c r="U16" s="7">
        <v>18</v>
      </c>
      <c r="V16" s="7">
        <v>50</v>
      </c>
      <c r="W16" s="7">
        <v>27</v>
      </c>
      <c r="X16" s="7">
        <v>38</v>
      </c>
      <c r="Y16" s="7">
        <v>45</v>
      </c>
      <c r="AA16" s="6" t="s">
        <v>21</v>
      </c>
      <c r="AB16" s="15">
        <f>IF(AO16=" "," ",ROUND(AO16/AO6*100,2))</f>
        <v>1.79</v>
      </c>
      <c r="AC16" s="15">
        <f t="shared" ref="AC16" si="100">IF(AP16=" "," ",ROUND(AP16/AP6*100,2))</f>
        <v>0.19</v>
      </c>
      <c r="AD16" s="15">
        <f t="shared" ref="AD16" si="101">IF(AQ16=" "," ",ROUND(AQ16/AQ6*100,2))</f>
        <v>1.68</v>
      </c>
      <c r="AE16" s="15">
        <f t="shared" ref="AE16" si="102">IF(AR16=" "," ",ROUND(AR16/AR6*100,2))</f>
        <v>1.34</v>
      </c>
      <c r="AF16" s="15">
        <f t="shared" ref="AF16" si="103">IF(AS16=" "," ",ROUND(AS16/AS6*100,2))</f>
        <v>0.13</v>
      </c>
      <c r="AG16" s="15">
        <f t="shared" ref="AG16" si="104">IF(AT16=" "," ",ROUND(AT16/AT6*100,2))</f>
        <v>0.4</v>
      </c>
      <c r="AH16" s="15">
        <f t="shared" ref="AH16" si="105">IF(AU16=" "," ",ROUND(AU16/AU6*100,2))</f>
        <v>1</v>
      </c>
      <c r="AI16" s="15">
        <f t="shared" ref="AI16" si="106">IF(AV16=" "," ",ROUND(AV16/AV6*100,2))</f>
        <v>0.59</v>
      </c>
      <c r="AJ16" s="15">
        <f t="shared" ref="AJ16" si="107">IF(AW16=" "," ",ROUND(AW16/AW6*100,2))</f>
        <v>0.34</v>
      </c>
      <c r="AK16" s="15">
        <f t="shared" ref="AK16" si="108">IF(AX16=" "," ",ROUND(AX16/AX6*100,2))</f>
        <v>0.39</v>
      </c>
      <c r="AL16" s="15">
        <f t="shared" ref="AL16" si="109">IF(AY16=" "," ",ROUND(AY16/AY6*100,2))</f>
        <v>0.47</v>
      </c>
      <c r="AN16" s="6" t="s">
        <v>21</v>
      </c>
      <c r="AO16" s="7">
        <v>29623</v>
      </c>
      <c r="AP16" s="7">
        <v>3131</v>
      </c>
      <c r="AQ16" s="7">
        <v>13725</v>
      </c>
      <c r="AR16" s="7">
        <v>9057</v>
      </c>
      <c r="AS16" s="7">
        <v>796</v>
      </c>
      <c r="AT16" s="7">
        <v>3024</v>
      </c>
      <c r="AU16" s="7">
        <v>11179</v>
      </c>
      <c r="AV16" s="7">
        <v>9488</v>
      </c>
      <c r="AW16" s="7">
        <v>9082</v>
      </c>
      <c r="AX16" s="7">
        <v>13203</v>
      </c>
      <c r="AY16" s="7">
        <v>17375</v>
      </c>
    </row>
    <row r="17" spans="1:51" x14ac:dyDescent="0.15">
      <c r="A17" s="6" t="s">
        <v>13</v>
      </c>
      <c r="B17" s="15">
        <f>IF(O17=" "," ",ROUND(O17/O6*100,2))</f>
        <v>0.65</v>
      </c>
      <c r="C17" s="15">
        <f t="shared" ref="C17:L17" si="110">IF(P17=" "," ",ROUND(P17/P6*100,2))</f>
        <v>0.27</v>
      </c>
      <c r="D17" s="15" t="str">
        <f t="shared" si="110"/>
        <v xml:space="preserve"> </v>
      </c>
      <c r="E17" s="15">
        <f t="shared" si="110"/>
        <v>0.46</v>
      </c>
      <c r="F17" s="15">
        <f t="shared" si="110"/>
        <v>12.47</v>
      </c>
      <c r="G17" s="15">
        <f t="shared" si="110"/>
        <v>0.09</v>
      </c>
      <c r="H17" s="15">
        <f t="shared" si="110"/>
        <v>0.88</v>
      </c>
      <c r="I17" s="15">
        <f t="shared" si="110"/>
        <v>0.42</v>
      </c>
      <c r="J17" s="15">
        <f t="shared" si="110"/>
        <v>0.18</v>
      </c>
      <c r="K17" s="15">
        <f t="shared" si="110"/>
        <v>7.0000000000000007E-2</v>
      </c>
      <c r="L17" s="15">
        <f t="shared" si="110"/>
        <v>0.17</v>
      </c>
      <c r="N17" s="6" t="s">
        <v>13</v>
      </c>
      <c r="O17" s="7">
        <v>56</v>
      </c>
      <c r="P17" s="7">
        <v>17</v>
      </c>
      <c r="Q17" s="7" t="s">
        <v>84</v>
      </c>
      <c r="R17" s="7">
        <v>8</v>
      </c>
      <c r="S17" s="7">
        <v>231</v>
      </c>
      <c r="T17" s="7">
        <v>2</v>
      </c>
      <c r="U17" s="7">
        <v>32</v>
      </c>
      <c r="V17" s="7">
        <v>16</v>
      </c>
      <c r="W17" s="7">
        <v>28</v>
      </c>
      <c r="X17" s="7">
        <v>19</v>
      </c>
      <c r="Y17" s="7">
        <v>29</v>
      </c>
      <c r="AA17" s="6" t="s">
        <v>43</v>
      </c>
      <c r="AB17" s="15">
        <f>IF(AO17=" "," ",ROUND(AO17/AO6*100,2))</f>
        <v>0.44</v>
      </c>
      <c r="AC17" s="15">
        <f t="shared" ref="AC17" si="111">IF(AP17=" "," ",ROUND(AP17/AP6*100,2))</f>
        <v>0.63</v>
      </c>
      <c r="AD17" s="15">
        <f t="shared" ref="AD17" si="112">IF(AQ17=" "," ",ROUND(AQ17/AQ6*100,2))</f>
        <v>0.6</v>
      </c>
      <c r="AE17" s="15">
        <f t="shared" ref="AE17" si="113">IF(AR17=" "," ",ROUND(AR17/AR6*100,2))</f>
        <v>0.39</v>
      </c>
      <c r="AF17" s="15">
        <f t="shared" ref="AF17" si="114">IF(AS17=" "," ",ROUND(AS17/AS6*100,2))</f>
        <v>0.14000000000000001</v>
      </c>
      <c r="AG17" s="15">
        <f t="shared" ref="AG17" si="115">IF(AT17=" "," ",ROUND(AT17/AT6*100,2))</f>
        <v>0.2</v>
      </c>
      <c r="AH17" s="15">
        <f t="shared" ref="AH17" si="116">IF(AU17=" "," ",ROUND(AU17/AU6*100,2))</f>
        <v>0.51</v>
      </c>
      <c r="AI17" s="15">
        <f t="shared" ref="AI17" si="117">IF(AV17=" "," ",ROUND(AV17/AV6*100,2))</f>
        <v>1.1299999999999999</v>
      </c>
      <c r="AJ17" s="15">
        <f t="shared" ref="AJ17" si="118">IF(AW17=" "," ",ROUND(AW17/AW6*100,2))</f>
        <v>0.35</v>
      </c>
      <c r="AK17" s="15">
        <f t="shared" ref="AK17" si="119">IF(AX17=" "," ",ROUND(AX17/AX6*100,2))</f>
        <v>0.33</v>
      </c>
      <c r="AL17" s="15">
        <f t="shared" ref="AL17" si="120">IF(AY17=" "," ",ROUND(AY17/AY6*100,2))</f>
        <v>0.44</v>
      </c>
      <c r="AN17" s="6" t="s">
        <v>43</v>
      </c>
      <c r="AO17" s="7">
        <v>7271</v>
      </c>
      <c r="AP17" s="7">
        <v>10365</v>
      </c>
      <c r="AQ17" s="7">
        <v>4923</v>
      </c>
      <c r="AR17" s="7">
        <v>2637</v>
      </c>
      <c r="AS17" s="7">
        <v>884</v>
      </c>
      <c r="AT17" s="7">
        <v>1559</v>
      </c>
      <c r="AU17" s="7">
        <v>5687</v>
      </c>
      <c r="AV17" s="7">
        <v>18194</v>
      </c>
      <c r="AW17" s="7">
        <v>9185</v>
      </c>
      <c r="AX17" s="7">
        <v>11160</v>
      </c>
      <c r="AY17" s="7">
        <v>16342</v>
      </c>
    </row>
    <row r="18" spans="1:51" x14ac:dyDescent="0.15">
      <c r="A18" s="6" t="s">
        <v>17</v>
      </c>
      <c r="B18" s="15" t="str">
        <f>IF(O18=" "," ",ROUND(O18/O6*100,2))</f>
        <v xml:space="preserve"> </v>
      </c>
      <c r="C18" s="15">
        <f t="shared" ref="C18:L18" si="121">IF(P18=" "," ",ROUND(P18/P6*100,2))</f>
        <v>0</v>
      </c>
      <c r="D18" s="15">
        <f t="shared" si="121"/>
        <v>0.97</v>
      </c>
      <c r="E18" s="15">
        <f t="shared" si="121"/>
        <v>0.17</v>
      </c>
      <c r="F18" s="15">
        <f t="shared" si="121"/>
        <v>0</v>
      </c>
      <c r="G18" s="15">
        <f t="shared" si="121"/>
        <v>0.05</v>
      </c>
      <c r="H18" s="15">
        <f t="shared" si="121"/>
        <v>0.03</v>
      </c>
      <c r="I18" s="15">
        <f t="shared" si="121"/>
        <v>0.03</v>
      </c>
      <c r="J18" s="15">
        <f t="shared" si="121"/>
        <v>0.02</v>
      </c>
      <c r="K18" s="15">
        <f t="shared" si="121"/>
        <v>0.02</v>
      </c>
      <c r="L18" s="15">
        <f t="shared" si="121"/>
        <v>0.14000000000000001</v>
      </c>
      <c r="N18" s="6" t="s">
        <v>17</v>
      </c>
      <c r="O18" s="7" t="s">
        <v>84</v>
      </c>
      <c r="P18" s="7">
        <v>0</v>
      </c>
      <c r="Q18" s="7">
        <v>31</v>
      </c>
      <c r="R18" s="7">
        <v>3</v>
      </c>
      <c r="S18" s="7">
        <v>0</v>
      </c>
      <c r="T18" s="7">
        <v>1</v>
      </c>
      <c r="U18" s="7">
        <v>1</v>
      </c>
      <c r="V18" s="7">
        <v>1</v>
      </c>
      <c r="W18" s="7">
        <v>3</v>
      </c>
      <c r="X18" s="7">
        <v>5</v>
      </c>
      <c r="Y18" s="7">
        <v>24</v>
      </c>
      <c r="AA18" s="6" t="s">
        <v>17</v>
      </c>
      <c r="AB18" s="15" t="str">
        <f>IF(AO18=" "," ",ROUND(AO18/AO6*100,2))</f>
        <v xml:space="preserve"> </v>
      </c>
      <c r="AC18" s="15">
        <f t="shared" ref="AC18" si="122">IF(AP18=" "," ",ROUND(AP18/AP6*100,2))</f>
        <v>0.02</v>
      </c>
      <c r="AD18" s="15">
        <f t="shared" ref="AD18" si="123">IF(AQ18=" "," ",ROUND(AQ18/AQ6*100,2))</f>
        <v>0.39</v>
      </c>
      <c r="AE18" s="15">
        <f t="shared" ref="AE18" si="124">IF(AR18=" "," ",ROUND(AR18/AR6*100,2))</f>
        <v>0.06</v>
      </c>
      <c r="AF18" s="15">
        <f t="shared" ref="AF18" si="125">IF(AS18=" "," ",ROUND(AS18/AS6*100,2))</f>
        <v>0.04</v>
      </c>
      <c r="AG18" s="15">
        <f t="shared" ref="AG18" si="126">IF(AT18=" "," ",ROUND(AT18/AT6*100,2))</f>
        <v>0.09</v>
      </c>
      <c r="AH18" s="15">
        <f t="shared" ref="AH18" si="127">IF(AU18=" "," ",ROUND(AU18/AU6*100,2))</f>
        <v>0.1</v>
      </c>
      <c r="AI18" s="15">
        <f t="shared" ref="AI18" si="128">IF(AV18=" "," ",ROUND(AV18/AV6*100,2))</f>
        <v>0.03</v>
      </c>
      <c r="AJ18" s="15">
        <f t="shared" ref="AJ18" si="129">IF(AW18=" "," ",ROUND(AW18/AW6*100,2))</f>
        <v>0.08</v>
      </c>
      <c r="AK18" s="15">
        <f t="shared" ref="AK18" si="130">IF(AX18=" "," ",ROUND(AX18/AX6*100,2))</f>
        <v>0.12</v>
      </c>
      <c r="AL18" s="15">
        <f t="shared" ref="AL18" si="131">IF(AY18=" "," ",ROUND(AY18/AY6*100,2))</f>
        <v>0.27</v>
      </c>
      <c r="AN18" s="6" t="s">
        <v>17</v>
      </c>
      <c r="AO18" s="7" t="s">
        <v>84</v>
      </c>
      <c r="AP18" s="7">
        <v>265</v>
      </c>
      <c r="AQ18" s="7">
        <v>3182</v>
      </c>
      <c r="AR18" s="7">
        <v>400</v>
      </c>
      <c r="AS18" s="7">
        <v>245</v>
      </c>
      <c r="AT18" s="7">
        <v>705</v>
      </c>
      <c r="AU18" s="7">
        <v>1090</v>
      </c>
      <c r="AV18" s="7">
        <v>446</v>
      </c>
      <c r="AW18" s="7">
        <v>1985</v>
      </c>
      <c r="AX18" s="7">
        <v>4146</v>
      </c>
      <c r="AY18" s="7">
        <v>10040</v>
      </c>
    </row>
    <row r="19" spans="1:51" x14ac:dyDescent="0.15">
      <c r="A19" s="6" t="s">
        <v>14</v>
      </c>
      <c r="B19" s="15">
        <f>IF(O19=" "," ",ROUND(O19/O6*100,2))</f>
        <v>0.01</v>
      </c>
      <c r="C19" s="15">
        <f t="shared" ref="C19:L19" si="132">IF(P19=" "," ",ROUND(P19/P6*100,2))</f>
        <v>0.02</v>
      </c>
      <c r="D19" s="15">
        <f t="shared" si="132"/>
        <v>0.03</v>
      </c>
      <c r="E19" s="15">
        <f t="shared" si="132"/>
        <v>0.28000000000000003</v>
      </c>
      <c r="F19" s="15" t="str">
        <f t="shared" si="132"/>
        <v xml:space="preserve"> </v>
      </c>
      <c r="G19" s="15">
        <f t="shared" si="132"/>
        <v>0.09</v>
      </c>
      <c r="H19" s="15">
        <f t="shared" si="132"/>
        <v>0.14000000000000001</v>
      </c>
      <c r="I19" s="15">
        <f t="shared" si="132"/>
        <v>0.32</v>
      </c>
      <c r="J19" s="15">
        <f t="shared" si="132"/>
        <v>0.09</v>
      </c>
      <c r="K19" s="15">
        <f t="shared" si="132"/>
        <v>0.06</v>
      </c>
      <c r="L19" s="15">
        <f t="shared" si="132"/>
        <v>0.12</v>
      </c>
      <c r="N19" s="6" t="s">
        <v>14</v>
      </c>
      <c r="O19" s="7">
        <v>1</v>
      </c>
      <c r="P19" s="7">
        <v>1</v>
      </c>
      <c r="Q19" s="7">
        <v>1</v>
      </c>
      <c r="R19" s="7">
        <v>5</v>
      </c>
      <c r="S19" s="7" t="s">
        <v>84</v>
      </c>
      <c r="T19" s="7">
        <v>2</v>
      </c>
      <c r="U19" s="7">
        <v>5</v>
      </c>
      <c r="V19" s="7">
        <v>12</v>
      </c>
      <c r="W19" s="7">
        <v>15</v>
      </c>
      <c r="X19" s="7">
        <v>15</v>
      </c>
      <c r="Y19" s="7">
        <v>20</v>
      </c>
      <c r="AA19" s="6" t="s">
        <v>13</v>
      </c>
      <c r="AB19" s="15">
        <f>IF(AO19=" "," ",ROUND(AO19/AO6*100,2))</f>
        <v>0.48</v>
      </c>
      <c r="AC19" s="15">
        <f t="shared" ref="AC19" si="133">IF(AP19=" "," ",ROUND(AP19/AP6*100,2))</f>
        <v>7.0000000000000007E-2</v>
      </c>
      <c r="AD19" s="15">
        <f t="shared" ref="AD19" si="134">IF(AQ19=" "," ",ROUND(AQ19/AQ6*100,2))</f>
        <v>0.03</v>
      </c>
      <c r="AE19" s="15">
        <f t="shared" ref="AE19" si="135">IF(AR19=" "," ",ROUND(AR19/AR6*100,2))</f>
        <v>0.42</v>
      </c>
      <c r="AF19" s="15">
        <f t="shared" ref="AF19" si="136">IF(AS19=" "," ",ROUND(AS19/AS6*100,2))</f>
        <v>1.54</v>
      </c>
      <c r="AG19" s="15">
        <f t="shared" ref="AG19" si="137">IF(AT19=" "," ",ROUND(AT19/AT6*100,2))</f>
        <v>0.08</v>
      </c>
      <c r="AH19" s="15">
        <f t="shared" ref="AH19" si="138">IF(AU19=" "," ",ROUND(AU19/AU6*100,2))</f>
        <v>0.53</v>
      </c>
      <c r="AI19" s="15">
        <f t="shared" ref="AI19" si="139">IF(AV19=" "," ",ROUND(AV19/AV6*100,2))</f>
        <v>0.23</v>
      </c>
      <c r="AJ19" s="15">
        <f t="shared" ref="AJ19" si="140">IF(AW19=" "," ",ROUND(AW19/AW6*100,2))</f>
        <v>0.27</v>
      </c>
      <c r="AK19" s="15">
        <f t="shared" ref="AK19" si="141">IF(AX19=" "," ",ROUND(AX19/AX6*100,2))</f>
        <v>0.19</v>
      </c>
      <c r="AL19" s="15">
        <f t="shared" ref="AL19" si="142">IF(AY19=" "," ",ROUND(AY19/AY6*100,2))</f>
        <v>0.27</v>
      </c>
      <c r="AN19" s="6" t="s">
        <v>13</v>
      </c>
      <c r="AO19" s="7">
        <v>7979</v>
      </c>
      <c r="AP19" s="7">
        <v>1207</v>
      </c>
      <c r="AQ19" s="7">
        <v>263</v>
      </c>
      <c r="AR19" s="7">
        <v>2837</v>
      </c>
      <c r="AS19" s="7">
        <v>9478</v>
      </c>
      <c r="AT19" s="7">
        <v>573</v>
      </c>
      <c r="AU19" s="7">
        <v>5958</v>
      </c>
      <c r="AV19" s="7">
        <v>3660</v>
      </c>
      <c r="AW19" s="7">
        <v>7042</v>
      </c>
      <c r="AX19" s="7">
        <v>6298</v>
      </c>
      <c r="AY19" s="7">
        <v>9904</v>
      </c>
    </row>
    <row r="20" spans="1:51" x14ac:dyDescent="0.15">
      <c r="A20" s="6" t="s">
        <v>16</v>
      </c>
      <c r="B20" s="15">
        <f>IF(O20=" "," ",ROUND(O20/O6*100,2))</f>
        <v>0.69</v>
      </c>
      <c r="C20" s="15">
        <f t="shared" ref="C20:L20" si="143">IF(P20=" "," ",ROUND(P20/P6*100,2))</f>
        <v>0.63</v>
      </c>
      <c r="D20" s="15">
        <f t="shared" si="143"/>
        <v>3.34</v>
      </c>
      <c r="E20" s="15">
        <f t="shared" si="143"/>
        <v>0.06</v>
      </c>
      <c r="F20" s="15">
        <f t="shared" si="143"/>
        <v>0.05</v>
      </c>
      <c r="G20" s="15">
        <f t="shared" si="143"/>
        <v>0.05</v>
      </c>
      <c r="H20" s="15">
        <f t="shared" si="143"/>
        <v>0</v>
      </c>
      <c r="I20" s="15">
        <f t="shared" si="143"/>
        <v>0</v>
      </c>
      <c r="J20" s="15">
        <f t="shared" si="143"/>
        <v>0</v>
      </c>
      <c r="K20" s="15">
        <f t="shared" si="143"/>
        <v>0.03</v>
      </c>
      <c r="L20" s="15">
        <f t="shared" si="143"/>
        <v>0.1</v>
      </c>
      <c r="N20" s="6" t="s">
        <v>16</v>
      </c>
      <c r="O20" s="7">
        <v>60</v>
      </c>
      <c r="P20" s="7">
        <v>40</v>
      </c>
      <c r="Q20" s="7">
        <v>107</v>
      </c>
      <c r="R20" s="7">
        <v>1</v>
      </c>
      <c r="S20" s="7">
        <v>1</v>
      </c>
      <c r="T20" s="7">
        <v>1</v>
      </c>
      <c r="U20" s="7">
        <v>0</v>
      </c>
      <c r="V20" s="7">
        <v>0</v>
      </c>
      <c r="W20" s="7">
        <v>0</v>
      </c>
      <c r="X20" s="7">
        <v>7</v>
      </c>
      <c r="Y20" s="7">
        <v>16</v>
      </c>
      <c r="AA20" s="6" t="s">
        <v>16</v>
      </c>
      <c r="AB20" s="15">
        <f>IF(AO20=" "," ",ROUND(AO20/AO6*100,2))</f>
        <v>0.4</v>
      </c>
      <c r="AC20" s="15">
        <f t="shared" ref="AC20" si="144">IF(AP20=" "," ",ROUND(AP20/AP6*100,2))</f>
        <v>0.64</v>
      </c>
      <c r="AD20" s="15">
        <f t="shared" ref="AD20" si="145">IF(AQ20=" "," ",ROUND(AQ20/AQ6*100,2))</f>
        <v>3.89</v>
      </c>
      <c r="AE20" s="15">
        <f t="shared" ref="AE20" si="146">IF(AR20=" "," ",ROUND(AR20/AR6*100,2))</f>
        <v>0.03</v>
      </c>
      <c r="AF20" s="15">
        <f t="shared" ref="AF20" si="147">IF(AS20=" "," ",ROUND(AS20/AS6*100,2))</f>
        <v>0.21</v>
      </c>
      <c r="AG20" s="15">
        <f t="shared" ref="AG20" si="148">IF(AT20=" "," ",ROUND(AT20/AT6*100,2))</f>
        <v>0.22</v>
      </c>
      <c r="AH20" s="15">
        <f t="shared" ref="AH20" si="149">IF(AU20=" "," ",ROUND(AU20/AU6*100,2))</f>
        <v>0.02</v>
      </c>
      <c r="AI20" s="15">
        <f t="shared" ref="AI20" si="150">IF(AV20=" "," ",ROUND(AV20/AV6*100,2))</f>
        <v>7.0000000000000007E-2</v>
      </c>
      <c r="AJ20" s="15">
        <f t="shared" ref="AJ20" si="151">IF(AW20=" "," ",ROUND(AW20/AW6*100,2))</f>
        <v>0.05</v>
      </c>
      <c r="AK20" s="15">
        <f t="shared" ref="AK20" si="152">IF(AX20=" "," ",ROUND(AX20/AX6*100,2))</f>
        <v>0.2</v>
      </c>
      <c r="AL20" s="15">
        <f t="shared" ref="AL20" si="153">IF(AY20=" "," ",ROUND(AY20/AY6*100,2))</f>
        <v>0.23</v>
      </c>
      <c r="AN20" s="6" t="s">
        <v>16</v>
      </c>
      <c r="AO20" s="7">
        <v>6606</v>
      </c>
      <c r="AP20" s="7">
        <v>10532</v>
      </c>
      <c r="AQ20" s="7">
        <v>31684</v>
      </c>
      <c r="AR20" s="7">
        <v>228</v>
      </c>
      <c r="AS20" s="7">
        <v>1281</v>
      </c>
      <c r="AT20" s="7">
        <v>1693</v>
      </c>
      <c r="AU20" s="7">
        <v>204</v>
      </c>
      <c r="AV20" s="7">
        <v>1207</v>
      </c>
      <c r="AW20" s="7">
        <v>1197</v>
      </c>
      <c r="AX20" s="7">
        <v>6709</v>
      </c>
      <c r="AY20" s="7">
        <v>8713</v>
      </c>
    </row>
    <row r="21" spans="1:51" x14ac:dyDescent="0.15">
      <c r="A21" s="6" t="s">
        <v>41</v>
      </c>
      <c r="B21" s="15" t="str">
        <f>IF(O21=" "," ",ROUND(O21/O6*100,2))</f>
        <v xml:space="preserve"> </v>
      </c>
      <c r="C21" s="15" t="str">
        <f t="shared" ref="C21:L21" si="154">IF(P21=" "," ",ROUND(P21/P6*100,2))</f>
        <v xml:space="preserve"> </v>
      </c>
      <c r="D21" s="15" t="str">
        <f t="shared" si="154"/>
        <v xml:space="preserve"> </v>
      </c>
      <c r="E21" s="15" t="str">
        <f t="shared" si="154"/>
        <v xml:space="preserve"> </v>
      </c>
      <c r="F21" s="15" t="str">
        <f t="shared" si="154"/>
        <v xml:space="preserve"> </v>
      </c>
      <c r="G21" s="15">
        <f t="shared" si="154"/>
        <v>0</v>
      </c>
      <c r="H21" s="15">
        <f t="shared" si="154"/>
        <v>0</v>
      </c>
      <c r="I21" s="15">
        <f t="shared" si="154"/>
        <v>0</v>
      </c>
      <c r="J21" s="15">
        <f t="shared" si="154"/>
        <v>0.08</v>
      </c>
      <c r="K21" s="15">
        <f t="shared" si="154"/>
        <v>0</v>
      </c>
      <c r="L21" s="15">
        <f t="shared" si="154"/>
        <v>0.05</v>
      </c>
      <c r="N21" s="6" t="s">
        <v>41</v>
      </c>
      <c r="O21" s="7" t="s">
        <v>84</v>
      </c>
      <c r="P21" s="7" t="s">
        <v>84</v>
      </c>
      <c r="Q21" s="7" t="s">
        <v>84</v>
      </c>
      <c r="R21" s="7" t="s">
        <v>84</v>
      </c>
      <c r="S21" s="7" t="s">
        <v>84</v>
      </c>
      <c r="T21" s="7">
        <v>0</v>
      </c>
      <c r="U21" s="7">
        <v>0</v>
      </c>
      <c r="V21" s="7">
        <v>0</v>
      </c>
      <c r="W21" s="7">
        <v>13</v>
      </c>
      <c r="X21" s="7">
        <v>0</v>
      </c>
      <c r="Y21" s="7">
        <v>8</v>
      </c>
      <c r="AA21" s="6" t="s">
        <v>41</v>
      </c>
      <c r="AB21" s="15" t="str">
        <f>IF(AO21=" "," ",ROUND(AO21/AO6*100,2))</f>
        <v xml:space="preserve"> </v>
      </c>
      <c r="AC21" s="15" t="str">
        <f t="shared" ref="AC21" si="155">IF(AP21=" "," ",ROUND(AP21/AP6*100,2))</f>
        <v xml:space="preserve"> </v>
      </c>
      <c r="AD21" s="15" t="str">
        <f t="shared" ref="AD21" si="156">IF(AQ21=" "," ",ROUND(AQ21/AQ6*100,2))</f>
        <v xml:space="preserve"> </v>
      </c>
      <c r="AE21" s="15" t="str">
        <f t="shared" ref="AE21" si="157">IF(AR21=" "," ",ROUND(AR21/AR6*100,2))</f>
        <v xml:space="preserve"> </v>
      </c>
      <c r="AF21" s="15" t="str">
        <f t="shared" ref="AF21" si="158">IF(AS21=" "," ",ROUND(AS21/AS6*100,2))</f>
        <v xml:space="preserve"> </v>
      </c>
      <c r="AG21" s="15">
        <f t="shared" ref="AG21" si="159">IF(AT21=" "," ",ROUND(AT21/AT6*100,2))</f>
        <v>0.03</v>
      </c>
      <c r="AH21" s="15">
        <f t="shared" ref="AH21" si="160">IF(AU21=" "," ",ROUND(AU21/AU6*100,2))</f>
        <v>0.02</v>
      </c>
      <c r="AI21" s="15">
        <f t="shared" ref="AI21" si="161">IF(AV21=" "," ",ROUND(AV21/AV6*100,2))</f>
        <v>0.02</v>
      </c>
      <c r="AJ21" s="15">
        <f t="shared" ref="AJ21" si="162">IF(AW21=" "," ",ROUND(AW21/AW6*100,2))</f>
        <v>0.26</v>
      </c>
      <c r="AK21" s="15">
        <f t="shared" ref="AK21" si="163">IF(AX21=" "," ",ROUND(AX21/AX6*100,2))</f>
        <v>0.01</v>
      </c>
      <c r="AL21" s="15">
        <f t="shared" ref="AL21" si="164">IF(AY21=" "," ",ROUND(AY21/AY6*100,2))</f>
        <v>0.08</v>
      </c>
      <c r="AN21" s="6" t="s">
        <v>41</v>
      </c>
      <c r="AO21" s="7" t="s">
        <v>84</v>
      </c>
      <c r="AP21" s="7" t="s">
        <v>84</v>
      </c>
      <c r="AQ21" s="7" t="s">
        <v>84</v>
      </c>
      <c r="AR21" s="7" t="s">
        <v>84</v>
      </c>
      <c r="AS21" s="7" t="s">
        <v>84</v>
      </c>
      <c r="AT21" s="7">
        <v>204</v>
      </c>
      <c r="AU21" s="7">
        <v>243</v>
      </c>
      <c r="AV21" s="7">
        <v>369</v>
      </c>
      <c r="AW21" s="7">
        <v>6955</v>
      </c>
      <c r="AX21" s="7">
        <v>217</v>
      </c>
      <c r="AY21" s="7">
        <v>3101</v>
      </c>
    </row>
    <row r="22" spans="1:51" x14ac:dyDescent="0.15">
      <c r="A22" s="6" t="s">
        <v>35</v>
      </c>
      <c r="B22" s="15">
        <f>IF(O22=" "," ",ROUND(O22/O6*100,2))</f>
        <v>0</v>
      </c>
      <c r="C22" s="15">
        <f t="shared" ref="C22:L22" si="165">IF(P22=" "," ",ROUND(P22/P6*100,2))</f>
        <v>0.22</v>
      </c>
      <c r="D22" s="15">
        <f t="shared" si="165"/>
        <v>0.03</v>
      </c>
      <c r="E22" s="15">
        <f t="shared" si="165"/>
        <v>0.4</v>
      </c>
      <c r="F22" s="15">
        <f t="shared" si="165"/>
        <v>0</v>
      </c>
      <c r="G22" s="15" t="str">
        <f t="shared" si="165"/>
        <v xml:space="preserve"> </v>
      </c>
      <c r="H22" s="15" t="str">
        <f t="shared" si="165"/>
        <v xml:space="preserve"> </v>
      </c>
      <c r="I22" s="15">
        <f t="shared" si="165"/>
        <v>0</v>
      </c>
      <c r="J22" s="15">
        <f t="shared" si="165"/>
        <v>0.03</v>
      </c>
      <c r="K22" s="15" t="str">
        <f t="shared" si="165"/>
        <v xml:space="preserve"> </v>
      </c>
      <c r="L22" s="15">
        <f t="shared" si="165"/>
        <v>0.01</v>
      </c>
      <c r="N22" s="6" t="s">
        <v>35</v>
      </c>
      <c r="O22" s="7">
        <v>0</v>
      </c>
      <c r="P22" s="7">
        <v>14</v>
      </c>
      <c r="Q22" s="7">
        <v>1</v>
      </c>
      <c r="R22" s="7">
        <v>7</v>
      </c>
      <c r="S22" s="7">
        <v>0</v>
      </c>
      <c r="T22" s="7" t="s">
        <v>84</v>
      </c>
      <c r="U22" s="7" t="s">
        <v>84</v>
      </c>
      <c r="V22" s="7">
        <v>0</v>
      </c>
      <c r="W22" s="7">
        <v>5</v>
      </c>
      <c r="X22" s="7" t="s">
        <v>84</v>
      </c>
      <c r="Y22" s="7">
        <v>1</v>
      </c>
      <c r="AA22" s="6" t="s">
        <v>35</v>
      </c>
      <c r="AB22" s="15">
        <f>IF(AO22=" "," ",ROUND(AO22/AO6*100,2))</f>
        <v>0.01</v>
      </c>
      <c r="AC22" s="15">
        <f t="shared" ref="AC22" si="166">IF(AP22=" "," ",ROUND(AP22/AP6*100,2))</f>
        <v>0.26</v>
      </c>
      <c r="AD22" s="15">
        <f t="shared" ref="AD22" si="167">IF(AQ22=" "," ",ROUND(AQ22/AQ6*100,2))</f>
        <v>0.1</v>
      </c>
      <c r="AE22" s="15">
        <f t="shared" ref="AE22" si="168">IF(AR22=" "," ",ROUND(AR22/AR6*100,2))</f>
        <v>0.52</v>
      </c>
      <c r="AF22" s="15">
        <f t="shared" ref="AF22" si="169">IF(AS22=" "," ",ROUND(AS22/AS6*100,2))</f>
        <v>0.18</v>
      </c>
      <c r="AG22" s="15" t="str">
        <f t="shared" ref="AG22" si="170">IF(AT22=" "," ",ROUND(AT22/AT6*100,2))</f>
        <v xml:space="preserve"> </v>
      </c>
      <c r="AH22" s="15" t="str">
        <f t="shared" ref="AH22" si="171">IF(AU22=" "," ",ROUND(AU22/AU6*100,2))</f>
        <v xml:space="preserve"> </v>
      </c>
      <c r="AI22" s="15">
        <f t="shared" ref="AI22" si="172">IF(AV22=" "," ",ROUND(AV22/AV6*100,2))</f>
        <v>0.02</v>
      </c>
      <c r="AJ22" s="15">
        <f t="shared" ref="AJ22" si="173">IF(AW22=" "," ",ROUND(AW22/AW6*100,2))</f>
        <v>7.0000000000000007E-2</v>
      </c>
      <c r="AK22" s="15" t="str">
        <f t="shared" ref="AK22" si="174">IF(AX22=" "," ",ROUND(AX22/AX6*100,2))</f>
        <v xml:space="preserve"> </v>
      </c>
      <c r="AL22" s="15">
        <f t="shared" ref="AL22" si="175">IF(AY22=" "," ",ROUND(AY22/AY6*100,2))</f>
        <v>0.03</v>
      </c>
      <c r="AN22" s="6" t="s">
        <v>35</v>
      </c>
      <c r="AO22" s="7">
        <v>201</v>
      </c>
      <c r="AP22" s="7">
        <v>4303</v>
      </c>
      <c r="AQ22" s="7">
        <v>809</v>
      </c>
      <c r="AR22" s="7">
        <v>3543</v>
      </c>
      <c r="AS22" s="7">
        <v>1129</v>
      </c>
      <c r="AT22" s="7" t="s">
        <v>84</v>
      </c>
      <c r="AU22" s="7" t="s">
        <v>84</v>
      </c>
      <c r="AV22" s="7">
        <v>260</v>
      </c>
      <c r="AW22" s="7">
        <v>1839</v>
      </c>
      <c r="AX22" s="7" t="s">
        <v>84</v>
      </c>
      <c r="AY22" s="7">
        <v>1215</v>
      </c>
    </row>
    <row r="23" spans="1:51" x14ac:dyDescent="0.15">
      <c r="A23" s="6" t="s">
        <v>18</v>
      </c>
      <c r="B23" s="15" t="str">
        <f>IF(O23=" "," ",ROUND(O23/O6*100,2))</f>
        <v xml:space="preserve"> </v>
      </c>
      <c r="C23" s="15" t="str">
        <f t="shared" ref="C23:L23" si="176">IF(P23=" "," ",ROUND(P23/P6*100,2))</f>
        <v xml:space="preserve"> </v>
      </c>
      <c r="D23" s="15" t="str">
        <f t="shared" si="176"/>
        <v xml:space="preserve"> </v>
      </c>
      <c r="E23" s="15" t="str">
        <f t="shared" si="176"/>
        <v xml:space="preserve"> </v>
      </c>
      <c r="F23" s="15" t="str">
        <f t="shared" si="176"/>
        <v xml:space="preserve"> </v>
      </c>
      <c r="G23" s="15" t="str">
        <f t="shared" si="176"/>
        <v xml:space="preserve"> </v>
      </c>
      <c r="H23" s="15" t="str">
        <f t="shared" si="176"/>
        <v xml:space="preserve"> </v>
      </c>
      <c r="I23" s="15" t="str">
        <f t="shared" si="176"/>
        <v xml:space="preserve"> </v>
      </c>
      <c r="J23" s="15" t="str">
        <f t="shared" si="176"/>
        <v xml:space="preserve"> </v>
      </c>
      <c r="K23" s="15" t="str">
        <f t="shared" si="176"/>
        <v xml:space="preserve"> </v>
      </c>
      <c r="L23" s="15">
        <f t="shared" si="176"/>
        <v>0</v>
      </c>
      <c r="N23" s="6" t="s">
        <v>18</v>
      </c>
      <c r="O23" s="7" t="s">
        <v>84</v>
      </c>
      <c r="P23" s="7" t="s">
        <v>84</v>
      </c>
      <c r="Q23" s="7" t="s">
        <v>84</v>
      </c>
      <c r="R23" s="7" t="s">
        <v>84</v>
      </c>
      <c r="S23" s="7" t="s">
        <v>84</v>
      </c>
      <c r="T23" s="7" t="s">
        <v>84</v>
      </c>
      <c r="U23" s="7" t="s">
        <v>84</v>
      </c>
      <c r="V23" s="7" t="s">
        <v>84</v>
      </c>
      <c r="W23" s="7" t="s">
        <v>84</v>
      </c>
      <c r="X23" s="7" t="s">
        <v>84</v>
      </c>
      <c r="Y23" s="7">
        <v>0</v>
      </c>
      <c r="AA23" s="6" t="s">
        <v>22</v>
      </c>
      <c r="AB23" s="15" t="str">
        <f>IF(AO23=" "," ",ROUND(AO23/AO6*100,2))</f>
        <v xml:space="preserve"> </v>
      </c>
      <c r="AC23" s="15" t="str">
        <f t="shared" ref="AC23" si="177">IF(AP23=" "," ",ROUND(AP23/AP6*100,2))</f>
        <v xml:space="preserve"> </v>
      </c>
      <c r="AD23" s="15">
        <f t="shared" ref="AD23" si="178">IF(AQ23=" "," ",ROUND(AQ23/AQ6*100,2))</f>
        <v>0.09</v>
      </c>
      <c r="AE23" s="15" t="str">
        <f t="shared" ref="AE23" si="179">IF(AR23=" "," ",ROUND(AR23/AR6*100,2))</f>
        <v xml:space="preserve"> </v>
      </c>
      <c r="AF23" s="15" t="str">
        <f t="shared" ref="AF23" si="180">IF(AS23=" "," ",ROUND(AS23/AS6*100,2))</f>
        <v xml:space="preserve"> </v>
      </c>
      <c r="AG23" s="15" t="str">
        <f t="shared" ref="AG23" si="181">IF(AT23=" "," ",ROUND(AT23/AT6*100,2))</f>
        <v xml:space="preserve"> </v>
      </c>
      <c r="AH23" s="15" t="str">
        <f t="shared" ref="AH23" si="182">IF(AU23=" "," ",ROUND(AU23/AU6*100,2))</f>
        <v xml:space="preserve"> </v>
      </c>
      <c r="AI23" s="15">
        <f t="shared" ref="AI23" si="183">IF(AV23=" "," ",ROUND(AV23/AV6*100,2))</f>
        <v>0.02</v>
      </c>
      <c r="AJ23" s="15">
        <f t="shared" ref="AJ23" si="184">IF(AW23=" "," ",ROUND(AW23/AW6*100,2))</f>
        <v>0.23</v>
      </c>
      <c r="AK23" s="15">
        <f t="shared" ref="AK23" si="185">IF(AX23=" "," ",ROUND(AX23/AX6*100,2))</f>
        <v>0.16</v>
      </c>
      <c r="AL23" s="15">
        <f t="shared" ref="AL23" si="186">IF(AY23=" "," ",ROUND(AY23/AY6*100,2))</f>
        <v>0.02</v>
      </c>
      <c r="AN23" s="6" t="s">
        <v>22</v>
      </c>
      <c r="AO23" s="7" t="s">
        <v>84</v>
      </c>
      <c r="AP23" s="7" t="s">
        <v>84</v>
      </c>
      <c r="AQ23" s="7">
        <v>702</v>
      </c>
      <c r="AR23" s="7" t="s">
        <v>84</v>
      </c>
      <c r="AS23" s="7" t="s">
        <v>84</v>
      </c>
      <c r="AT23" s="7" t="s">
        <v>84</v>
      </c>
      <c r="AU23" s="7" t="s">
        <v>84</v>
      </c>
      <c r="AV23" s="7">
        <v>340</v>
      </c>
      <c r="AW23" s="7">
        <v>6164</v>
      </c>
      <c r="AX23" s="7">
        <v>5543</v>
      </c>
      <c r="AY23" s="7">
        <v>606</v>
      </c>
    </row>
    <row r="24" spans="1:51" x14ac:dyDescent="0.15">
      <c r="A24" s="6" t="s">
        <v>39</v>
      </c>
      <c r="B24" s="15" t="str">
        <f>IF(O24=" "," ",ROUND(O24/O6*100,2))</f>
        <v xml:space="preserve"> </v>
      </c>
      <c r="C24" s="15" t="str">
        <f t="shared" ref="C24:L24" si="187">IF(P24=" "," ",ROUND(P24/P6*100,2))</f>
        <v xml:space="preserve"> </v>
      </c>
      <c r="D24" s="15" t="str">
        <f t="shared" si="187"/>
        <v xml:space="preserve"> </v>
      </c>
      <c r="E24" s="15" t="str">
        <f t="shared" si="187"/>
        <v xml:space="preserve"> </v>
      </c>
      <c r="F24" s="15" t="str">
        <f t="shared" si="187"/>
        <v xml:space="preserve"> </v>
      </c>
      <c r="G24" s="15" t="str">
        <f t="shared" si="187"/>
        <v xml:space="preserve"> </v>
      </c>
      <c r="H24" s="15" t="str">
        <f t="shared" si="187"/>
        <v xml:space="preserve"> </v>
      </c>
      <c r="I24" s="15" t="str">
        <f t="shared" si="187"/>
        <v xml:space="preserve"> </v>
      </c>
      <c r="J24" s="15" t="str">
        <f t="shared" si="187"/>
        <v xml:space="preserve"> </v>
      </c>
      <c r="K24" s="15" t="str">
        <f t="shared" si="187"/>
        <v xml:space="preserve"> </v>
      </c>
      <c r="L24" s="15">
        <f t="shared" si="187"/>
        <v>0</v>
      </c>
      <c r="N24" s="6" t="s">
        <v>39</v>
      </c>
      <c r="O24" s="7" t="s">
        <v>84</v>
      </c>
      <c r="P24" s="7" t="s">
        <v>84</v>
      </c>
      <c r="Q24" s="7" t="s">
        <v>84</v>
      </c>
      <c r="R24" s="7" t="s">
        <v>84</v>
      </c>
      <c r="S24" s="7" t="s">
        <v>84</v>
      </c>
      <c r="T24" s="7" t="s">
        <v>84</v>
      </c>
      <c r="U24" s="7" t="s">
        <v>84</v>
      </c>
      <c r="V24" s="7" t="s">
        <v>84</v>
      </c>
      <c r="W24" s="7" t="s">
        <v>84</v>
      </c>
      <c r="X24" s="7" t="s">
        <v>84</v>
      </c>
      <c r="Y24" s="7">
        <v>0</v>
      </c>
      <c r="AA24" s="6" t="s">
        <v>33</v>
      </c>
      <c r="AB24" s="15" t="str">
        <f>IF(AO24=" "," ",ROUND(AO24/AO6*100,2))</f>
        <v xml:space="preserve"> </v>
      </c>
      <c r="AC24" s="15" t="str">
        <f t="shared" ref="AC24" si="188">IF(AP24=" "," ",ROUND(AP24/AP6*100,2))</f>
        <v xml:space="preserve"> </v>
      </c>
      <c r="AD24" s="15" t="str">
        <f t="shared" ref="AD24" si="189">IF(AQ24=" "," ",ROUND(AQ24/AQ6*100,2))</f>
        <v xml:space="preserve"> </v>
      </c>
      <c r="AE24" s="15" t="str">
        <f t="shared" ref="AE24" si="190">IF(AR24=" "," ",ROUND(AR24/AR6*100,2))</f>
        <v xml:space="preserve"> </v>
      </c>
      <c r="AF24" s="15" t="str">
        <f t="shared" ref="AF24" si="191">IF(AS24=" "," ",ROUND(AS24/AS6*100,2))</f>
        <v xml:space="preserve"> </v>
      </c>
      <c r="AG24" s="15" t="str">
        <f t="shared" ref="AG24" si="192">IF(AT24=" "," ",ROUND(AT24/AT6*100,2))</f>
        <v xml:space="preserve"> </v>
      </c>
      <c r="AH24" s="15" t="str">
        <f t="shared" ref="AH24" si="193">IF(AU24=" "," ",ROUND(AU24/AU6*100,2))</f>
        <v xml:space="preserve"> </v>
      </c>
      <c r="AI24" s="15">
        <f t="shared" ref="AI24" si="194">IF(AV24=" "," ",ROUND(AV24/AV6*100,2))</f>
        <v>0.02</v>
      </c>
      <c r="AJ24" s="15" t="str">
        <f t="shared" ref="AJ24" si="195">IF(AW24=" "," ",ROUND(AW24/AW6*100,2))</f>
        <v xml:space="preserve"> </v>
      </c>
      <c r="AK24" s="15">
        <f t="shared" ref="AK24" si="196">IF(AX24=" "," ",ROUND(AX24/AX6*100,2))</f>
        <v>0.02</v>
      </c>
      <c r="AL24" s="15">
        <f t="shared" ref="AL24" si="197">IF(AY24=" "," ",ROUND(AY24/AY6*100,2))</f>
        <v>0.01</v>
      </c>
      <c r="AN24" s="6" t="s">
        <v>33</v>
      </c>
      <c r="AO24" s="7" t="s">
        <v>84</v>
      </c>
      <c r="AP24" s="7" t="s">
        <v>84</v>
      </c>
      <c r="AQ24" s="7" t="s">
        <v>84</v>
      </c>
      <c r="AR24" s="7" t="s">
        <v>84</v>
      </c>
      <c r="AS24" s="7" t="s">
        <v>84</v>
      </c>
      <c r="AT24" s="7" t="s">
        <v>84</v>
      </c>
      <c r="AU24" s="7" t="s">
        <v>84</v>
      </c>
      <c r="AV24" s="7">
        <v>320</v>
      </c>
      <c r="AW24" s="7" t="s">
        <v>84</v>
      </c>
      <c r="AX24" s="7">
        <v>634</v>
      </c>
      <c r="AY24" s="7">
        <v>363</v>
      </c>
    </row>
    <row r="25" spans="1:51" x14ac:dyDescent="0.15">
      <c r="A25" s="6" t="s">
        <v>22</v>
      </c>
      <c r="B25" s="15" t="str">
        <f>IF(O25=" "," ",ROUND(O25/O6*100,2))</f>
        <v xml:space="preserve"> </v>
      </c>
      <c r="C25" s="15" t="str">
        <f t="shared" ref="C25:L25" si="198">IF(P25=" "," ",ROUND(P25/P6*100,2))</f>
        <v xml:space="preserve"> </v>
      </c>
      <c r="D25" s="15">
        <f t="shared" si="198"/>
        <v>0.25</v>
      </c>
      <c r="E25" s="15" t="str">
        <f t="shared" si="198"/>
        <v xml:space="preserve"> </v>
      </c>
      <c r="F25" s="15" t="str">
        <f t="shared" si="198"/>
        <v xml:space="preserve"> </v>
      </c>
      <c r="G25" s="15" t="str">
        <f t="shared" si="198"/>
        <v xml:space="preserve"> </v>
      </c>
      <c r="H25" s="15" t="str">
        <f t="shared" si="198"/>
        <v xml:space="preserve"> </v>
      </c>
      <c r="I25" s="15">
        <f t="shared" si="198"/>
        <v>0</v>
      </c>
      <c r="J25" s="15">
        <f t="shared" si="198"/>
        <v>0.02</v>
      </c>
      <c r="K25" s="15">
        <f t="shared" si="198"/>
        <v>0.01</v>
      </c>
      <c r="L25" s="15">
        <f t="shared" si="198"/>
        <v>0</v>
      </c>
      <c r="N25" s="6" t="s">
        <v>22</v>
      </c>
      <c r="O25" s="7" t="s">
        <v>84</v>
      </c>
      <c r="P25" s="7" t="s">
        <v>84</v>
      </c>
      <c r="Q25" s="7">
        <v>8</v>
      </c>
      <c r="R25" s="7" t="s">
        <v>84</v>
      </c>
      <c r="S25" s="7" t="s">
        <v>84</v>
      </c>
      <c r="T25" s="7" t="s">
        <v>84</v>
      </c>
      <c r="U25" s="7" t="s">
        <v>84</v>
      </c>
      <c r="V25" s="7">
        <v>0</v>
      </c>
      <c r="W25" s="7">
        <v>3</v>
      </c>
      <c r="X25" s="7">
        <v>3</v>
      </c>
      <c r="Y25" s="7">
        <v>0</v>
      </c>
      <c r="AA25" s="6" t="s">
        <v>39</v>
      </c>
      <c r="AB25" s="15" t="str">
        <f>IF(AO25=" "," ",ROUND(AO25/AO6*100,2))</f>
        <v xml:space="preserve"> </v>
      </c>
      <c r="AC25" s="15" t="str">
        <f t="shared" ref="AC25" si="199">IF(AP25=" "," ",ROUND(AP25/AP6*100,2))</f>
        <v xml:space="preserve"> </v>
      </c>
      <c r="AD25" s="15" t="str">
        <f t="shared" ref="AD25" si="200">IF(AQ25=" "," ",ROUND(AQ25/AQ6*100,2))</f>
        <v xml:space="preserve"> </v>
      </c>
      <c r="AE25" s="15" t="str">
        <f t="shared" ref="AE25" si="201">IF(AR25=" "," ",ROUND(AR25/AR6*100,2))</f>
        <v xml:space="preserve"> </v>
      </c>
      <c r="AF25" s="15" t="str">
        <f t="shared" ref="AF25" si="202">IF(AS25=" "," ",ROUND(AS25/AS6*100,2))</f>
        <v xml:space="preserve"> </v>
      </c>
      <c r="AG25" s="15" t="str">
        <f t="shared" ref="AG25" si="203">IF(AT25=" "," ",ROUND(AT25/AT6*100,2))</f>
        <v xml:space="preserve"> </v>
      </c>
      <c r="AH25" s="15" t="str">
        <f t="shared" ref="AH25" si="204">IF(AU25=" "," ",ROUND(AU25/AU6*100,2))</f>
        <v xml:space="preserve"> </v>
      </c>
      <c r="AI25" s="15" t="str">
        <f t="shared" ref="AI25" si="205">IF(AV25=" "," ",ROUND(AV25/AV6*100,2))</f>
        <v xml:space="preserve"> </v>
      </c>
      <c r="AJ25" s="15" t="str">
        <f t="shared" ref="AJ25" si="206">IF(AW25=" "," ",ROUND(AW25/AW6*100,2))</f>
        <v xml:space="preserve"> </v>
      </c>
      <c r="AK25" s="15" t="str">
        <f t="shared" ref="AK25" si="207">IF(AX25=" "," ",ROUND(AX25/AX6*100,2))</f>
        <v xml:space="preserve"> </v>
      </c>
      <c r="AL25" s="15">
        <f t="shared" ref="AL25" si="208">IF(AY25=" "," ",ROUND(AY25/AY6*100,2))</f>
        <v>0.01</v>
      </c>
      <c r="AN25" s="6" t="s">
        <v>39</v>
      </c>
      <c r="AO25" s="7" t="s">
        <v>84</v>
      </c>
      <c r="AP25" s="7" t="s">
        <v>84</v>
      </c>
      <c r="AQ25" s="7" t="s">
        <v>84</v>
      </c>
      <c r="AR25" s="7" t="s">
        <v>84</v>
      </c>
      <c r="AS25" s="7" t="s">
        <v>84</v>
      </c>
      <c r="AT25" s="7" t="s">
        <v>84</v>
      </c>
      <c r="AU25" s="7" t="s">
        <v>84</v>
      </c>
      <c r="AV25" s="7" t="s">
        <v>84</v>
      </c>
      <c r="AW25" s="7" t="s">
        <v>84</v>
      </c>
      <c r="AX25" s="7" t="s">
        <v>84</v>
      </c>
      <c r="AY25" s="7">
        <v>258</v>
      </c>
    </row>
    <row r="26" spans="1:51" x14ac:dyDescent="0.15">
      <c r="A26" s="6" t="s">
        <v>33</v>
      </c>
      <c r="B26" s="15" t="str">
        <f>IF(O26=" "," ",ROUND(O26/O6*100,2))</f>
        <v xml:space="preserve"> </v>
      </c>
      <c r="C26" s="15" t="str">
        <f t="shared" ref="C26:L26" si="209">IF(P26=" "," ",ROUND(P26/P6*100,2))</f>
        <v xml:space="preserve"> </v>
      </c>
      <c r="D26" s="15" t="str">
        <f t="shared" si="209"/>
        <v xml:space="preserve"> </v>
      </c>
      <c r="E26" s="15" t="str">
        <f t="shared" si="209"/>
        <v xml:space="preserve"> </v>
      </c>
      <c r="F26" s="15" t="str">
        <f t="shared" si="209"/>
        <v xml:space="preserve"> </v>
      </c>
      <c r="G26" s="15" t="str">
        <f t="shared" si="209"/>
        <v xml:space="preserve"> </v>
      </c>
      <c r="H26" s="15" t="str">
        <f t="shared" si="209"/>
        <v xml:space="preserve"> </v>
      </c>
      <c r="I26" s="15">
        <f t="shared" si="209"/>
        <v>0</v>
      </c>
      <c r="J26" s="15" t="str">
        <f t="shared" si="209"/>
        <v xml:space="preserve"> </v>
      </c>
      <c r="K26" s="15">
        <f t="shared" si="209"/>
        <v>0</v>
      </c>
      <c r="L26" s="15">
        <f t="shared" si="209"/>
        <v>0</v>
      </c>
      <c r="N26" s="6" t="s">
        <v>33</v>
      </c>
      <c r="O26" s="7" t="s">
        <v>84</v>
      </c>
      <c r="P26" s="7" t="s">
        <v>84</v>
      </c>
      <c r="Q26" s="7" t="s">
        <v>84</v>
      </c>
      <c r="R26" s="7" t="s">
        <v>84</v>
      </c>
      <c r="S26" s="7" t="s">
        <v>84</v>
      </c>
      <c r="T26" s="7" t="s">
        <v>84</v>
      </c>
      <c r="U26" s="7" t="s">
        <v>84</v>
      </c>
      <c r="V26" s="7">
        <v>0</v>
      </c>
      <c r="W26" s="7" t="s">
        <v>84</v>
      </c>
      <c r="X26" s="7">
        <v>1</v>
      </c>
      <c r="Y26" s="7">
        <v>0</v>
      </c>
      <c r="AA26" s="6" t="s">
        <v>18</v>
      </c>
      <c r="AB26" s="15" t="str">
        <f>IF(AO26=" "," ",ROUND(AO26/AO6*100,2))</f>
        <v xml:space="preserve"> </v>
      </c>
      <c r="AC26" s="15" t="str">
        <f t="shared" ref="AC26" si="210">IF(AP26=" "," ",ROUND(AP26/AP6*100,2))</f>
        <v xml:space="preserve"> </v>
      </c>
      <c r="AD26" s="15" t="str">
        <f t="shared" ref="AD26" si="211">IF(AQ26=" "," ",ROUND(AQ26/AQ6*100,2))</f>
        <v xml:space="preserve"> </v>
      </c>
      <c r="AE26" s="15" t="str">
        <f t="shared" ref="AE26" si="212">IF(AR26=" "," ",ROUND(AR26/AR6*100,2))</f>
        <v xml:space="preserve"> </v>
      </c>
      <c r="AF26" s="15" t="str">
        <f t="shared" ref="AF26" si="213">IF(AS26=" "," ",ROUND(AS26/AS6*100,2))</f>
        <v xml:space="preserve"> </v>
      </c>
      <c r="AG26" s="15" t="str">
        <f t="shared" ref="AG26" si="214">IF(AT26=" "," ",ROUND(AT26/AT6*100,2))</f>
        <v xml:space="preserve"> </v>
      </c>
      <c r="AH26" s="15" t="str">
        <f t="shared" ref="AH26" si="215">IF(AU26=" "," ",ROUND(AU26/AU6*100,2))</f>
        <v xml:space="preserve"> </v>
      </c>
      <c r="AI26" s="15" t="str">
        <f t="shared" ref="AI26" si="216">IF(AV26=" "," ",ROUND(AV26/AV6*100,2))</f>
        <v xml:space="preserve"> </v>
      </c>
      <c r="AJ26" s="15" t="str">
        <f t="shared" ref="AJ26" si="217">IF(AW26=" "," ",ROUND(AW26/AW6*100,2))</f>
        <v xml:space="preserve"> </v>
      </c>
      <c r="AK26" s="15" t="str">
        <f t="shared" ref="AK26" si="218">IF(AX26=" "," ",ROUND(AX26/AX6*100,2))</f>
        <v xml:space="preserve"> </v>
      </c>
      <c r="AL26" s="15">
        <f t="shared" ref="AL26" si="219">IF(AY26=" "," ",ROUND(AY26/AY6*100,2))</f>
        <v>0.01</v>
      </c>
      <c r="AN26" s="6" t="s">
        <v>18</v>
      </c>
      <c r="AO26" s="7" t="s">
        <v>84</v>
      </c>
      <c r="AP26" s="7" t="s">
        <v>84</v>
      </c>
      <c r="AQ26" s="7" t="s">
        <v>84</v>
      </c>
      <c r="AR26" s="7" t="s">
        <v>84</v>
      </c>
      <c r="AS26" s="7" t="s">
        <v>84</v>
      </c>
      <c r="AT26" s="7" t="s">
        <v>84</v>
      </c>
      <c r="AU26" s="7" t="s">
        <v>84</v>
      </c>
      <c r="AV26" s="7" t="s">
        <v>84</v>
      </c>
      <c r="AW26" s="7" t="s">
        <v>84</v>
      </c>
      <c r="AX26" s="7" t="s">
        <v>84</v>
      </c>
      <c r="AY26" s="7">
        <v>228</v>
      </c>
    </row>
    <row r="27" spans="1:51" x14ac:dyDescent="0.15">
      <c r="A27" s="6" t="s">
        <v>38</v>
      </c>
      <c r="B27" s="15">
        <f>IF(O27=" "," ",ROUND(O27/O6*100,2))</f>
        <v>0.01</v>
      </c>
      <c r="C27" s="15">
        <f t="shared" ref="C27:L27" si="220">IF(P27=" "," ",ROUND(P27/P6*100,2))</f>
        <v>0.02</v>
      </c>
      <c r="D27" s="15" t="str">
        <f t="shared" si="220"/>
        <v xml:space="preserve"> </v>
      </c>
      <c r="E27" s="15">
        <f t="shared" si="220"/>
        <v>0</v>
      </c>
      <c r="F27" s="15">
        <f t="shared" si="220"/>
        <v>0</v>
      </c>
      <c r="G27" s="15">
        <f t="shared" si="220"/>
        <v>0</v>
      </c>
      <c r="H27" s="15">
        <f t="shared" si="220"/>
        <v>0</v>
      </c>
      <c r="I27" s="15">
        <f t="shared" si="220"/>
        <v>0</v>
      </c>
      <c r="J27" s="15">
        <f t="shared" si="220"/>
        <v>0.01</v>
      </c>
      <c r="K27" s="15">
        <f t="shared" si="220"/>
        <v>0</v>
      </c>
      <c r="L27" s="15">
        <f t="shared" si="220"/>
        <v>0</v>
      </c>
      <c r="N27" s="6" t="s">
        <v>38</v>
      </c>
      <c r="O27" s="7">
        <v>1</v>
      </c>
      <c r="P27" s="7">
        <v>1</v>
      </c>
      <c r="Q27" s="7" t="s">
        <v>84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1</v>
      </c>
      <c r="X27" s="7">
        <v>0</v>
      </c>
      <c r="Y27" s="7">
        <v>0</v>
      </c>
      <c r="AA27" s="6" t="s">
        <v>38</v>
      </c>
      <c r="AB27" s="15">
        <f>IF(AO27=" "," ",ROUND(AO27/AO6*100,2))</f>
        <v>0.24</v>
      </c>
      <c r="AC27" s="15">
        <f t="shared" ref="AC27" si="221">IF(AP27=" "," ",ROUND(AP27/AP6*100,2))</f>
        <v>0.06</v>
      </c>
      <c r="AD27" s="15" t="str">
        <f t="shared" ref="AD27" si="222">IF(AQ27=" "," ",ROUND(AQ27/AQ6*100,2))</f>
        <v xml:space="preserve"> </v>
      </c>
      <c r="AE27" s="15">
        <f t="shared" ref="AE27" si="223">IF(AR27=" "," ",ROUND(AR27/AR6*100,2))</f>
        <v>0.31</v>
      </c>
      <c r="AF27" s="15">
        <f t="shared" ref="AF27" si="224">IF(AS27=" "," ",ROUND(AS27/AS6*100,2))</f>
        <v>0.03</v>
      </c>
      <c r="AG27" s="15">
        <f t="shared" ref="AG27" si="225">IF(AT27=" "," ",ROUND(AT27/AT6*100,2))</f>
        <v>0.09</v>
      </c>
      <c r="AH27" s="15">
        <f t="shared" ref="AH27" si="226">IF(AU27=" "," ",ROUND(AU27/AU6*100,2))</f>
        <v>0.14000000000000001</v>
      </c>
      <c r="AI27" s="15">
        <f t="shared" ref="AI27" si="227">IF(AV27=" "," ",ROUND(AV27/AV6*100,2))</f>
        <v>0.02</v>
      </c>
      <c r="AJ27" s="15">
        <f t="shared" ref="AJ27" si="228">IF(AW27=" "," ",ROUND(AW27/AW6*100,2))</f>
        <v>0.06</v>
      </c>
      <c r="AK27" s="15">
        <f t="shared" ref="AK27" si="229">IF(AX27=" "," ",ROUND(AX27/AX6*100,2))</f>
        <v>0.01</v>
      </c>
      <c r="AL27" s="15">
        <f t="shared" ref="AL27" si="230">IF(AY27=" "," ",ROUND(AY27/AY6*100,2))</f>
        <v>0.01</v>
      </c>
      <c r="AN27" s="6" t="s">
        <v>38</v>
      </c>
      <c r="AO27" s="7">
        <v>4031</v>
      </c>
      <c r="AP27" s="7">
        <v>1032</v>
      </c>
      <c r="AQ27" s="7" t="s">
        <v>84</v>
      </c>
      <c r="AR27" s="7">
        <v>2096</v>
      </c>
      <c r="AS27" s="7">
        <v>203</v>
      </c>
      <c r="AT27" s="7">
        <v>658</v>
      </c>
      <c r="AU27" s="7">
        <v>1532</v>
      </c>
      <c r="AV27" s="7">
        <v>342</v>
      </c>
      <c r="AW27" s="7">
        <v>1689</v>
      </c>
      <c r="AX27" s="7">
        <v>275</v>
      </c>
      <c r="AY27" s="7">
        <v>204</v>
      </c>
    </row>
    <row r="28" spans="1:51" x14ac:dyDescent="0.15">
      <c r="A28" s="6" t="s">
        <v>28</v>
      </c>
      <c r="B28" s="15">
        <f>IF(O28=" "," ",ROUND(O28/O6*100,2))</f>
        <v>0.02</v>
      </c>
      <c r="C28" s="15" t="str">
        <f t="shared" ref="C28:L28" si="231">IF(P28=" "," ",ROUND(P28/P6*100,2))</f>
        <v xml:space="preserve"> </v>
      </c>
      <c r="D28" s="15" t="str">
        <f t="shared" si="231"/>
        <v xml:space="preserve"> </v>
      </c>
      <c r="E28" s="15" t="str">
        <f t="shared" si="231"/>
        <v xml:space="preserve"> </v>
      </c>
      <c r="F28" s="15" t="str">
        <f t="shared" si="231"/>
        <v xml:space="preserve"> </v>
      </c>
      <c r="G28" s="15" t="str">
        <f t="shared" si="231"/>
        <v xml:space="preserve"> </v>
      </c>
      <c r="H28" s="15" t="str">
        <f t="shared" si="231"/>
        <v xml:space="preserve"> </v>
      </c>
      <c r="I28" s="15" t="str">
        <f t="shared" si="231"/>
        <v xml:space="preserve"> </v>
      </c>
      <c r="J28" s="15" t="str">
        <f t="shared" si="231"/>
        <v xml:space="preserve"> </v>
      </c>
      <c r="K28" s="15">
        <f t="shared" si="231"/>
        <v>0.03</v>
      </c>
      <c r="L28" s="15" t="str">
        <f t="shared" si="231"/>
        <v xml:space="preserve"> </v>
      </c>
      <c r="N28" s="6" t="s">
        <v>28</v>
      </c>
      <c r="O28" s="7">
        <v>2</v>
      </c>
      <c r="P28" s="7" t="s">
        <v>84</v>
      </c>
      <c r="Q28" s="7" t="s">
        <v>84</v>
      </c>
      <c r="R28" s="7" t="s">
        <v>84</v>
      </c>
      <c r="S28" s="7" t="s">
        <v>84</v>
      </c>
      <c r="T28" s="7" t="s">
        <v>84</v>
      </c>
      <c r="U28" s="7" t="s">
        <v>84</v>
      </c>
      <c r="V28" s="7" t="s">
        <v>84</v>
      </c>
      <c r="W28" s="7" t="s">
        <v>84</v>
      </c>
      <c r="X28" s="7">
        <v>7</v>
      </c>
      <c r="Y28" s="7" t="s">
        <v>84</v>
      </c>
      <c r="AA28" s="6" t="s">
        <v>30</v>
      </c>
      <c r="AB28" s="15">
        <f>IF(AO28=" "," ",ROUND(AO28/AO6*100,2))</f>
        <v>0.08</v>
      </c>
      <c r="AC28" s="15">
        <f t="shared" ref="AC28" si="232">IF(AP28=" "," ",ROUND(AP28/AP6*100,2))</f>
        <v>0.09</v>
      </c>
      <c r="AD28" s="15">
        <f t="shared" ref="AD28" si="233">IF(AQ28=" "," ",ROUND(AQ28/AQ6*100,2))</f>
        <v>0.06</v>
      </c>
      <c r="AE28" s="15" t="str">
        <f t="shared" ref="AE28" si="234">IF(AR28=" "," ",ROUND(AR28/AR6*100,2))</f>
        <v xml:space="preserve"> </v>
      </c>
      <c r="AF28" s="15" t="str">
        <f t="shared" ref="AF28" si="235">IF(AS28=" "," ",ROUND(AS28/AS6*100,2))</f>
        <v xml:space="preserve"> </v>
      </c>
      <c r="AG28" s="15" t="str">
        <f t="shared" ref="AG28" si="236">IF(AT28=" "," ",ROUND(AT28/AT6*100,2))</f>
        <v xml:space="preserve"> </v>
      </c>
      <c r="AH28" s="15" t="str">
        <f t="shared" ref="AH28" si="237">IF(AU28=" "," ",ROUND(AU28/AU6*100,2))</f>
        <v xml:space="preserve"> </v>
      </c>
      <c r="AI28" s="15" t="str">
        <f t="shared" ref="AI28" si="238">IF(AV28=" "," ",ROUND(AV28/AV6*100,2))</f>
        <v xml:space="preserve"> </v>
      </c>
      <c r="AJ28" s="15">
        <f t="shared" ref="AJ28" si="239">IF(AW28=" "," ",ROUND(AW28/AW6*100,2))</f>
        <v>0.01</v>
      </c>
      <c r="AK28" s="15">
        <f t="shared" ref="AK28" si="240">IF(AX28=" "," ",ROUND(AX28/AX6*100,2))</f>
        <v>0.04</v>
      </c>
      <c r="AL28" s="15" t="str">
        <f t="shared" ref="AL28" si="241">IF(AY28=" "," ",ROUND(AY28/AY6*100,2))</f>
        <v xml:space="preserve"> </v>
      </c>
      <c r="AN28" s="6" t="s">
        <v>30</v>
      </c>
      <c r="AO28" s="7">
        <v>1365</v>
      </c>
      <c r="AP28" s="7">
        <v>1520</v>
      </c>
      <c r="AQ28" s="7">
        <v>518</v>
      </c>
      <c r="AR28" s="7" t="s">
        <v>84</v>
      </c>
      <c r="AS28" s="7" t="s">
        <v>84</v>
      </c>
      <c r="AT28" s="7" t="s">
        <v>84</v>
      </c>
      <c r="AU28" s="7" t="s">
        <v>84</v>
      </c>
      <c r="AV28" s="7" t="s">
        <v>84</v>
      </c>
      <c r="AW28" s="7">
        <v>214</v>
      </c>
      <c r="AX28" s="7">
        <v>1430</v>
      </c>
      <c r="AY28" s="7" t="s">
        <v>84</v>
      </c>
    </row>
    <row r="29" spans="1:51" x14ac:dyDescent="0.15">
      <c r="A29" s="6" t="s">
        <v>29</v>
      </c>
      <c r="B29" s="15" t="str">
        <f>IF(O29=" "," ",ROUND(O29/O6*100,2))</f>
        <v xml:space="preserve"> </v>
      </c>
      <c r="C29" s="15" t="str">
        <f t="shared" ref="C29:L29" si="242">IF(P29=" "," ",ROUND(P29/P6*100,2))</f>
        <v xml:space="preserve"> </v>
      </c>
      <c r="D29" s="15" t="str">
        <f t="shared" si="242"/>
        <v xml:space="preserve"> </v>
      </c>
      <c r="E29" s="15" t="str">
        <f t="shared" si="242"/>
        <v xml:space="preserve"> </v>
      </c>
      <c r="F29" s="15" t="str">
        <f t="shared" si="242"/>
        <v xml:space="preserve"> </v>
      </c>
      <c r="G29" s="15" t="str">
        <f t="shared" si="242"/>
        <v xml:space="preserve"> </v>
      </c>
      <c r="H29" s="15" t="str">
        <f t="shared" si="242"/>
        <v xml:space="preserve"> </v>
      </c>
      <c r="I29" s="15" t="str">
        <f t="shared" si="242"/>
        <v xml:space="preserve"> </v>
      </c>
      <c r="J29" s="15" t="str">
        <f t="shared" si="242"/>
        <v xml:space="preserve"> </v>
      </c>
      <c r="K29" s="15">
        <f t="shared" si="242"/>
        <v>0</v>
      </c>
      <c r="L29" s="15" t="str">
        <f t="shared" si="242"/>
        <v xml:space="preserve"> </v>
      </c>
      <c r="N29" s="6" t="s">
        <v>29</v>
      </c>
      <c r="O29" s="7" t="s">
        <v>84</v>
      </c>
      <c r="P29" s="7" t="s">
        <v>84</v>
      </c>
      <c r="Q29" s="7" t="s">
        <v>84</v>
      </c>
      <c r="R29" s="7" t="s">
        <v>84</v>
      </c>
      <c r="S29" s="7" t="s">
        <v>84</v>
      </c>
      <c r="T29" s="7" t="s">
        <v>84</v>
      </c>
      <c r="U29" s="7" t="s">
        <v>84</v>
      </c>
      <c r="V29" s="7" t="s">
        <v>84</v>
      </c>
      <c r="W29" s="7" t="s">
        <v>84</v>
      </c>
      <c r="X29" s="7">
        <v>1</v>
      </c>
      <c r="Y29" s="7" t="s">
        <v>84</v>
      </c>
      <c r="AA29" s="6" t="s">
        <v>28</v>
      </c>
      <c r="AB29" s="15">
        <f>IF(AO29=" "," ",ROUND(AO29/AO6*100,2))</f>
        <v>0.12</v>
      </c>
      <c r="AC29" s="15" t="str">
        <f t="shared" ref="AC29" si="243">IF(AP29=" "," ",ROUND(AP29/AP6*100,2))</f>
        <v xml:space="preserve"> </v>
      </c>
      <c r="AD29" s="15" t="str">
        <f t="shared" ref="AD29" si="244">IF(AQ29=" "," ",ROUND(AQ29/AQ6*100,2))</f>
        <v xml:space="preserve"> </v>
      </c>
      <c r="AE29" s="15" t="str">
        <f t="shared" ref="AE29" si="245">IF(AR29=" "," ",ROUND(AR29/AR6*100,2))</f>
        <v xml:space="preserve"> </v>
      </c>
      <c r="AF29" s="15" t="str">
        <f t="shared" ref="AF29" si="246">IF(AS29=" "," ",ROUND(AS29/AS6*100,2))</f>
        <v xml:space="preserve"> </v>
      </c>
      <c r="AG29" s="15" t="str">
        <f t="shared" ref="AG29" si="247">IF(AT29=" "," ",ROUND(AT29/AT6*100,2))</f>
        <v xml:space="preserve"> </v>
      </c>
      <c r="AH29" s="15" t="str">
        <f t="shared" ref="AH29" si="248">IF(AU29=" "," ",ROUND(AU29/AU6*100,2))</f>
        <v xml:space="preserve"> </v>
      </c>
      <c r="AI29" s="15" t="str">
        <f t="shared" ref="AI29" si="249">IF(AV29=" "," ",ROUND(AV29/AV6*100,2))</f>
        <v xml:space="preserve"> </v>
      </c>
      <c r="AJ29" s="15" t="str">
        <f t="shared" ref="AJ29" si="250">IF(AW29=" "," ",ROUND(AW29/AW6*100,2))</f>
        <v xml:space="preserve"> </v>
      </c>
      <c r="AK29" s="15">
        <f t="shared" ref="AK29" si="251">IF(AX29=" "," ",ROUND(AX29/AX6*100,2))</f>
        <v>0.04</v>
      </c>
      <c r="AL29" s="15" t="str">
        <f t="shared" ref="AL29" si="252">IF(AY29=" "," ",ROUND(AY29/AY6*100,2))</f>
        <v xml:space="preserve"> </v>
      </c>
      <c r="AN29" s="6" t="s">
        <v>28</v>
      </c>
      <c r="AO29" s="7">
        <v>2031</v>
      </c>
      <c r="AP29" s="7" t="s">
        <v>84</v>
      </c>
      <c r="AQ29" s="7" t="s">
        <v>84</v>
      </c>
      <c r="AR29" s="7" t="s">
        <v>84</v>
      </c>
      <c r="AS29" s="7" t="s">
        <v>84</v>
      </c>
      <c r="AT29" s="7" t="s">
        <v>84</v>
      </c>
      <c r="AU29" s="7" t="s">
        <v>84</v>
      </c>
      <c r="AV29" s="7" t="s">
        <v>84</v>
      </c>
      <c r="AW29" s="7" t="s">
        <v>84</v>
      </c>
      <c r="AX29" s="7">
        <v>1400</v>
      </c>
      <c r="AY29" s="7" t="s">
        <v>84</v>
      </c>
    </row>
    <row r="30" spans="1:51" x14ac:dyDescent="0.15">
      <c r="A30" s="6" t="s">
        <v>30</v>
      </c>
      <c r="B30" s="15">
        <f>IF(O30=" "," ",ROUND(O30/O6*100,2))</f>
        <v>0.01</v>
      </c>
      <c r="C30" s="15">
        <f t="shared" ref="C30:L30" si="253">IF(P30=" "," ",ROUND(P30/P6*100,2))</f>
        <v>0.03</v>
      </c>
      <c r="D30" s="15">
        <f t="shared" si="253"/>
        <v>0.03</v>
      </c>
      <c r="E30" s="15" t="str">
        <f t="shared" si="253"/>
        <v xml:space="preserve"> </v>
      </c>
      <c r="F30" s="15" t="str">
        <f t="shared" si="253"/>
        <v xml:space="preserve"> </v>
      </c>
      <c r="G30" s="15" t="str">
        <f t="shared" si="253"/>
        <v xml:space="preserve"> </v>
      </c>
      <c r="H30" s="15" t="str">
        <f t="shared" si="253"/>
        <v xml:space="preserve"> </v>
      </c>
      <c r="I30" s="15" t="str">
        <f t="shared" si="253"/>
        <v xml:space="preserve"> </v>
      </c>
      <c r="J30" s="15">
        <f t="shared" si="253"/>
        <v>0</v>
      </c>
      <c r="K30" s="15">
        <f t="shared" si="253"/>
        <v>0</v>
      </c>
      <c r="L30" s="15" t="str">
        <f t="shared" si="253"/>
        <v xml:space="preserve"> </v>
      </c>
      <c r="N30" s="6" t="s">
        <v>30</v>
      </c>
      <c r="O30" s="7">
        <v>1</v>
      </c>
      <c r="P30" s="7">
        <v>2</v>
      </c>
      <c r="Q30" s="7">
        <v>1</v>
      </c>
      <c r="R30" s="7" t="s">
        <v>84</v>
      </c>
      <c r="S30" s="7" t="s">
        <v>84</v>
      </c>
      <c r="T30" s="7" t="s">
        <v>84</v>
      </c>
      <c r="U30" s="7" t="s">
        <v>84</v>
      </c>
      <c r="V30" s="7" t="s">
        <v>84</v>
      </c>
      <c r="W30" s="7">
        <v>0</v>
      </c>
      <c r="X30" s="7">
        <v>1</v>
      </c>
      <c r="Y30" s="7" t="s">
        <v>84</v>
      </c>
      <c r="AA30" s="6" t="s">
        <v>29</v>
      </c>
      <c r="AB30" s="15" t="str">
        <f>IF(AO30=" "," ",ROUND(AO30/AO6*100,2))</f>
        <v xml:space="preserve"> </v>
      </c>
      <c r="AC30" s="15" t="str">
        <f t="shared" ref="AC30" si="254">IF(AP30=" "," ",ROUND(AP30/AP6*100,2))</f>
        <v xml:space="preserve"> </v>
      </c>
      <c r="AD30" s="15" t="str">
        <f t="shared" ref="AD30" si="255">IF(AQ30=" "," ",ROUND(AQ30/AQ6*100,2))</f>
        <v xml:space="preserve"> </v>
      </c>
      <c r="AE30" s="15" t="str">
        <f t="shared" ref="AE30" si="256">IF(AR30=" "," ",ROUND(AR30/AR6*100,2))</f>
        <v xml:space="preserve"> </v>
      </c>
      <c r="AF30" s="15" t="str">
        <f t="shared" ref="AF30" si="257">IF(AS30=" "," ",ROUND(AS30/AS6*100,2))</f>
        <v xml:space="preserve"> </v>
      </c>
      <c r="AG30" s="15" t="str">
        <f t="shared" ref="AG30" si="258">IF(AT30=" "," ",ROUND(AT30/AT6*100,2))</f>
        <v xml:space="preserve"> </v>
      </c>
      <c r="AH30" s="15" t="str">
        <f t="shared" ref="AH30" si="259">IF(AU30=" "," ",ROUND(AU30/AU6*100,2))</f>
        <v xml:space="preserve"> </v>
      </c>
      <c r="AI30" s="15" t="str">
        <f t="shared" ref="AI30" si="260">IF(AV30=" "," ",ROUND(AV30/AV6*100,2))</f>
        <v xml:space="preserve"> </v>
      </c>
      <c r="AJ30" s="15" t="str">
        <f t="shared" ref="AJ30" si="261">IF(AW30=" "," ",ROUND(AW30/AW6*100,2))</f>
        <v xml:space="preserve"> </v>
      </c>
      <c r="AK30" s="15">
        <f t="shared" ref="AK30" si="262">IF(AX30=" "," ",ROUND(AX30/AX6*100,2))</f>
        <v>0.01</v>
      </c>
      <c r="AL30" s="15" t="str">
        <f t="shared" ref="AL30" si="263">IF(AY30=" "," ",ROUND(AY30/AY6*100,2))</f>
        <v xml:space="preserve"> </v>
      </c>
      <c r="AN30" s="6" t="s">
        <v>29</v>
      </c>
      <c r="AO30" s="7" t="s">
        <v>84</v>
      </c>
      <c r="AP30" s="7" t="s">
        <v>84</v>
      </c>
      <c r="AQ30" s="7" t="s">
        <v>84</v>
      </c>
      <c r="AR30" s="7" t="s">
        <v>84</v>
      </c>
      <c r="AS30" s="7" t="s">
        <v>84</v>
      </c>
      <c r="AT30" s="7" t="s">
        <v>84</v>
      </c>
      <c r="AU30" s="7" t="s">
        <v>84</v>
      </c>
      <c r="AV30" s="7" t="s">
        <v>84</v>
      </c>
      <c r="AW30" s="7" t="s">
        <v>84</v>
      </c>
      <c r="AX30" s="7">
        <v>396</v>
      </c>
      <c r="AY30" s="7" t="s">
        <v>84</v>
      </c>
    </row>
    <row r="31" spans="1:51" x14ac:dyDescent="0.15">
      <c r="A31" s="6" t="s">
        <v>32</v>
      </c>
      <c r="B31" s="15" t="str">
        <f>IF(O31=" "," ",ROUND(O31/O6*100,2))</f>
        <v xml:space="preserve"> </v>
      </c>
      <c r="C31" s="15" t="str">
        <f t="shared" ref="C31:L31" si="264">IF(P31=" "," ",ROUND(P31/P6*100,2))</f>
        <v xml:space="preserve"> </v>
      </c>
      <c r="D31" s="15" t="str">
        <f t="shared" si="264"/>
        <v xml:space="preserve"> </v>
      </c>
      <c r="E31" s="15" t="str">
        <f t="shared" si="264"/>
        <v xml:space="preserve"> </v>
      </c>
      <c r="F31" s="15" t="str">
        <f t="shared" si="264"/>
        <v xml:space="preserve"> </v>
      </c>
      <c r="G31" s="15" t="str">
        <f t="shared" si="264"/>
        <v xml:space="preserve"> </v>
      </c>
      <c r="H31" s="15" t="str">
        <f t="shared" si="264"/>
        <v xml:space="preserve"> </v>
      </c>
      <c r="I31" s="15">
        <f t="shared" si="264"/>
        <v>0</v>
      </c>
      <c r="J31" s="15">
        <f t="shared" si="264"/>
        <v>0</v>
      </c>
      <c r="K31" s="15" t="str">
        <f t="shared" si="264"/>
        <v xml:space="preserve"> </v>
      </c>
      <c r="L31" s="15" t="str">
        <f t="shared" si="264"/>
        <v xml:space="preserve"> </v>
      </c>
      <c r="N31" s="6" t="s">
        <v>32</v>
      </c>
      <c r="O31" s="7" t="s">
        <v>84</v>
      </c>
      <c r="P31" s="7" t="s">
        <v>84</v>
      </c>
      <c r="Q31" s="7" t="s">
        <v>84</v>
      </c>
      <c r="R31" s="7" t="s">
        <v>84</v>
      </c>
      <c r="S31" s="7" t="s">
        <v>84</v>
      </c>
      <c r="T31" s="7" t="s">
        <v>84</v>
      </c>
      <c r="U31" s="7" t="s">
        <v>84</v>
      </c>
      <c r="V31" s="7">
        <v>0</v>
      </c>
      <c r="W31" s="7">
        <v>0</v>
      </c>
      <c r="X31" s="7" t="s">
        <v>84</v>
      </c>
      <c r="Y31" s="7" t="s">
        <v>84</v>
      </c>
      <c r="AA31" s="6" t="s">
        <v>32</v>
      </c>
      <c r="AB31" s="15" t="str">
        <f>IF(AO31=" "," ",ROUND(AO31/AO6*100,2))</f>
        <v xml:space="preserve"> </v>
      </c>
      <c r="AC31" s="15" t="str">
        <f t="shared" ref="AC31" si="265">IF(AP31=" "," ",ROUND(AP31/AP6*100,2))</f>
        <v xml:space="preserve"> </v>
      </c>
      <c r="AD31" s="15" t="str">
        <f t="shared" ref="AD31" si="266">IF(AQ31=" "," ",ROUND(AQ31/AQ6*100,2))</f>
        <v xml:space="preserve"> </v>
      </c>
      <c r="AE31" s="15" t="str">
        <f t="shared" ref="AE31" si="267">IF(AR31=" "," ",ROUND(AR31/AR6*100,2))</f>
        <v xml:space="preserve"> </v>
      </c>
      <c r="AF31" s="15" t="str">
        <f t="shared" ref="AF31" si="268">IF(AS31=" "," ",ROUND(AS31/AS6*100,2))</f>
        <v xml:space="preserve"> </v>
      </c>
      <c r="AG31" s="15" t="str">
        <f t="shared" ref="AG31" si="269">IF(AT31=" "," ",ROUND(AT31/AT6*100,2))</f>
        <v xml:space="preserve"> </v>
      </c>
      <c r="AH31" s="15" t="str">
        <f t="shared" ref="AH31" si="270">IF(AU31=" "," ",ROUND(AU31/AU6*100,2))</f>
        <v xml:space="preserve"> </v>
      </c>
      <c r="AI31" s="15">
        <f t="shared" ref="AI31" si="271">IF(AV31=" "," ",ROUND(AV31/AV6*100,2))</f>
        <v>0.02</v>
      </c>
      <c r="AJ31" s="15">
        <f t="shared" ref="AJ31" si="272">IF(AW31=" "," ",ROUND(AW31/AW6*100,2))</f>
        <v>0.02</v>
      </c>
      <c r="AK31" s="15" t="str">
        <f t="shared" ref="AK31" si="273">IF(AX31=" "," ",ROUND(AX31/AX6*100,2))</f>
        <v xml:space="preserve"> </v>
      </c>
      <c r="AL31" s="15" t="str">
        <f t="shared" ref="AL31" si="274">IF(AY31=" "," ",ROUND(AY31/AY6*100,2))</f>
        <v xml:space="preserve"> </v>
      </c>
      <c r="AN31" s="6" t="s">
        <v>32</v>
      </c>
      <c r="AO31" s="7" t="s">
        <v>84</v>
      </c>
      <c r="AP31" s="7" t="s">
        <v>84</v>
      </c>
      <c r="AQ31" s="7" t="s">
        <v>84</v>
      </c>
      <c r="AR31" s="7" t="s">
        <v>84</v>
      </c>
      <c r="AS31" s="7" t="s">
        <v>84</v>
      </c>
      <c r="AT31" s="7" t="s">
        <v>84</v>
      </c>
      <c r="AU31" s="7" t="s">
        <v>84</v>
      </c>
      <c r="AV31" s="7">
        <v>298</v>
      </c>
      <c r="AW31" s="7">
        <v>534</v>
      </c>
      <c r="AX31" s="7" t="s">
        <v>84</v>
      </c>
      <c r="AY31" s="7" t="s">
        <v>84</v>
      </c>
    </row>
    <row r="32" spans="1:51" x14ac:dyDescent="0.15">
      <c r="A32" s="6" t="s">
        <v>34</v>
      </c>
      <c r="B32" s="15" t="str">
        <f>IF(O32=" "," ",ROUND(O32/O6*100,2))</f>
        <v xml:space="preserve"> </v>
      </c>
      <c r="C32" s="15" t="str">
        <f t="shared" ref="C32:L32" si="275">IF(P32=" "," ",ROUND(P32/P6*100,2))</f>
        <v xml:space="preserve"> </v>
      </c>
      <c r="D32" s="15">
        <f t="shared" si="275"/>
        <v>0.28000000000000003</v>
      </c>
      <c r="E32" s="15" t="str">
        <f t="shared" si="275"/>
        <v xml:space="preserve"> </v>
      </c>
      <c r="F32" s="15">
        <f t="shared" si="275"/>
        <v>0.38</v>
      </c>
      <c r="G32" s="15" t="str">
        <f t="shared" si="275"/>
        <v xml:space="preserve"> </v>
      </c>
      <c r="H32" s="15" t="str">
        <f t="shared" si="275"/>
        <v xml:space="preserve"> </v>
      </c>
      <c r="I32" s="15" t="str">
        <f t="shared" si="275"/>
        <v xml:space="preserve"> </v>
      </c>
      <c r="J32" s="15" t="str">
        <f t="shared" si="275"/>
        <v xml:space="preserve"> </v>
      </c>
      <c r="K32" s="15" t="str">
        <f t="shared" si="275"/>
        <v xml:space="preserve"> </v>
      </c>
      <c r="L32" s="15" t="str">
        <f t="shared" si="275"/>
        <v xml:space="preserve"> </v>
      </c>
      <c r="N32" s="6" t="s">
        <v>34</v>
      </c>
      <c r="O32" s="7" t="s">
        <v>84</v>
      </c>
      <c r="P32" s="7" t="s">
        <v>84</v>
      </c>
      <c r="Q32" s="7">
        <v>9</v>
      </c>
      <c r="R32" s="7" t="s">
        <v>84</v>
      </c>
      <c r="S32" s="7">
        <v>7</v>
      </c>
      <c r="T32" s="7" t="s">
        <v>84</v>
      </c>
      <c r="U32" s="7" t="s">
        <v>84</v>
      </c>
      <c r="V32" s="7" t="s">
        <v>84</v>
      </c>
      <c r="W32" s="7" t="s">
        <v>84</v>
      </c>
      <c r="X32" s="7" t="s">
        <v>84</v>
      </c>
      <c r="Y32" s="7" t="s">
        <v>84</v>
      </c>
      <c r="AA32" s="6" t="s">
        <v>34</v>
      </c>
      <c r="AB32" s="15" t="str">
        <f>IF(AO32=" "," ",ROUND(AO32/AO6*100,2))</f>
        <v xml:space="preserve"> </v>
      </c>
      <c r="AC32" s="15" t="str">
        <f t="shared" ref="AC32" si="276">IF(AP32=" "," ",ROUND(AP32/AP6*100,2))</f>
        <v xml:space="preserve"> </v>
      </c>
      <c r="AD32" s="15">
        <f t="shared" ref="AD32" si="277">IF(AQ32=" "," ",ROUND(AQ32/AQ6*100,2))</f>
        <v>4.79</v>
      </c>
      <c r="AE32" s="15" t="str">
        <f t="shared" ref="AE32" si="278">IF(AR32=" "," ",ROUND(AR32/AR6*100,2))</f>
        <v xml:space="preserve"> </v>
      </c>
      <c r="AF32" s="15">
        <f t="shared" ref="AF32" si="279">IF(AS32=" "," ",ROUND(AS32/AS6*100,2))</f>
        <v>0.19</v>
      </c>
      <c r="AG32" s="15" t="str">
        <f t="shared" ref="AG32" si="280">IF(AT32=" "," ",ROUND(AT32/AT6*100,2))</f>
        <v xml:space="preserve"> </v>
      </c>
      <c r="AH32" s="15" t="str">
        <f t="shared" ref="AH32" si="281">IF(AU32=" "," ",ROUND(AU32/AU6*100,2))</f>
        <v xml:space="preserve"> </v>
      </c>
      <c r="AI32" s="15" t="str">
        <f t="shared" ref="AI32" si="282">IF(AV32=" "," ",ROUND(AV32/AV6*100,2))</f>
        <v xml:space="preserve"> </v>
      </c>
      <c r="AJ32" s="15" t="str">
        <f t="shared" ref="AJ32" si="283">IF(AW32=" "," ",ROUND(AW32/AW6*100,2))</f>
        <v xml:space="preserve"> </v>
      </c>
      <c r="AK32" s="15" t="str">
        <f t="shared" ref="AK32" si="284">IF(AX32=" "," ",ROUND(AX32/AX6*100,2))</f>
        <v xml:space="preserve"> </v>
      </c>
      <c r="AL32" s="15" t="str">
        <f t="shared" ref="AL32" si="285">IF(AY32=" "," ",ROUND(AY32/AY6*100,2))</f>
        <v xml:space="preserve"> </v>
      </c>
      <c r="AN32" s="6" t="s">
        <v>34</v>
      </c>
      <c r="AO32" s="7" t="s">
        <v>84</v>
      </c>
      <c r="AP32" s="7" t="s">
        <v>84</v>
      </c>
      <c r="AQ32" s="7">
        <v>39045</v>
      </c>
      <c r="AR32" s="7" t="s">
        <v>84</v>
      </c>
      <c r="AS32" s="7">
        <v>1163</v>
      </c>
      <c r="AT32" s="7" t="s">
        <v>84</v>
      </c>
      <c r="AU32" s="7" t="s">
        <v>84</v>
      </c>
      <c r="AV32" s="7" t="s">
        <v>84</v>
      </c>
      <c r="AW32" s="7" t="s">
        <v>84</v>
      </c>
      <c r="AX32" s="7" t="s">
        <v>84</v>
      </c>
      <c r="AY32" s="7" t="s">
        <v>84</v>
      </c>
    </row>
    <row r="33" spans="1:51" x14ac:dyDescent="0.15">
      <c r="A33" s="8" t="s">
        <v>45</v>
      </c>
      <c r="B33" s="16">
        <f>IF(O33=" "," ",ROUND(O33/O6*100,2))</f>
        <v>12.06</v>
      </c>
      <c r="C33" s="16">
        <f t="shared" ref="C33:L33" si="286">IF(P33=" "," ",ROUND(P33/P6*100,2))</f>
        <v>11.65</v>
      </c>
      <c r="D33" s="16">
        <f t="shared" si="286"/>
        <v>18.55</v>
      </c>
      <c r="E33" s="16">
        <f t="shared" si="286"/>
        <v>40.270000000000003</v>
      </c>
      <c r="F33" s="16">
        <f t="shared" si="286"/>
        <v>32.78</v>
      </c>
      <c r="G33" s="16">
        <f t="shared" si="286"/>
        <v>3.74</v>
      </c>
      <c r="H33" s="16">
        <f t="shared" si="286"/>
        <v>2.84</v>
      </c>
      <c r="I33" s="16">
        <f t="shared" si="286"/>
        <v>3.82</v>
      </c>
      <c r="J33" s="16">
        <f t="shared" si="286"/>
        <v>0.43</v>
      </c>
      <c r="K33" s="16">
        <f t="shared" si="286"/>
        <v>0.3</v>
      </c>
      <c r="L33" s="16">
        <f t="shared" si="286"/>
        <v>0.92</v>
      </c>
      <c r="N33" s="8" t="s">
        <v>45</v>
      </c>
      <c r="O33" s="9">
        <v>1042</v>
      </c>
      <c r="P33" s="9">
        <v>739</v>
      </c>
      <c r="Q33" s="9">
        <v>595</v>
      </c>
      <c r="R33" s="9">
        <v>708</v>
      </c>
      <c r="S33" s="9">
        <v>607</v>
      </c>
      <c r="T33" s="9">
        <v>81</v>
      </c>
      <c r="U33" s="9">
        <v>104</v>
      </c>
      <c r="V33" s="9">
        <v>144</v>
      </c>
      <c r="W33" s="9">
        <v>68</v>
      </c>
      <c r="X33" s="9">
        <v>76</v>
      </c>
      <c r="Y33" s="9">
        <v>155</v>
      </c>
      <c r="AA33" s="8" t="s">
        <v>45</v>
      </c>
      <c r="AB33" s="16">
        <f>IF(AO33=" "," ",ROUND(AO33/AO6*100,2))</f>
        <v>8.84</v>
      </c>
      <c r="AC33" s="16">
        <f t="shared" ref="AC33" si="287">IF(AP33=" "," ",ROUND(AP33/AP6*100,2))</f>
        <v>11.08</v>
      </c>
      <c r="AD33" s="16">
        <f t="shared" ref="AD33" si="288">IF(AQ33=" "," ",ROUND(AQ33/AQ6*100,2))</f>
        <v>13.27</v>
      </c>
      <c r="AE33" s="16">
        <f t="shared" ref="AE33" si="289">IF(AR33=" "," ",ROUND(AR33/AR6*100,2))</f>
        <v>25.38</v>
      </c>
      <c r="AF33" s="16">
        <f t="shared" ref="AF33" si="290">IF(AS33=" "," ",ROUND(AS33/AS6*100,2))</f>
        <v>25.46</v>
      </c>
      <c r="AG33" s="16">
        <f t="shared" ref="AG33" si="291">IF(AT33=" "," ",ROUND(AT33/AT6*100,2))</f>
        <v>12.09</v>
      </c>
      <c r="AH33" s="16">
        <f t="shared" ref="AH33" si="292">IF(AU33=" "," ",ROUND(AU33/AU6*100,2))</f>
        <v>11.28</v>
      </c>
      <c r="AI33" s="16">
        <f t="shared" ref="AI33" si="293">IF(AV33=" "," ",ROUND(AV33/AV6*100,2))</f>
        <v>10.92</v>
      </c>
      <c r="AJ33" s="16">
        <f t="shared" ref="AJ33" si="294">IF(AW33=" "," ",ROUND(AW33/AW6*100,2))</f>
        <v>3.38</v>
      </c>
      <c r="AK33" s="16">
        <f t="shared" ref="AK33" si="295">IF(AX33=" "," ",ROUND(AX33/AX6*100,2))</f>
        <v>2.98</v>
      </c>
      <c r="AL33" s="16">
        <f t="shared" ref="AL33" si="296">IF(AY33=" "," ",ROUND(AY33/AY6*100,2))</f>
        <v>5.78</v>
      </c>
      <c r="AN33" s="8" t="s">
        <v>45</v>
      </c>
      <c r="AO33" s="9">
        <v>146618</v>
      </c>
      <c r="AP33" s="9">
        <v>181224</v>
      </c>
      <c r="AQ33" s="9">
        <v>108218</v>
      </c>
      <c r="AR33" s="9">
        <v>172041</v>
      </c>
      <c r="AS33" s="9">
        <v>156557</v>
      </c>
      <c r="AT33" s="9">
        <v>92298</v>
      </c>
      <c r="AU33" s="9">
        <v>125623</v>
      </c>
      <c r="AV33" s="9">
        <v>175924</v>
      </c>
      <c r="AW33" s="9">
        <v>89237</v>
      </c>
      <c r="AX33" s="9">
        <v>100190</v>
      </c>
      <c r="AY33" s="9">
        <v>215919</v>
      </c>
    </row>
    <row r="34" spans="1:51" x14ac:dyDescent="0.15">
      <c r="A34" s="4" t="s">
        <v>46</v>
      </c>
      <c r="B34" s="15">
        <v>100</v>
      </c>
      <c r="C34" s="15">
        <v>100</v>
      </c>
      <c r="D34" s="15">
        <v>100</v>
      </c>
      <c r="E34" s="15">
        <v>100</v>
      </c>
      <c r="F34" s="15">
        <v>100</v>
      </c>
      <c r="G34" s="15">
        <v>100</v>
      </c>
      <c r="H34" s="15">
        <v>100</v>
      </c>
      <c r="I34" s="15">
        <v>100</v>
      </c>
      <c r="J34" s="15">
        <v>100</v>
      </c>
      <c r="K34" s="15">
        <v>100</v>
      </c>
      <c r="L34" s="15">
        <v>100</v>
      </c>
      <c r="N34" s="4" t="s">
        <v>46</v>
      </c>
      <c r="O34" s="7">
        <v>754</v>
      </c>
      <c r="P34" s="7">
        <v>837</v>
      </c>
      <c r="Q34" s="7">
        <v>798</v>
      </c>
      <c r="R34" s="7">
        <v>802</v>
      </c>
      <c r="S34" s="7">
        <v>897</v>
      </c>
      <c r="T34" s="7">
        <v>751</v>
      </c>
      <c r="U34" s="7">
        <v>1077</v>
      </c>
      <c r="V34" s="7">
        <v>1252</v>
      </c>
      <c r="W34" s="7">
        <v>1357</v>
      </c>
      <c r="X34" s="7">
        <v>1468</v>
      </c>
      <c r="Y34" s="7">
        <v>1363</v>
      </c>
      <c r="AA34" s="4" t="s">
        <v>46</v>
      </c>
      <c r="AB34" s="15">
        <v>100</v>
      </c>
      <c r="AC34" s="15">
        <v>100</v>
      </c>
      <c r="AD34" s="15">
        <v>100</v>
      </c>
      <c r="AE34" s="15">
        <v>100</v>
      </c>
      <c r="AF34" s="15">
        <v>100</v>
      </c>
      <c r="AG34" s="15">
        <v>100</v>
      </c>
      <c r="AH34" s="15">
        <v>100</v>
      </c>
      <c r="AI34" s="15">
        <v>100</v>
      </c>
      <c r="AJ34" s="15">
        <v>100</v>
      </c>
      <c r="AK34" s="15">
        <v>100</v>
      </c>
      <c r="AL34" s="15">
        <v>100</v>
      </c>
      <c r="AN34" s="4" t="s">
        <v>46</v>
      </c>
      <c r="AO34" s="7">
        <v>326774</v>
      </c>
      <c r="AP34" s="7">
        <v>337899</v>
      </c>
      <c r="AQ34" s="7">
        <v>298979</v>
      </c>
      <c r="AR34" s="7">
        <v>296610</v>
      </c>
      <c r="AS34" s="7">
        <v>315835</v>
      </c>
      <c r="AT34" s="7">
        <v>322656</v>
      </c>
      <c r="AU34" s="7">
        <v>460735</v>
      </c>
      <c r="AV34" s="7">
        <v>545114</v>
      </c>
      <c r="AW34" s="7">
        <v>629638</v>
      </c>
      <c r="AX34" s="7">
        <v>676499</v>
      </c>
      <c r="AY34" s="7">
        <v>636725</v>
      </c>
    </row>
    <row r="35" spans="1:51" x14ac:dyDescent="0.15">
      <c r="A35" s="6" t="s">
        <v>13</v>
      </c>
      <c r="B35" s="15">
        <f>IF(O35=" "," ",ROUND(O35/O34*100,2))</f>
        <v>33.159999999999997</v>
      </c>
      <c r="C35" s="15">
        <f t="shared" ref="C35:L35" si="297">IF(P35=" "," ",ROUND(P35/P34*100,2))</f>
        <v>31.42</v>
      </c>
      <c r="D35" s="15">
        <f t="shared" si="297"/>
        <v>42.98</v>
      </c>
      <c r="E35" s="15">
        <f t="shared" si="297"/>
        <v>43.02</v>
      </c>
      <c r="F35" s="15">
        <f t="shared" si="297"/>
        <v>45.6</v>
      </c>
      <c r="G35" s="15">
        <f t="shared" si="297"/>
        <v>16.78</v>
      </c>
      <c r="H35" s="15">
        <f t="shared" si="297"/>
        <v>15.97</v>
      </c>
      <c r="I35" s="15">
        <f t="shared" si="297"/>
        <v>14.46</v>
      </c>
      <c r="J35" s="15">
        <f t="shared" si="297"/>
        <v>14.81</v>
      </c>
      <c r="K35" s="15">
        <f t="shared" si="297"/>
        <v>25.54</v>
      </c>
      <c r="L35" s="15">
        <f t="shared" si="297"/>
        <v>21.2</v>
      </c>
      <c r="N35" s="6" t="s">
        <v>13</v>
      </c>
      <c r="O35" s="7">
        <v>250</v>
      </c>
      <c r="P35" s="7">
        <v>263</v>
      </c>
      <c r="Q35" s="7">
        <v>343</v>
      </c>
      <c r="R35" s="7">
        <v>345</v>
      </c>
      <c r="S35" s="7">
        <v>409</v>
      </c>
      <c r="T35" s="7">
        <v>126</v>
      </c>
      <c r="U35" s="7">
        <v>172</v>
      </c>
      <c r="V35" s="7">
        <v>181</v>
      </c>
      <c r="W35" s="7">
        <v>201</v>
      </c>
      <c r="X35" s="7">
        <v>375</v>
      </c>
      <c r="Y35" s="7">
        <v>289</v>
      </c>
      <c r="AA35" s="6" t="s">
        <v>13</v>
      </c>
      <c r="AB35" s="15">
        <f>IF(AO35=" "," ",ROUND(AO35/AO34*100,2))</f>
        <v>27.75</v>
      </c>
      <c r="AC35" s="15">
        <f t="shared" ref="AC35" si="298">IF(AP35=" "," ",ROUND(AP35/AP34*100,2))</f>
        <v>28.07</v>
      </c>
      <c r="AD35" s="15">
        <f t="shared" ref="AD35" si="299">IF(AQ35=" "," ",ROUND(AQ35/AQ34*100,2))</f>
        <v>34.450000000000003</v>
      </c>
      <c r="AE35" s="15">
        <f t="shared" ref="AE35" si="300">IF(AR35=" "," ",ROUND(AR35/AR34*100,2))</f>
        <v>35.69</v>
      </c>
      <c r="AF35" s="15">
        <f t="shared" ref="AF35" si="301">IF(AS35=" "," ",ROUND(AS35/AS34*100,2))</f>
        <v>36.020000000000003</v>
      </c>
      <c r="AG35" s="15">
        <f t="shared" ref="AG35" si="302">IF(AT35=" "," ",ROUND(AT35/AT34*100,2))</f>
        <v>20.79</v>
      </c>
      <c r="AH35" s="15">
        <f t="shared" ref="AH35" si="303">IF(AU35=" "," ",ROUND(AU35/AU34*100,2))</f>
        <v>19.78</v>
      </c>
      <c r="AI35" s="15">
        <f t="shared" ref="AI35" si="304">IF(AV35=" "," ",ROUND(AV35/AV34*100,2))</f>
        <v>16.82</v>
      </c>
      <c r="AJ35" s="15">
        <f t="shared" ref="AJ35" si="305">IF(AW35=" "," ",ROUND(AW35/AW34*100,2))</f>
        <v>18.27</v>
      </c>
      <c r="AK35" s="15">
        <f t="shared" ref="AK35" si="306">IF(AX35=" "," ",ROUND(AX35/AX34*100,2))</f>
        <v>27.89</v>
      </c>
      <c r="AL35" s="15">
        <f t="shared" ref="AL35" si="307">IF(AY35=" "," ",ROUND(AY35/AY34*100,2))</f>
        <v>22.64</v>
      </c>
      <c r="AN35" s="6" t="s">
        <v>13</v>
      </c>
      <c r="AO35" s="7">
        <v>90670</v>
      </c>
      <c r="AP35" s="7">
        <v>94837</v>
      </c>
      <c r="AQ35" s="7">
        <v>102989</v>
      </c>
      <c r="AR35" s="7">
        <v>105866</v>
      </c>
      <c r="AS35" s="7">
        <v>113755</v>
      </c>
      <c r="AT35" s="7">
        <v>67078</v>
      </c>
      <c r="AU35" s="7">
        <v>91118</v>
      </c>
      <c r="AV35" s="7">
        <v>91663</v>
      </c>
      <c r="AW35" s="7">
        <v>115048</v>
      </c>
      <c r="AX35" s="7">
        <v>188706</v>
      </c>
      <c r="AY35" s="7">
        <v>144134</v>
      </c>
    </row>
    <row r="36" spans="1:51" x14ac:dyDescent="0.15">
      <c r="A36" s="6" t="s">
        <v>30</v>
      </c>
      <c r="B36" s="15">
        <f>IF(O36=" "," ",ROUND(O36/O34*100,2))</f>
        <v>15.12</v>
      </c>
      <c r="C36" s="15">
        <f t="shared" ref="C36:L36" si="308">IF(P36=" "," ",ROUND(P36/P34*100,2))</f>
        <v>12.78</v>
      </c>
      <c r="D36" s="15">
        <f t="shared" si="308"/>
        <v>12.41</v>
      </c>
      <c r="E36" s="15">
        <f t="shared" si="308"/>
        <v>12.97</v>
      </c>
      <c r="F36" s="15">
        <f t="shared" si="308"/>
        <v>5.8</v>
      </c>
      <c r="G36" s="15">
        <f t="shared" si="308"/>
        <v>4.79</v>
      </c>
      <c r="H36" s="15">
        <f t="shared" si="308"/>
        <v>1.86</v>
      </c>
      <c r="I36" s="15">
        <f t="shared" si="308"/>
        <v>2.16</v>
      </c>
      <c r="J36" s="15">
        <f t="shared" si="308"/>
        <v>5.67</v>
      </c>
      <c r="K36" s="15">
        <f t="shared" si="308"/>
        <v>1.23</v>
      </c>
      <c r="L36" s="15">
        <f t="shared" si="308"/>
        <v>1.83</v>
      </c>
      <c r="N36" s="6" t="s">
        <v>30</v>
      </c>
      <c r="O36" s="7">
        <v>114</v>
      </c>
      <c r="P36" s="7">
        <v>107</v>
      </c>
      <c r="Q36" s="7">
        <v>99</v>
      </c>
      <c r="R36" s="7">
        <v>104</v>
      </c>
      <c r="S36" s="7">
        <v>52</v>
      </c>
      <c r="T36" s="7">
        <v>36</v>
      </c>
      <c r="U36" s="7">
        <v>20</v>
      </c>
      <c r="V36" s="7">
        <v>27</v>
      </c>
      <c r="W36" s="7">
        <v>77</v>
      </c>
      <c r="X36" s="7">
        <v>18</v>
      </c>
      <c r="Y36" s="7">
        <v>25</v>
      </c>
      <c r="AA36" s="6" t="s">
        <v>30</v>
      </c>
      <c r="AB36" s="15">
        <f>IF(AO36=" "," ",ROUND(AO36/AO34*100,2))</f>
        <v>8.65</v>
      </c>
      <c r="AC36" s="15">
        <f t="shared" ref="AC36" si="309">IF(AP36=" "," ",ROUND(AP36/AP34*100,2))</f>
        <v>9.93</v>
      </c>
      <c r="AD36" s="15">
        <f t="shared" ref="AD36" si="310">IF(AQ36=" "," ",ROUND(AQ36/AQ34*100,2))</f>
        <v>10.050000000000001</v>
      </c>
      <c r="AE36" s="15">
        <f t="shared" ref="AE36" si="311">IF(AR36=" "," ",ROUND(AR36/AR34*100,2))</f>
        <v>10.47</v>
      </c>
      <c r="AF36" s="15">
        <f t="shared" ref="AF36" si="312">IF(AS36=" "," ",ROUND(AS36/AS34*100,2))</f>
        <v>5.99</v>
      </c>
      <c r="AG36" s="15">
        <f t="shared" ref="AG36" si="313">IF(AT36=" "," ",ROUND(AT36/AT34*100,2))</f>
        <v>4.53</v>
      </c>
      <c r="AH36" s="15">
        <f t="shared" ref="AH36" si="314">IF(AU36=" "," ",ROUND(AU36/AU34*100,2))</f>
        <v>1.82</v>
      </c>
      <c r="AI36" s="15">
        <f t="shared" ref="AI36" si="315">IF(AV36=" "," ",ROUND(AV36/AV34*100,2))</f>
        <v>2.13</v>
      </c>
      <c r="AJ36" s="15">
        <f t="shared" ref="AJ36" si="316">IF(AW36=" "," ",ROUND(AW36/AW34*100,2))</f>
        <v>5.47</v>
      </c>
      <c r="AK36" s="15">
        <f t="shared" ref="AK36" si="317">IF(AX36=" "," ",ROUND(AX36/AX34*100,2))</f>
        <v>1.35</v>
      </c>
      <c r="AL36" s="15">
        <f t="shared" ref="AL36" si="318">IF(AY36=" "," ",ROUND(AY36/AY34*100,2))</f>
        <v>2.0499999999999998</v>
      </c>
      <c r="AN36" s="6" t="s">
        <v>30</v>
      </c>
      <c r="AO36" s="7">
        <v>28259</v>
      </c>
      <c r="AP36" s="7">
        <v>33552</v>
      </c>
      <c r="AQ36" s="7">
        <v>30053</v>
      </c>
      <c r="AR36" s="7">
        <v>31050</v>
      </c>
      <c r="AS36" s="7">
        <v>18933</v>
      </c>
      <c r="AT36" s="7">
        <v>14622</v>
      </c>
      <c r="AU36" s="7">
        <v>8400</v>
      </c>
      <c r="AV36" s="7">
        <v>11596</v>
      </c>
      <c r="AW36" s="7">
        <v>34440</v>
      </c>
      <c r="AX36" s="7">
        <v>9142</v>
      </c>
      <c r="AY36" s="7">
        <v>13025</v>
      </c>
    </row>
    <row r="37" spans="1:51" x14ac:dyDescent="0.15">
      <c r="A37" s="6" t="s">
        <v>48</v>
      </c>
      <c r="B37" s="15">
        <f>IF(O37=" "," ",ROUND(O37/O34*100,2))</f>
        <v>2.25</v>
      </c>
      <c r="C37" s="15">
        <f t="shared" ref="C37:L37" si="319">IF(P37=" "," ",ROUND(P37/P34*100,2))</f>
        <v>1.55</v>
      </c>
      <c r="D37" s="15">
        <f t="shared" si="319"/>
        <v>0.13</v>
      </c>
      <c r="E37" s="15">
        <f t="shared" si="319"/>
        <v>0.5</v>
      </c>
      <c r="F37" s="15">
        <f t="shared" si="319"/>
        <v>0.22</v>
      </c>
      <c r="G37" s="15">
        <f t="shared" si="319"/>
        <v>0.4</v>
      </c>
      <c r="H37" s="15">
        <f t="shared" si="319"/>
        <v>6.78</v>
      </c>
      <c r="I37" s="15">
        <f t="shared" si="319"/>
        <v>0.4</v>
      </c>
      <c r="J37" s="15">
        <f t="shared" si="319"/>
        <v>0.74</v>
      </c>
      <c r="K37" s="15">
        <f t="shared" si="319"/>
        <v>0.82</v>
      </c>
      <c r="L37" s="15">
        <f t="shared" si="319"/>
        <v>1.25</v>
      </c>
      <c r="N37" s="6" t="s">
        <v>48</v>
      </c>
      <c r="O37" s="7">
        <v>17</v>
      </c>
      <c r="P37" s="7">
        <v>13</v>
      </c>
      <c r="Q37" s="7">
        <v>1</v>
      </c>
      <c r="R37" s="7">
        <v>4</v>
      </c>
      <c r="S37" s="7">
        <v>2</v>
      </c>
      <c r="T37" s="7">
        <v>3</v>
      </c>
      <c r="U37" s="7">
        <v>73</v>
      </c>
      <c r="V37" s="7">
        <v>5</v>
      </c>
      <c r="W37" s="7">
        <v>10</v>
      </c>
      <c r="X37" s="7">
        <v>12</v>
      </c>
      <c r="Y37" s="7">
        <v>17</v>
      </c>
      <c r="AA37" s="6" t="s">
        <v>48</v>
      </c>
      <c r="AB37" s="15">
        <f>IF(AO37=" "," ",ROUND(AO37/AO34*100,2))</f>
        <v>1.35</v>
      </c>
      <c r="AC37" s="15">
        <f t="shared" ref="AC37" si="320">IF(AP37=" "," ",ROUND(AP37/AP34*100,2))</f>
        <v>2.0099999999999998</v>
      </c>
      <c r="AD37" s="15">
        <f t="shared" ref="AD37" si="321">IF(AQ37=" "," ",ROUND(AQ37/AQ34*100,2))</f>
        <v>0.08</v>
      </c>
      <c r="AE37" s="15">
        <f t="shared" ref="AE37" si="322">IF(AR37=" "," ",ROUND(AR37/AR34*100,2))</f>
        <v>0.57999999999999996</v>
      </c>
      <c r="AF37" s="15">
        <f t="shared" ref="AF37" si="323">IF(AS37=" "," ",ROUND(AS37/AS34*100,2))</f>
        <v>0.35</v>
      </c>
      <c r="AG37" s="15">
        <f t="shared" ref="AG37" si="324">IF(AT37=" "," ",ROUND(AT37/AT34*100,2))</f>
        <v>0.46</v>
      </c>
      <c r="AH37" s="15">
        <f t="shared" ref="AH37" si="325">IF(AU37=" "," ",ROUND(AU37/AU34*100,2))</f>
        <v>3.23</v>
      </c>
      <c r="AI37" s="15">
        <f t="shared" ref="AI37" si="326">IF(AV37=" "," ",ROUND(AV37/AV34*100,2))</f>
        <v>0.56000000000000005</v>
      </c>
      <c r="AJ37" s="15">
        <f t="shared" ref="AJ37" si="327">IF(AW37=" "," ",ROUND(AW37/AW34*100,2))</f>
        <v>0.81</v>
      </c>
      <c r="AK37" s="15">
        <f t="shared" ref="AK37" si="328">IF(AX37=" "," ",ROUND(AX37/AX34*100,2))</f>
        <v>1.03</v>
      </c>
      <c r="AL37" s="15">
        <f t="shared" ref="AL37" si="329">IF(AY37=" "," ",ROUND(AY37/AY34*100,2))</f>
        <v>1.46</v>
      </c>
      <c r="AN37" s="6" t="s">
        <v>48</v>
      </c>
      <c r="AO37" s="7">
        <v>4413</v>
      </c>
      <c r="AP37" s="7">
        <v>6808</v>
      </c>
      <c r="AQ37" s="7">
        <v>244</v>
      </c>
      <c r="AR37" s="7">
        <v>1725</v>
      </c>
      <c r="AS37" s="7">
        <v>1112</v>
      </c>
      <c r="AT37" s="7">
        <v>1482</v>
      </c>
      <c r="AU37" s="7">
        <v>14860</v>
      </c>
      <c r="AV37" s="7">
        <v>3073</v>
      </c>
      <c r="AW37" s="7">
        <v>5083</v>
      </c>
      <c r="AX37" s="7">
        <v>6986</v>
      </c>
      <c r="AY37" s="7">
        <v>9279</v>
      </c>
    </row>
    <row r="38" spans="1:51" x14ac:dyDescent="0.15">
      <c r="A38" s="6" t="s">
        <v>28</v>
      </c>
      <c r="B38" s="15">
        <f>IF(O38=" "," ",ROUND(O38/O34*100,2))</f>
        <v>0.27</v>
      </c>
      <c r="C38" s="15">
        <f t="shared" ref="C38:L38" si="330">IF(P38=" "," ",ROUND(P38/P34*100,2))</f>
        <v>1.31</v>
      </c>
      <c r="D38" s="15">
        <f t="shared" si="330"/>
        <v>2.63</v>
      </c>
      <c r="E38" s="15" t="str">
        <f t="shared" si="330"/>
        <v xml:space="preserve"> </v>
      </c>
      <c r="F38" s="15" t="str">
        <f t="shared" si="330"/>
        <v xml:space="preserve"> </v>
      </c>
      <c r="G38" s="15" t="str">
        <f t="shared" si="330"/>
        <v xml:space="preserve"> </v>
      </c>
      <c r="H38" s="15">
        <f t="shared" si="330"/>
        <v>0.56000000000000005</v>
      </c>
      <c r="I38" s="15" t="str">
        <f t="shared" si="330"/>
        <v xml:space="preserve"> </v>
      </c>
      <c r="J38" s="15" t="str">
        <f t="shared" si="330"/>
        <v xml:space="preserve"> </v>
      </c>
      <c r="K38" s="15">
        <f t="shared" si="330"/>
        <v>0.2</v>
      </c>
      <c r="L38" s="15">
        <f t="shared" si="330"/>
        <v>0.88</v>
      </c>
      <c r="N38" s="6" t="s">
        <v>28</v>
      </c>
      <c r="O38" s="7">
        <v>2</v>
      </c>
      <c r="P38" s="7">
        <v>11</v>
      </c>
      <c r="Q38" s="7">
        <v>21</v>
      </c>
      <c r="R38" s="7" t="s">
        <v>84</v>
      </c>
      <c r="S38" s="7" t="s">
        <v>84</v>
      </c>
      <c r="T38" s="7" t="s">
        <v>84</v>
      </c>
      <c r="U38" s="7">
        <v>6</v>
      </c>
      <c r="V38" s="7" t="s">
        <v>84</v>
      </c>
      <c r="W38" s="7" t="s">
        <v>84</v>
      </c>
      <c r="X38" s="7">
        <v>3</v>
      </c>
      <c r="Y38" s="7">
        <v>12</v>
      </c>
      <c r="AA38" s="6" t="s">
        <v>28</v>
      </c>
      <c r="AB38" s="15">
        <f>IF(AO38=" "," ",ROUND(AO38/AO34*100,2))</f>
        <v>0.18</v>
      </c>
      <c r="AC38" s="15">
        <f t="shared" ref="AC38" si="331">IF(AP38=" "," ",ROUND(AP38/AP34*100,2))</f>
        <v>0.33</v>
      </c>
      <c r="AD38" s="15">
        <f t="shared" ref="AD38" si="332">IF(AQ38=" "," ",ROUND(AQ38/AQ34*100,2))</f>
        <v>1.04</v>
      </c>
      <c r="AE38" s="15" t="str">
        <f t="shared" ref="AE38" si="333">IF(AR38=" "," ",ROUND(AR38/AR34*100,2))</f>
        <v xml:space="preserve"> </v>
      </c>
      <c r="AF38" s="15" t="str">
        <f t="shared" ref="AF38" si="334">IF(AS38=" "," ",ROUND(AS38/AS34*100,2))</f>
        <v xml:space="preserve"> </v>
      </c>
      <c r="AG38" s="15" t="str">
        <f t="shared" ref="AG38" si="335">IF(AT38=" "," ",ROUND(AT38/AT34*100,2))</f>
        <v xml:space="preserve"> </v>
      </c>
      <c r="AH38" s="15">
        <f t="shared" ref="AH38" si="336">IF(AU38=" "," ",ROUND(AU38/AU34*100,2))</f>
        <v>0.48</v>
      </c>
      <c r="AI38" s="15" t="str">
        <f t="shared" ref="AI38" si="337">IF(AV38=" "," ",ROUND(AV38/AV34*100,2))</f>
        <v xml:space="preserve"> </v>
      </c>
      <c r="AJ38" s="15" t="str">
        <f t="shared" ref="AJ38" si="338">IF(AW38=" "," ",ROUND(AW38/AW34*100,2))</f>
        <v xml:space="preserve"> </v>
      </c>
      <c r="AK38" s="15">
        <f t="shared" ref="AK38" si="339">IF(AX38=" "," ",ROUND(AX38/AX34*100,2))</f>
        <v>0.22</v>
      </c>
      <c r="AL38" s="15">
        <f t="shared" ref="AL38" si="340">IF(AY38=" "," ",ROUND(AY38/AY34*100,2))</f>
        <v>0.9</v>
      </c>
      <c r="AN38" s="6" t="s">
        <v>28</v>
      </c>
      <c r="AO38" s="7">
        <v>604</v>
      </c>
      <c r="AP38" s="7">
        <v>1103</v>
      </c>
      <c r="AQ38" s="7">
        <v>3100</v>
      </c>
      <c r="AR38" s="7" t="s">
        <v>84</v>
      </c>
      <c r="AS38" s="7" t="s">
        <v>84</v>
      </c>
      <c r="AT38" s="7" t="s">
        <v>84</v>
      </c>
      <c r="AU38" s="7">
        <v>2233</v>
      </c>
      <c r="AV38" s="7" t="s">
        <v>84</v>
      </c>
      <c r="AW38" s="7" t="s">
        <v>84</v>
      </c>
      <c r="AX38" s="7">
        <v>1500</v>
      </c>
      <c r="AY38" s="7">
        <v>5750</v>
      </c>
    </row>
    <row r="39" spans="1:51" x14ac:dyDescent="0.15">
      <c r="A39" s="6" t="s">
        <v>47</v>
      </c>
      <c r="B39" s="15">
        <f>IF(O39=" "," ",ROUND(O39/O34*100,2))</f>
        <v>1.33</v>
      </c>
      <c r="C39" s="15">
        <f t="shared" ref="C39:L39" si="341">IF(P39=" "," ",ROUND(P39/P34*100,2))</f>
        <v>0.6</v>
      </c>
      <c r="D39" s="15">
        <f t="shared" si="341"/>
        <v>0.75</v>
      </c>
      <c r="E39" s="15">
        <f t="shared" si="341"/>
        <v>0</v>
      </c>
      <c r="F39" s="15" t="str">
        <f t="shared" si="341"/>
        <v xml:space="preserve"> </v>
      </c>
      <c r="G39" s="15" t="str">
        <f t="shared" si="341"/>
        <v xml:space="preserve"> </v>
      </c>
      <c r="H39" s="15">
        <f t="shared" si="341"/>
        <v>0.28000000000000003</v>
      </c>
      <c r="I39" s="15" t="str">
        <f t="shared" si="341"/>
        <v xml:space="preserve"> </v>
      </c>
      <c r="J39" s="15">
        <f t="shared" si="341"/>
        <v>0.15</v>
      </c>
      <c r="K39" s="15">
        <f t="shared" si="341"/>
        <v>0.2</v>
      </c>
      <c r="L39" s="15">
        <f t="shared" si="341"/>
        <v>0.22</v>
      </c>
      <c r="N39" s="6" t="s">
        <v>47</v>
      </c>
      <c r="O39" s="7">
        <v>10</v>
      </c>
      <c r="P39" s="7">
        <v>5</v>
      </c>
      <c r="Q39" s="7">
        <v>6</v>
      </c>
      <c r="R39" s="7">
        <v>0</v>
      </c>
      <c r="S39" s="7" t="s">
        <v>84</v>
      </c>
      <c r="T39" s="7" t="s">
        <v>84</v>
      </c>
      <c r="U39" s="7">
        <v>3</v>
      </c>
      <c r="V39" s="7" t="s">
        <v>84</v>
      </c>
      <c r="W39" s="7">
        <v>2</v>
      </c>
      <c r="X39" s="7">
        <v>3</v>
      </c>
      <c r="Y39" s="7">
        <v>3</v>
      </c>
      <c r="AA39" s="6" t="s">
        <v>39</v>
      </c>
      <c r="AB39" s="15">
        <f>IF(AO39=" "," ",ROUND(AO39/AO34*100,2))</f>
        <v>0.59</v>
      </c>
      <c r="AC39" s="15">
        <f t="shared" ref="AC39" si="342">IF(AP39=" "," ",ROUND(AP39/AP34*100,2))</f>
        <v>0.13</v>
      </c>
      <c r="AD39" s="15">
        <f t="shared" ref="AD39" si="343">IF(AQ39=" "," ",ROUND(AQ39/AQ34*100,2))</f>
        <v>0.23</v>
      </c>
      <c r="AE39" s="15">
        <f t="shared" ref="AE39" si="344">IF(AR39=" "," ",ROUND(AR39/AR34*100,2))</f>
        <v>0.46</v>
      </c>
      <c r="AF39" s="15" t="str">
        <f t="shared" ref="AF39" si="345">IF(AS39=" "," ",ROUND(AS39/AS34*100,2))</f>
        <v xml:space="preserve"> </v>
      </c>
      <c r="AG39" s="15" t="str">
        <f t="shared" ref="AG39" si="346">IF(AT39=" "," ",ROUND(AT39/AT34*100,2))</f>
        <v xml:space="preserve"> </v>
      </c>
      <c r="AH39" s="15" t="str">
        <f t="shared" ref="AH39" si="347">IF(AU39=" "," ",ROUND(AU39/AU34*100,2))</f>
        <v xml:space="preserve"> </v>
      </c>
      <c r="AI39" s="15">
        <f t="shared" ref="AI39" si="348">IF(AV39=" "," ",ROUND(AV39/AV34*100,2))</f>
        <v>0.09</v>
      </c>
      <c r="AJ39" s="15">
        <f t="shared" ref="AJ39" si="349">IF(AW39=" "," ",ROUND(AW39/AW34*100,2))</f>
        <v>0.18</v>
      </c>
      <c r="AK39" s="15">
        <f t="shared" ref="AK39" si="350">IF(AX39=" "," ",ROUND(AX39/AX34*100,2))</f>
        <v>0.26</v>
      </c>
      <c r="AL39" s="15">
        <f t="shared" ref="AL39" si="351">IF(AY39=" "," ",ROUND(AY39/AY34*100,2))</f>
        <v>0.4</v>
      </c>
      <c r="AN39" s="6" t="s">
        <v>39</v>
      </c>
      <c r="AO39" s="7">
        <v>1932</v>
      </c>
      <c r="AP39" s="7">
        <v>437</v>
      </c>
      <c r="AQ39" s="7">
        <v>687</v>
      </c>
      <c r="AR39" s="7">
        <v>1359</v>
      </c>
      <c r="AS39" s="7" t="s">
        <v>84</v>
      </c>
      <c r="AT39" s="7" t="s">
        <v>84</v>
      </c>
      <c r="AU39" s="7" t="s">
        <v>84</v>
      </c>
      <c r="AV39" s="7">
        <v>493</v>
      </c>
      <c r="AW39" s="7">
        <v>1159</v>
      </c>
      <c r="AX39" s="7">
        <v>1770</v>
      </c>
      <c r="AY39" s="7">
        <v>2539</v>
      </c>
    </row>
    <row r="40" spans="1:51" x14ac:dyDescent="0.15">
      <c r="A40" s="6" t="s">
        <v>39</v>
      </c>
      <c r="B40" s="15">
        <f>IF(O40=" "," ",ROUND(O40/O34*100,2))</f>
        <v>2.12</v>
      </c>
      <c r="C40" s="15">
        <f t="shared" ref="C40:L40" si="352">IF(P40=" "," ",ROUND(P40/P34*100,2))</f>
        <v>0.12</v>
      </c>
      <c r="D40" s="15">
        <f t="shared" si="352"/>
        <v>0.63</v>
      </c>
      <c r="E40" s="15">
        <f t="shared" si="352"/>
        <v>1.1200000000000001</v>
      </c>
      <c r="F40" s="15" t="str">
        <f t="shared" si="352"/>
        <v xml:space="preserve"> </v>
      </c>
      <c r="G40" s="15" t="str">
        <f t="shared" si="352"/>
        <v xml:space="preserve"> </v>
      </c>
      <c r="H40" s="15" t="str">
        <f t="shared" si="352"/>
        <v xml:space="preserve"> </v>
      </c>
      <c r="I40" s="15">
        <f t="shared" si="352"/>
        <v>0.08</v>
      </c>
      <c r="J40" s="15">
        <f t="shared" si="352"/>
        <v>7.0000000000000007E-2</v>
      </c>
      <c r="K40" s="15">
        <f t="shared" si="352"/>
        <v>0.14000000000000001</v>
      </c>
      <c r="L40" s="15">
        <f t="shared" si="352"/>
        <v>0.22</v>
      </c>
      <c r="N40" s="6" t="s">
        <v>39</v>
      </c>
      <c r="O40" s="7">
        <v>16</v>
      </c>
      <c r="P40" s="7">
        <v>1</v>
      </c>
      <c r="Q40" s="7">
        <v>5</v>
      </c>
      <c r="R40" s="7">
        <v>9</v>
      </c>
      <c r="S40" s="7" t="s">
        <v>84</v>
      </c>
      <c r="T40" s="7" t="s">
        <v>84</v>
      </c>
      <c r="U40" s="7" t="s">
        <v>84</v>
      </c>
      <c r="V40" s="7">
        <v>1</v>
      </c>
      <c r="W40" s="7">
        <v>1</v>
      </c>
      <c r="X40" s="7">
        <v>2</v>
      </c>
      <c r="Y40" s="7">
        <v>3</v>
      </c>
      <c r="AA40" s="6" t="s">
        <v>44</v>
      </c>
      <c r="AB40" s="15">
        <f>IF(AO40=" "," ",ROUND(AO40/AO34*100,2))</f>
        <v>0.33</v>
      </c>
      <c r="AC40" s="15">
        <f t="shared" ref="AC40" si="353">IF(AP40=" "," ",ROUND(AP40/AP34*100,2))</f>
        <v>0.1</v>
      </c>
      <c r="AD40" s="15">
        <f t="shared" ref="AD40" si="354">IF(AQ40=" "," ",ROUND(AQ40/AQ34*100,2))</f>
        <v>0.1</v>
      </c>
      <c r="AE40" s="15">
        <f t="shared" ref="AE40" si="355">IF(AR40=" "," ",ROUND(AR40/AR34*100,2))</f>
        <v>2.56</v>
      </c>
      <c r="AF40" s="15">
        <f t="shared" ref="AF40" si="356">IF(AS40=" "," ",ROUND(AS40/AS34*100,2))</f>
        <v>0.08</v>
      </c>
      <c r="AG40" s="15" t="str">
        <f t="shared" ref="AG40" si="357">IF(AT40=" "," ",ROUND(AT40/AT34*100,2))</f>
        <v xml:space="preserve"> </v>
      </c>
      <c r="AH40" s="15" t="str">
        <f t="shared" ref="AH40" si="358">IF(AU40=" "," ",ROUND(AU40/AU34*100,2))</f>
        <v xml:space="preserve"> </v>
      </c>
      <c r="AI40" s="15">
        <f t="shared" ref="AI40" si="359">IF(AV40=" "," ",ROUND(AV40/AV34*100,2))</f>
        <v>0.05</v>
      </c>
      <c r="AJ40" s="15">
        <f t="shared" ref="AJ40" si="360">IF(AW40=" "," ",ROUND(AW40/AW34*100,2))</f>
        <v>0.27</v>
      </c>
      <c r="AK40" s="15">
        <f t="shared" ref="AK40" si="361">IF(AX40=" "," ",ROUND(AX40/AX34*100,2))</f>
        <v>0.14000000000000001</v>
      </c>
      <c r="AL40" s="15">
        <f t="shared" ref="AL40" si="362">IF(AY40=" "," ",ROUND(AY40/AY34*100,2))</f>
        <v>0.19</v>
      </c>
      <c r="AN40" s="6" t="s">
        <v>44</v>
      </c>
      <c r="AO40" s="7">
        <v>1085</v>
      </c>
      <c r="AP40" s="7">
        <v>342</v>
      </c>
      <c r="AQ40" s="7">
        <v>305</v>
      </c>
      <c r="AR40" s="7">
        <v>7585</v>
      </c>
      <c r="AS40" s="7">
        <v>257</v>
      </c>
      <c r="AT40" s="7" t="s">
        <v>84</v>
      </c>
      <c r="AU40" s="7" t="s">
        <v>84</v>
      </c>
      <c r="AV40" s="7">
        <v>246</v>
      </c>
      <c r="AW40" s="7">
        <v>1726</v>
      </c>
      <c r="AX40" s="7">
        <v>975</v>
      </c>
      <c r="AY40" s="7">
        <v>1237</v>
      </c>
    </row>
    <row r="41" spans="1:51" x14ac:dyDescent="0.15">
      <c r="A41" s="6" t="s">
        <v>44</v>
      </c>
      <c r="B41" s="15">
        <f>IF(O41=" "," ",ROUND(O41/O34*100,2))</f>
        <v>0.27</v>
      </c>
      <c r="C41" s="15">
        <f t="shared" ref="C41:L41" si="363">IF(P41=" "," ",ROUND(P41/P34*100,2))</f>
        <v>0.12</v>
      </c>
      <c r="D41" s="15">
        <f t="shared" si="363"/>
        <v>0</v>
      </c>
      <c r="E41" s="15">
        <f t="shared" si="363"/>
        <v>4.74</v>
      </c>
      <c r="F41" s="15">
        <f t="shared" si="363"/>
        <v>0</v>
      </c>
      <c r="G41" s="15" t="str">
        <f t="shared" si="363"/>
        <v xml:space="preserve"> </v>
      </c>
      <c r="H41" s="15" t="str">
        <f t="shared" si="363"/>
        <v xml:space="preserve"> </v>
      </c>
      <c r="I41" s="15">
        <f t="shared" si="363"/>
        <v>0</v>
      </c>
      <c r="J41" s="15">
        <f t="shared" si="363"/>
        <v>7.0000000000000007E-2</v>
      </c>
      <c r="K41" s="15">
        <f t="shared" si="363"/>
        <v>7.0000000000000007E-2</v>
      </c>
      <c r="L41" s="15">
        <f t="shared" si="363"/>
        <v>7.0000000000000007E-2</v>
      </c>
      <c r="N41" s="6" t="s">
        <v>44</v>
      </c>
      <c r="O41" s="7">
        <v>2</v>
      </c>
      <c r="P41" s="7">
        <v>1</v>
      </c>
      <c r="Q41" s="7">
        <v>0</v>
      </c>
      <c r="R41" s="7">
        <v>38</v>
      </c>
      <c r="S41" s="7">
        <v>0</v>
      </c>
      <c r="T41" s="7" t="s">
        <v>84</v>
      </c>
      <c r="U41" s="7" t="s">
        <v>84</v>
      </c>
      <c r="V41" s="7">
        <v>0</v>
      </c>
      <c r="W41" s="7">
        <v>1</v>
      </c>
      <c r="X41" s="7">
        <v>1</v>
      </c>
      <c r="Y41" s="7">
        <v>1</v>
      </c>
      <c r="AA41" s="6" t="s">
        <v>47</v>
      </c>
      <c r="AB41" s="15">
        <f>IF(AO41=" "," ",ROUND(AO41/AO34*100,2))</f>
        <v>1.08</v>
      </c>
      <c r="AC41" s="15">
        <f t="shared" ref="AC41" si="364">IF(AP41=" "," ",ROUND(AP41/AP34*100,2))</f>
        <v>0.71</v>
      </c>
      <c r="AD41" s="15">
        <f t="shared" ref="AD41" si="365">IF(AQ41=" "," ",ROUND(AQ41/AQ34*100,2))</f>
        <v>1.23</v>
      </c>
      <c r="AE41" s="15">
        <f t="shared" ref="AE41" si="366">IF(AR41=" "," ",ROUND(AR41/AR34*100,2))</f>
        <v>7.0000000000000007E-2</v>
      </c>
      <c r="AF41" s="15" t="str">
        <f t="shared" ref="AF41" si="367">IF(AS41=" "," ",ROUND(AS41/AS34*100,2))</f>
        <v xml:space="preserve"> </v>
      </c>
      <c r="AG41" s="15" t="str">
        <f t="shared" ref="AG41" si="368">IF(AT41=" "," ",ROUND(AT41/AT34*100,2))</f>
        <v xml:space="preserve"> </v>
      </c>
      <c r="AH41" s="15">
        <f t="shared" ref="AH41" si="369">IF(AU41=" "," ",ROUND(AU41/AU34*100,2))</f>
        <v>0.28999999999999998</v>
      </c>
      <c r="AI41" s="15" t="str">
        <f t="shared" ref="AI41" si="370">IF(AV41=" "," ",ROUND(AV41/AV34*100,2))</f>
        <v xml:space="preserve"> </v>
      </c>
      <c r="AJ41" s="15">
        <f t="shared" ref="AJ41" si="371">IF(AW41=" "," ",ROUND(AW41/AW34*100,2))</f>
        <v>0.24</v>
      </c>
      <c r="AK41" s="15">
        <f t="shared" ref="AK41" si="372">IF(AX41=" "," ",ROUND(AX41/AX34*100,2))</f>
        <v>0.2</v>
      </c>
      <c r="AL41" s="15">
        <f t="shared" ref="AL41" si="373">IF(AY41=" "," ",ROUND(AY41/AY34*100,2))</f>
        <v>0.18</v>
      </c>
      <c r="AN41" s="6" t="s">
        <v>47</v>
      </c>
      <c r="AO41" s="7">
        <v>3520</v>
      </c>
      <c r="AP41" s="7">
        <v>2395</v>
      </c>
      <c r="AQ41" s="7">
        <v>3682</v>
      </c>
      <c r="AR41" s="7">
        <v>221</v>
      </c>
      <c r="AS41" s="7" t="s">
        <v>84</v>
      </c>
      <c r="AT41" s="7" t="s">
        <v>84</v>
      </c>
      <c r="AU41" s="7">
        <v>1358</v>
      </c>
      <c r="AV41" s="7" t="s">
        <v>84</v>
      </c>
      <c r="AW41" s="7">
        <v>1488</v>
      </c>
      <c r="AX41" s="7">
        <v>1332</v>
      </c>
      <c r="AY41" s="7">
        <v>1138</v>
      </c>
    </row>
    <row r="42" spans="1:51" x14ac:dyDescent="0.15">
      <c r="A42" s="6" t="s">
        <v>49</v>
      </c>
      <c r="B42" s="15">
        <f>IF(O42=" "," ",ROUND(O42/O34*100,2))</f>
        <v>0.4</v>
      </c>
      <c r="C42" s="15">
        <f t="shared" ref="C42:L42" si="374">IF(P42=" "," ",ROUND(P42/P34*100,2))</f>
        <v>0.72</v>
      </c>
      <c r="D42" s="15">
        <f t="shared" si="374"/>
        <v>0</v>
      </c>
      <c r="E42" s="15">
        <f t="shared" si="374"/>
        <v>0.12</v>
      </c>
      <c r="F42" s="15" t="str">
        <f t="shared" si="374"/>
        <v xml:space="preserve"> </v>
      </c>
      <c r="G42" s="15" t="str">
        <f t="shared" si="374"/>
        <v xml:space="preserve"> </v>
      </c>
      <c r="H42" s="15">
        <f t="shared" si="374"/>
        <v>0</v>
      </c>
      <c r="I42" s="15" t="str">
        <f t="shared" si="374"/>
        <v xml:space="preserve"> </v>
      </c>
      <c r="J42" s="15">
        <f t="shared" si="374"/>
        <v>0.15</v>
      </c>
      <c r="K42" s="15">
        <f t="shared" si="374"/>
        <v>7.0000000000000007E-2</v>
      </c>
      <c r="L42" s="15" t="str">
        <f t="shared" si="374"/>
        <v xml:space="preserve"> </v>
      </c>
      <c r="N42" s="6" t="s">
        <v>49</v>
      </c>
      <c r="O42" s="7">
        <v>3</v>
      </c>
      <c r="P42" s="7">
        <v>6</v>
      </c>
      <c r="Q42" s="7">
        <v>0</v>
      </c>
      <c r="R42" s="7">
        <v>1</v>
      </c>
      <c r="S42" s="7" t="s">
        <v>84</v>
      </c>
      <c r="T42" s="7" t="s">
        <v>84</v>
      </c>
      <c r="U42" s="7">
        <v>0</v>
      </c>
      <c r="V42" s="7" t="s">
        <v>84</v>
      </c>
      <c r="W42" s="7">
        <v>2</v>
      </c>
      <c r="X42" s="7">
        <v>1</v>
      </c>
      <c r="Y42" s="7" t="s">
        <v>84</v>
      </c>
      <c r="AA42" s="6" t="s">
        <v>49</v>
      </c>
      <c r="AB42" s="15">
        <f>IF(AO42=" "," ",ROUND(AO42/AO34*100,2))</f>
        <v>0.5</v>
      </c>
      <c r="AC42" s="15">
        <f t="shared" ref="AC42" si="375">IF(AP42=" "," ",ROUND(AP42/AP34*100,2))</f>
        <v>0.78</v>
      </c>
      <c r="AD42" s="15">
        <f t="shared" ref="AD42" si="376">IF(AQ42=" "," ",ROUND(AQ42/AQ34*100,2))</f>
        <v>0.11</v>
      </c>
      <c r="AE42" s="15">
        <f t="shared" ref="AE42" si="377">IF(AR42=" "," ",ROUND(AR42/AR34*100,2))</f>
        <v>0.09</v>
      </c>
      <c r="AF42" s="15" t="str">
        <f t="shared" ref="AF42" si="378">IF(AS42=" "," ",ROUND(AS42/AS34*100,2))</f>
        <v xml:space="preserve"> </v>
      </c>
      <c r="AG42" s="15" t="str">
        <f t="shared" ref="AG42" si="379">IF(AT42=" "," ",ROUND(AT42/AT34*100,2))</f>
        <v xml:space="preserve"> </v>
      </c>
      <c r="AH42" s="15">
        <f t="shared" ref="AH42" si="380">IF(AU42=" "," ",ROUND(AU42/AU34*100,2))</f>
        <v>7.0000000000000007E-2</v>
      </c>
      <c r="AI42" s="15" t="str">
        <f t="shared" ref="AI42" si="381">IF(AV42=" "," ",ROUND(AV42/AV34*100,2))</f>
        <v xml:space="preserve"> </v>
      </c>
      <c r="AJ42" s="15">
        <f t="shared" ref="AJ42" si="382">IF(AW42=" "," ",ROUND(AW42/AW34*100,2))</f>
        <v>0.15</v>
      </c>
      <c r="AK42" s="15">
        <f t="shared" ref="AK42" si="383">IF(AX42=" "," ",ROUND(AX42/AX34*100,2))</f>
        <v>0.22</v>
      </c>
      <c r="AL42" s="15" t="str">
        <f t="shared" ref="AL42" si="384">IF(AY42=" "," ",ROUND(AY42/AY34*100,2))</f>
        <v xml:space="preserve"> </v>
      </c>
      <c r="AN42" s="6" t="s">
        <v>49</v>
      </c>
      <c r="AO42" s="7">
        <v>1631</v>
      </c>
      <c r="AP42" s="7">
        <v>2619</v>
      </c>
      <c r="AQ42" s="7">
        <v>320</v>
      </c>
      <c r="AR42" s="7">
        <v>253</v>
      </c>
      <c r="AS42" s="7" t="s">
        <v>84</v>
      </c>
      <c r="AT42" s="7" t="s">
        <v>84</v>
      </c>
      <c r="AU42" s="7">
        <v>319</v>
      </c>
      <c r="AV42" s="7" t="s">
        <v>84</v>
      </c>
      <c r="AW42" s="7">
        <v>935</v>
      </c>
      <c r="AX42" s="7">
        <v>1518</v>
      </c>
      <c r="AY42" s="7" t="s">
        <v>84</v>
      </c>
    </row>
    <row r="43" spans="1:51" x14ac:dyDescent="0.15">
      <c r="A43" s="8" t="s">
        <v>50</v>
      </c>
      <c r="B43" s="16">
        <f>IF(O43=" "," ",ROUND(O43/O34*100,2))</f>
        <v>44.96</v>
      </c>
      <c r="C43" s="16">
        <f t="shared" ref="C43:L43" si="385">IF(P43=" "," ",ROUND(P43/P34*100,2))</f>
        <v>51.49</v>
      </c>
      <c r="D43" s="16">
        <f t="shared" si="385"/>
        <v>40.229999999999997</v>
      </c>
      <c r="E43" s="16">
        <f t="shared" si="385"/>
        <v>37.53</v>
      </c>
      <c r="F43" s="16">
        <f t="shared" si="385"/>
        <v>48.27</v>
      </c>
      <c r="G43" s="16">
        <f t="shared" si="385"/>
        <v>78.16</v>
      </c>
      <c r="H43" s="16">
        <f t="shared" si="385"/>
        <v>74.650000000000006</v>
      </c>
      <c r="I43" s="16">
        <f t="shared" si="385"/>
        <v>82.91</v>
      </c>
      <c r="J43" s="16">
        <f t="shared" si="385"/>
        <v>78.260000000000005</v>
      </c>
      <c r="K43" s="16">
        <f t="shared" si="385"/>
        <v>71.73</v>
      </c>
      <c r="L43" s="16">
        <f t="shared" si="385"/>
        <v>74.319999999999993</v>
      </c>
      <c r="N43" s="8" t="s">
        <v>50</v>
      </c>
      <c r="O43" s="9">
        <v>339</v>
      </c>
      <c r="P43" s="9">
        <v>431</v>
      </c>
      <c r="Q43" s="9">
        <v>321</v>
      </c>
      <c r="R43" s="9">
        <v>301</v>
      </c>
      <c r="S43" s="9">
        <v>433</v>
      </c>
      <c r="T43" s="9">
        <v>587</v>
      </c>
      <c r="U43" s="9">
        <v>804</v>
      </c>
      <c r="V43" s="9">
        <v>1038</v>
      </c>
      <c r="W43" s="9">
        <v>1062</v>
      </c>
      <c r="X43" s="9">
        <v>1053</v>
      </c>
      <c r="Y43" s="9">
        <v>1013</v>
      </c>
      <c r="AA43" s="8" t="s">
        <v>50</v>
      </c>
      <c r="AB43" s="16">
        <f>IF(AO43=" "," ",ROUND(AO43/AO34*100,2))</f>
        <v>59.57</v>
      </c>
      <c r="AC43" s="16">
        <f t="shared" ref="AC43" si="386">IF(AP43=" "," ",ROUND(AP43/AP34*100,2))</f>
        <v>57.95</v>
      </c>
      <c r="AD43" s="16">
        <f t="shared" ref="AD43" si="387">IF(AQ43=" "," ",ROUND(AQ43/AQ34*100,2))</f>
        <v>52.71</v>
      </c>
      <c r="AE43" s="16">
        <f t="shared" ref="AE43" si="388">IF(AR43=" "," ",ROUND(AR43/AR34*100,2))</f>
        <v>50.08</v>
      </c>
      <c r="AF43" s="16">
        <f t="shared" ref="AF43" si="389">IF(AS43=" "," ",ROUND(AS43/AS34*100,2))</f>
        <v>57.55</v>
      </c>
      <c r="AG43" s="16">
        <f t="shared" ref="AG43" si="390">IF(AT43=" "," ",ROUND(AT43/AT34*100,2))</f>
        <v>74.22</v>
      </c>
      <c r="AH43" s="16">
        <f t="shared" ref="AH43" si="391">IF(AU43=" "," ",ROUND(AU43/AU34*100,2))</f>
        <v>74.33</v>
      </c>
      <c r="AI43" s="16">
        <f t="shared" ref="AI43" si="392">IF(AV43=" "," ",ROUND(AV43/AV34*100,2))</f>
        <v>80.36</v>
      </c>
      <c r="AJ43" s="16">
        <f t="shared" ref="AJ43" si="393">IF(AW43=" "," ",ROUND(AW43/AW34*100,2))</f>
        <v>74.61</v>
      </c>
      <c r="AK43" s="16">
        <f t="shared" ref="AK43" si="394">IF(AX43=" "," ",ROUND(AX43/AX34*100,2))</f>
        <v>68.67</v>
      </c>
      <c r="AL43" s="16">
        <f t="shared" ref="AL43" si="395">IF(AY43=" "," ",ROUND(AY43/AY34*100,2))</f>
        <v>72.19</v>
      </c>
      <c r="AN43" s="8" t="s">
        <v>50</v>
      </c>
      <c r="AO43" s="9">
        <v>194660</v>
      </c>
      <c r="AP43" s="9">
        <v>195806</v>
      </c>
      <c r="AQ43" s="9">
        <v>157599</v>
      </c>
      <c r="AR43" s="9">
        <v>148551</v>
      </c>
      <c r="AS43" s="9">
        <v>181778</v>
      </c>
      <c r="AT43" s="9">
        <v>239474</v>
      </c>
      <c r="AU43" s="9">
        <v>342447</v>
      </c>
      <c r="AV43" s="9">
        <v>438043</v>
      </c>
      <c r="AW43" s="9">
        <v>469759</v>
      </c>
      <c r="AX43" s="9">
        <v>464570</v>
      </c>
      <c r="AY43" s="9">
        <v>459623</v>
      </c>
    </row>
    <row r="44" spans="1:51" x14ac:dyDescent="0.15">
      <c r="A44" s="4" t="s">
        <v>51</v>
      </c>
      <c r="B44" s="15">
        <v>100</v>
      </c>
      <c r="C44" s="15">
        <v>100</v>
      </c>
      <c r="D44" s="15">
        <v>100</v>
      </c>
      <c r="E44" s="15">
        <v>100</v>
      </c>
      <c r="F44" s="15">
        <v>100</v>
      </c>
      <c r="G44" s="15">
        <v>100</v>
      </c>
      <c r="H44" s="15">
        <v>100</v>
      </c>
      <c r="I44" s="15">
        <v>100</v>
      </c>
      <c r="J44" s="15">
        <v>100</v>
      </c>
      <c r="K44" s="15">
        <v>100</v>
      </c>
      <c r="L44" s="15">
        <v>100</v>
      </c>
      <c r="N44" s="4" t="s">
        <v>51</v>
      </c>
      <c r="O44" s="7">
        <v>284</v>
      </c>
      <c r="P44" s="7">
        <v>314</v>
      </c>
      <c r="Q44" s="7">
        <v>226</v>
      </c>
      <c r="R44" s="7">
        <v>152</v>
      </c>
      <c r="S44" s="7">
        <v>103</v>
      </c>
      <c r="T44" s="7">
        <v>35</v>
      </c>
      <c r="U44" s="7">
        <v>34</v>
      </c>
      <c r="V44" s="7">
        <v>194</v>
      </c>
      <c r="W44" s="7">
        <v>349</v>
      </c>
      <c r="X44" s="7">
        <v>674</v>
      </c>
      <c r="Y44" s="7">
        <v>1494</v>
      </c>
      <c r="AA44" s="4" t="s">
        <v>51</v>
      </c>
      <c r="AB44" s="15">
        <v>100</v>
      </c>
      <c r="AC44" s="15">
        <v>100</v>
      </c>
      <c r="AD44" s="15">
        <v>100</v>
      </c>
      <c r="AE44" s="15">
        <v>100</v>
      </c>
      <c r="AF44" s="15">
        <v>100</v>
      </c>
      <c r="AG44" s="15">
        <v>100</v>
      </c>
      <c r="AH44" s="15">
        <v>100</v>
      </c>
      <c r="AI44" s="15">
        <v>100</v>
      </c>
      <c r="AJ44" s="15">
        <v>100</v>
      </c>
      <c r="AK44" s="15">
        <v>100</v>
      </c>
      <c r="AL44" s="15">
        <v>100</v>
      </c>
      <c r="AN44" s="4" t="s">
        <v>51</v>
      </c>
      <c r="AO44" s="7">
        <v>28345</v>
      </c>
      <c r="AP44" s="7">
        <v>49052</v>
      </c>
      <c r="AQ44" s="7">
        <v>42461</v>
      </c>
      <c r="AR44" s="7">
        <v>34391</v>
      </c>
      <c r="AS44" s="7">
        <v>21278</v>
      </c>
      <c r="AT44" s="7">
        <v>17695</v>
      </c>
      <c r="AU44" s="7">
        <v>16847</v>
      </c>
      <c r="AV44" s="7">
        <v>33188</v>
      </c>
      <c r="AW44" s="7">
        <v>51990</v>
      </c>
      <c r="AX44" s="7">
        <v>161515</v>
      </c>
      <c r="AY44" s="7">
        <v>264482</v>
      </c>
    </row>
    <row r="45" spans="1:51" x14ac:dyDescent="0.15">
      <c r="A45" s="6" t="s">
        <v>52</v>
      </c>
      <c r="B45" s="15">
        <f>IF(O45=" "," ",ROUND(O45/O44*100,2))</f>
        <v>0.35</v>
      </c>
      <c r="C45" s="15">
        <f t="shared" ref="C45:L45" si="396">IF(P45=" "," ",ROUND(P45/P44*100,2))</f>
        <v>0.96</v>
      </c>
      <c r="D45" s="15">
        <f t="shared" si="396"/>
        <v>0.44</v>
      </c>
      <c r="E45" s="15" t="str">
        <f t="shared" si="396"/>
        <v xml:space="preserve"> </v>
      </c>
      <c r="F45" s="15">
        <f t="shared" si="396"/>
        <v>0.97</v>
      </c>
      <c r="G45" s="15">
        <f t="shared" si="396"/>
        <v>2.86</v>
      </c>
      <c r="H45" s="15">
        <f t="shared" si="396"/>
        <v>0</v>
      </c>
      <c r="I45" s="15">
        <f t="shared" si="396"/>
        <v>0</v>
      </c>
      <c r="J45" s="15">
        <f t="shared" si="396"/>
        <v>0.28999999999999998</v>
      </c>
      <c r="K45" s="15">
        <f t="shared" si="396"/>
        <v>0.3</v>
      </c>
      <c r="L45" s="15">
        <f t="shared" si="396"/>
        <v>0</v>
      </c>
      <c r="N45" s="6" t="s">
        <v>52</v>
      </c>
      <c r="O45" s="7">
        <v>1</v>
      </c>
      <c r="P45" s="7">
        <v>3</v>
      </c>
      <c r="Q45" s="7">
        <v>1</v>
      </c>
      <c r="R45" s="7" t="s">
        <v>84</v>
      </c>
      <c r="S45" s="7">
        <v>1</v>
      </c>
      <c r="T45" s="7">
        <v>1</v>
      </c>
      <c r="U45" s="7">
        <v>0</v>
      </c>
      <c r="V45" s="7">
        <v>0</v>
      </c>
      <c r="W45" s="7">
        <v>1</v>
      </c>
      <c r="X45" s="7">
        <v>2</v>
      </c>
      <c r="Y45" s="7">
        <v>0</v>
      </c>
      <c r="AA45" s="6" t="s">
        <v>52</v>
      </c>
      <c r="AB45" s="15">
        <f>IF(AO45=" "," ",ROUND(AO45/AO44*100,2))</f>
        <v>2.09</v>
      </c>
      <c r="AC45" s="15">
        <f t="shared" ref="AC45" si="397">IF(AP45=" "," ",ROUND(AP45/AP44*100,2))</f>
        <v>4.21</v>
      </c>
      <c r="AD45" s="15">
        <f t="shared" ref="AD45" si="398">IF(AQ45=" "," ",ROUND(AQ45/AQ44*100,2))</f>
        <v>1.69</v>
      </c>
      <c r="AE45" s="15" t="str">
        <f t="shared" ref="AE45" si="399">IF(AR45=" "," ",ROUND(AR45/AR44*100,2))</f>
        <v xml:space="preserve"> </v>
      </c>
      <c r="AF45" s="15">
        <f t="shared" ref="AF45" si="400">IF(AS45=" "," ",ROUND(AS45/AS44*100,2))</f>
        <v>1.94</v>
      </c>
      <c r="AG45" s="15">
        <f t="shared" ref="AG45" si="401">IF(AT45=" "," ",ROUND(AT45/AT44*100,2))</f>
        <v>3.86</v>
      </c>
      <c r="AH45" s="15">
        <f t="shared" ref="AH45" si="402">IF(AU45=" "," ",ROUND(AU45/AU44*100,2))</f>
        <v>1.2</v>
      </c>
      <c r="AI45" s="15">
        <f t="shared" ref="AI45" si="403">IF(AV45=" "," ",ROUND(AV45/AV44*100,2))</f>
        <v>0.83</v>
      </c>
      <c r="AJ45" s="15">
        <f t="shared" ref="AJ45" si="404">IF(AW45=" "," ",ROUND(AW45/AW44*100,2))</f>
        <v>1.37</v>
      </c>
      <c r="AK45" s="15">
        <f t="shared" ref="AK45" si="405">IF(AX45=" "," ",ROUND(AX45/AX44*100,2))</f>
        <v>0.59</v>
      </c>
      <c r="AL45" s="15">
        <f t="shared" ref="AL45" si="406">IF(AY45=" "," ",ROUND(AY45/AY44*100,2))</f>
        <v>0.18</v>
      </c>
      <c r="AN45" s="6" t="s">
        <v>52</v>
      </c>
      <c r="AO45" s="7">
        <v>591</v>
      </c>
      <c r="AP45" s="7">
        <v>2067</v>
      </c>
      <c r="AQ45" s="7">
        <v>719</v>
      </c>
      <c r="AR45" s="7" t="s">
        <v>84</v>
      </c>
      <c r="AS45" s="7">
        <v>412</v>
      </c>
      <c r="AT45" s="7">
        <v>683</v>
      </c>
      <c r="AU45" s="7">
        <v>202</v>
      </c>
      <c r="AV45" s="7">
        <v>277</v>
      </c>
      <c r="AW45" s="7">
        <v>714</v>
      </c>
      <c r="AX45" s="7">
        <v>946</v>
      </c>
      <c r="AY45" s="7">
        <v>467</v>
      </c>
    </row>
    <row r="46" spans="1:51" x14ac:dyDescent="0.15">
      <c r="A46" s="6" t="s">
        <v>27</v>
      </c>
      <c r="B46" s="15">
        <f>IF(O46=" "," ",ROUND(O46/O44*100,2))</f>
        <v>4.2300000000000004</v>
      </c>
      <c r="C46" s="15">
        <f t="shared" ref="C46:L46" si="407">IF(P46=" "," ",ROUND(P46/P44*100,2))</f>
        <v>0.64</v>
      </c>
      <c r="D46" s="15" t="str">
        <f t="shared" si="407"/>
        <v xml:space="preserve"> </v>
      </c>
      <c r="E46" s="15" t="str">
        <f t="shared" si="407"/>
        <v xml:space="preserve"> </v>
      </c>
      <c r="F46" s="15">
        <f t="shared" si="407"/>
        <v>24.27</v>
      </c>
      <c r="G46" s="15" t="str">
        <f t="shared" si="407"/>
        <v xml:space="preserve"> </v>
      </c>
      <c r="H46" s="15" t="str">
        <f t="shared" si="407"/>
        <v xml:space="preserve"> </v>
      </c>
      <c r="I46" s="15" t="str">
        <f t="shared" si="407"/>
        <v xml:space="preserve"> </v>
      </c>
      <c r="J46" s="15" t="str">
        <f t="shared" si="407"/>
        <v xml:space="preserve"> </v>
      </c>
      <c r="K46" s="15" t="str">
        <f t="shared" si="407"/>
        <v xml:space="preserve"> </v>
      </c>
      <c r="L46" s="15" t="str">
        <f t="shared" si="407"/>
        <v xml:space="preserve"> </v>
      </c>
      <c r="N46" s="6" t="s">
        <v>27</v>
      </c>
      <c r="O46" s="7">
        <v>12</v>
      </c>
      <c r="P46" s="7">
        <v>2</v>
      </c>
      <c r="Q46" s="7" t="s">
        <v>84</v>
      </c>
      <c r="R46" s="7" t="s">
        <v>84</v>
      </c>
      <c r="S46" s="7">
        <v>25</v>
      </c>
      <c r="T46" s="7" t="s">
        <v>84</v>
      </c>
      <c r="U46" s="7" t="s">
        <v>84</v>
      </c>
      <c r="V46" s="7" t="s">
        <v>84</v>
      </c>
      <c r="W46" s="7" t="s">
        <v>84</v>
      </c>
      <c r="X46" s="7" t="s">
        <v>84</v>
      </c>
      <c r="Y46" s="7" t="s">
        <v>84</v>
      </c>
      <c r="AA46" s="6" t="s">
        <v>27</v>
      </c>
      <c r="AB46" s="15">
        <f>IF(AO46=" "," ",ROUND(AO46/AO44*100,2))</f>
        <v>3.68</v>
      </c>
      <c r="AC46" s="15">
        <f t="shared" ref="AC46" si="408">IF(AP46=" "," ",ROUND(AP46/AP44*100,2))</f>
        <v>23.31</v>
      </c>
      <c r="AD46" s="15" t="str">
        <f t="shared" ref="AD46" si="409">IF(AQ46=" "," ",ROUND(AQ46/AQ44*100,2))</f>
        <v xml:space="preserve"> </v>
      </c>
      <c r="AE46" s="15" t="str">
        <f t="shared" ref="AE46" si="410">IF(AR46=" "," ",ROUND(AR46/AR44*100,2))</f>
        <v xml:space="preserve"> </v>
      </c>
      <c r="AF46" s="15">
        <f t="shared" ref="AF46" si="411">IF(AS46=" "," ",ROUND(AS46/AS44*100,2))</f>
        <v>5.74</v>
      </c>
      <c r="AG46" s="15" t="str">
        <f t="shared" ref="AG46" si="412">IF(AT46=" "," ",ROUND(AT46/AT44*100,2))</f>
        <v xml:space="preserve"> </v>
      </c>
      <c r="AH46" s="15" t="str">
        <f t="shared" ref="AH46" si="413">IF(AU46=" "," ",ROUND(AU46/AU44*100,2))</f>
        <v xml:space="preserve"> </v>
      </c>
      <c r="AI46" s="15" t="str">
        <f t="shared" ref="AI46" si="414">IF(AV46=" "," ",ROUND(AV46/AV44*100,2))</f>
        <v xml:space="preserve"> </v>
      </c>
      <c r="AJ46" s="15" t="str">
        <f t="shared" ref="AJ46" si="415">IF(AW46=" "," ",ROUND(AW46/AW44*100,2))</f>
        <v xml:space="preserve"> </v>
      </c>
      <c r="AK46" s="15" t="str">
        <f t="shared" ref="AK46" si="416">IF(AX46=" "," ",ROUND(AX46/AX44*100,2))</f>
        <v xml:space="preserve"> </v>
      </c>
      <c r="AL46" s="15" t="str">
        <f t="shared" ref="AL46" si="417">IF(AY46=" "," ",ROUND(AY46/AY44*100,2))</f>
        <v xml:space="preserve"> </v>
      </c>
      <c r="AN46" s="6" t="s">
        <v>27</v>
      </c>
      <c r="AO46" s="7">
        <v>1044</v>
      </c>
      <c r="AP46" s="7">
        <v>11435</v>
      </c>
      <c r="AQ46" s="7" t="s">
        <v>84</v>
      </c>
      <c r="AR46" s="7" t="s">
        <v>84</v>
      </c>
      <c r="AS46" s="7">
        <v>1222</v>
      </c>
      <c r="AT46" s="7" t="s">
        <v>84</v>
      </c>
      <c r="AU46" s="7" t="s">
        <v>84</v>
      </c>
      <c r="AV46" s="7" t="s">
        <v>84</v>
      </c>
      <c r="AW46" s="7" t="s">
        <v>84</v>
      </c>
      <c r="AX46" s="7" t="s">
        <v>84</v>
      </c>
      <c r="AY46" s="7" t="s">
        <v>84</v>
      </c>
    </row>
    <row r="47" spans="1:51" x14ac:dyDescent="0.15">
      <c r="A47" s="8" t="s">
        <v>53</v>
      </c>
      <c r="B47" s="16">
        <f>IF(O47=" "," ",ROUND(O47/O44*100,2))</f>
        <v>95.42</v>
      </c>
      <c r="C47" s="16">
        <f t="shared" ref="C47:L47" si="418">IF(P47=" "," ",ROUND(P47/P44*100,2))</f>
        <v>98.73</v>
      </c>
      <c r="D47" s="16">
        <f t="shared" si="418"/>
        <v>99.56</v>
      </c>
      <c r="E47" s="16">
        <f t="shared" si="418"/>
        <v>100</v>
      </c>
      <c r="F47" s="16">
        <f t="shared" si="418"/>
        <v>75.73</v>
      </c>
      <c r="G47" s="16">
        <f t="shared" si="418"/>
        <v>97.14</v>
      </c>
      <c r="H47" s="16">
        <f t="shared" si="418"/>
        <v>97.06</v>
      </c>
      <c r="I47" s="16">
        <f t="shared" si="418"/>
        <v>100</v>
      </c>
      <c r="J47" s="16">
        <f t="shared" si="418"/>
        <v>99.71</v>
      </c>
      <c r="K47" s="16">
        <f t="shared" si="418"/>
        <v>99.85</v>
      </c>
      <c r="L47" s="16">
        <f t="shared" si="418"/>
        <v>100</v>
      </c>
      <c r="N47" s="8" t="s">
        <v>53</v>
      </c>
      <c r="O47" s="9">
        <v>271</v>
      </c>
      <c r="P47" s="9">
        <v>310</v>
      </c>
      <c r="Q47" s="9">
        <v>225</v>
      </c>
      <c r="R47" s="9">
        <v>152</v>
      </c>
      <c r="S47" s="9">
        <v>78</v>
      </c>
      <c r="T47" s="9">
        <v>34</v>
      </c>
      <c r="U47" s="9">
        <v>33</v>
      </c>
      <c r="V47" s="9">
        <v>194</v>
      </c>
      <c r="W47" s="9">
        <v>348</v>
      </c>
      <c r="X47" s="9">
        <v>673</v>
      </c>
      <c r="Y47" s="9">
        <v>1494</v>
      </c>
      <c r="AA47" s="8" t="s">
        <v>53</v>
      </c>
      <c r="AB47" s="16">
        <f>IF(AO47=" "," ",ROUND(AO47/AO44*100,2))</f>
        <v>94.23</v>
      </c>
      <c r="AC47" s="16">
        <f t="shared" ref="AC47" si="419">IF(AP47=" "," ",ROUND(AP47/AP44*100,2))</f>
        <v>72.47</v>
      </c>
      <c r="AD47" s="16">
        <f t="shared" ref="AD47" si="420">IF(AQ47=" "," ",ROUND(AQ47/AQ44*100,2))</f>
        <v>98.31</v>
      </c>
      <c r="AE47" s="16">
        <f t="shared" ref="AE47" si="421">IF(AR47=" "," ",ROUND(AR47/AR44*100,2))</f>
        <v>100</v>
      </c>
      <c r="AF47" s="16">
        <f t="shared" ref="AF47" si="422">IF(AS47=" "," ",ROUND(AS47/AS44*100,2))</f>
        <v>92.32</v>
      </c>
      <c r="AG47" s="16">
        <f t="shared" ref="AG47" si="423">IF(AT47=" "," ",ROUND(AT47/AT44*100,2))</f>
        <v>96.14</v>
      </c>
      <c r="AH47" s="16">
        <f t="shared" ref="AH47" si="424">IF(AU47=" "," ",ROUND(AU47/AU44*100,2))</f>
        <v>98.8</v>
      </c>
      <c r="AI47" s="16">
        <f t="shared" ref="AI47" si="425">IF(AV47=" "," ",ROUND(AV47/AV44*100,2))</f>
        <v>99.17</v>
      </c>
      <c r="AJ47" s="16">
        <f t="shared" ref="AJ47" si="426">IF(AW47=" "," ",ROUND(AW47/AW44*100,2))</f>
        <v>98.63</v>
      </c>
      <c r="AK47" s="16">
        <f t="shared" ref="AK47" si="427">IF(AX47=" "," ",ROUND(AX47/AX44*100,2))</f>
        <v>99.41</v>
      </c>
      <c r="AL47" s="16">
        <f t="shared" ref="AL47" si="428">IF(AY47=" "," ",ROUND(AY47/AY44*100,2))</f>
        <v>99.82</v>
      </c>
      <c r="AN47" s="8" t="s">
        <v>53</v>
      </c>
      <c r="AO47" s="9">
        <v>26710</v>
      </c>
      <c r="AP47" s="9">
        <v>35550</v>
      </c>
      <c r="AQ47" s="9">
        <v>41742</v>
      </c>
      <c r="AR47" s="9">
        <v>34391</v>
      </c>
      <c r="AS47" s="9">
        <v>19644</v>
      </c>
      <c r="AT47" s="9">
        <v>17012</v>
      </c>
      <c r="AU47" s="9">
        <v>16645</v>
      </c>
      <c r="AV47" s="9">
        <v>32911</v>
      </c>
      <c r="AW47" s="9">
        <v>51276</v>
      </c>
      <c r="AX47" s="9">
        <v>160569</v>
      </c>
      <c r="AY47" s="9">
        <v>264015</v>
      </c>
    </row>
    <row r="48" spans="1:51" x14ac:dyDescent="0.15">
      <c r="A48" s="4" t="s">
        <v>54</v>
      </c>
      <c r="B48" s="15">
        <v>100</v>
      </c>
      <c r="C48" s="15">
        <v>100</v>
      </c>
      <c r="D48" s="15">
        <v>100</v>
      </c>
      <c r="E48" s="15">
        <v>100</v>
      </c>
      <c r="F48" s="15">
        <v>100</v>
      </c>
      <c r="G48" s="15">
        <v>100</v>
      </c>
      <c r="H48" s="15">
        <v>100</v>
      </c>
      <c r="I48" s="15">
        <v>100</v>
      </c>
      <c r="J48" s="15">
        <v>100</v>
      </c>
      <c r="K48" s="15">
        <v>100</v>
      </c>
      <c r="L48" s="15">
        <v>100</v>
      </c>
      <c r="N48" s="4" t="s">
        <v>54</v>
      </c>
      <c r="O48" s="7">
        <v>272</v>
      </c>
      <c r="P48" s="7">
        <v>212</v>
      </c>
      <c r="Q48" s="7">
        <v>200</v>
      </c>
      <c r="R48" s="7">
        <v>189</v>
      </c>
      <c r="S48" s="7">
        <v>113</v>
      </c>
      <c r="T48" s="7">
        <v>62</v>
      </c>
      <c r="U48" s="7">
        <v>107</v>
      </c>
      <c r="V48" s="7">
        <v>142</v>
      </c>
      <c r="W48" s="7">
        <v>195</v>
      </c>
      <c r="X48" s="7">
        <v>169</v>
      </c>
      <c r="Y48" s="7">
        <v>121</v>
      </c>
      <c r="AA48" s="4" t="s">
        <v>54</v>
      </c>
      <c r="AB48" s="15">
        <v>100</v>
      </c>
      <c r="AC48" s="15">
        <v>100</v>
      </c>
      <c r="AD48" s="15">
        <v>100</v>
      </c>
      <c r="AE48" s="15">
        <v>100</v>
      </c>
      <c r="AF48" s="15">
        <v>100</v>
      </c>
      <c r="AG48" s="15">
        <v>100</v>
      </c>
      <c r="AH48" s="15">
        <v>100</v>
      </c>
      <c r="AI48" s="15">
        <v>100</v>
      </c>
      <c r="AJ48" s="15">
        <v>100</v>
      </c>
      <c r="AK48" s="15">
        <v>100</v>
      </c>
      <c r="AL48" s="15">
        <v>100</v>
      </c>
      <c r="AN48" s="4" t="s">
        <v>54</v>
      </c>
      <c r="AO48" s="7">
        <v>452791</v>
      </c>
      <c r="AP48" s="7">
        <v>419892</v>
      </c>
      <c r="AQ48" s="7">
        <v>428725</v>
      </c>
      <c r="AR48" s="7">
        <v>380905</v>
      </c>
      <c r="AS48" s="7">
        <v>256003</v>
      </c>
      <c r="AT48" s="7">
        <v>179989</v>
      </c>
      <c r="AU48" s="7">
        <v>243534</v>
      </c>
      <c r="AV48" s="7">
        <v>343668</v>
      </c>
      <c r="AW48" s="7">
        <v>513865</v>
      </c>
      <c r="AX48" s="7">
        <v>388302</v>
      </c>
      <c r="AY48" s="7">
        <v>346683</v>
      </c>
    </row>
    <row r="49" spans="1:51" x14ac:dyDescent="0.15">
      <c r="A49" s="6" t="s">
        <v>55</v>
      </c>
      <c r="B49" s="15">
        <f>IF(O49=" "," ",ROUND(O49/O48*100,2))</f>
        <v>25.37</v>
      </c>
      <c r="C49" s="15">
        <f t="shared" ref="C49:L49" si="429">IF(P49=" "," ",ROUND(P49/P48*100,2))</f>
        <v>28.3</v>
      </c>
      <c r="D49" s="15">
        <f t="shared" si="429"/>
        <v>26.5</v>
      </c>
      <c r="E49" s="15">
        <f t="shared" si="429"/>
        <v>21.16</v>
      </c>
      <c r="F49" s="15">
        <f t="shared" si="429"/>
        <v>34.51</v>
      </c>
      <c r="G49" s="15">
        <f t="shared" si="429"/>
        <v>37.1</v>
      </c>
      <c r="H49" s="15">
        <f t="shared" si="429"/>
        <v>38.32</v>
      </c>
      <c r="I49" s="15">
        <f t="shared" si="429"/>
        <v>40.85</v>
      </c>
      <c r="J49" s="15">
        <f t="shared" si="429"/>
        <v>30.26</v>
      </c>
      <c r="K49" s="15">
        <f t="shared" si="429"/>
        <v>17.75</v>
      </c>
      <c r="L49" s="15">
        <f t="shared" si="429"/>
        <v>21.49</v>
      </c>
      <c r="N49" s="6" t="s">
        <v>55</v>
      </c>
      <c r="O49" s="7">
        <v>69</v>
      </c>
      <c r="P49" s="7">
        <v>60</v>
      </c>
      <c r="Q49" s="7">
        <v>53</v>
      </c>
      <c r="R49" s="7">
        <v>40</v>
      </c>
      <c r="S49" s="7">
        <v>39</v>
      </c>
      <c r="T49" s="7">
        <v>23</v>
      </c>
      <c r="U49" s="7">
        <v>41</v>
      </c>
      <c r="V49" s="7">
        <v>58</v>
      </c>
      <c r="W49" s="7">
        <v>59</v>
      </c>
      <c r="X49" s="7">
        <v>30</v>
      </c>
      <c r="Y49" s="7">
        <v>26</v>
      </c>
      <c r="AA49" s="6" t="s">
        <v>55</v>
      </c>
      <c r="AB49" s="15">
        <f>IF(AO49=" "," ",ROUND(AO49/AO48*100,2))</f>
        <v>51.19</v>
      </c>
      <c r="AC49" s="15">
        <f t="shared" ref="AC49" si="430">IF(AP49=" "," ",ROUND(AP49/AP48*100,2))</f>
        <v>52.9</v>
      </c>
      <c r="AD49" s="15">
        <f t="shared" ref="AD49" si="431">IF(AQ49=" "," ",ROUND(AQ49/AQ48*100,2))</f>
        <v>46.8</v>
      </c>
      <c r="AE49" s="15">
        <f t="shared" ref="AE49" si="432">IF(AR49=" "," ",ROUND(AR49/AR48*100,2))</f>
        <v>42.83</v>
      </c>
      <c r="AF49" s="15">
        <f t="shared" ref="AF49" si="433">IF(AS49=" "," ",ROUND(AS49/AS48*100,2))</f>
        <v>52.92</v>
      </c>
      <c r="AG49" s="15">
        <f t="shared" ref="AG49" si="434">IF(AT49=" "," ",ROUND(AT49/AT48*100,2))</f>
        <v>52.86</v>
      </c>
      <c r="AH49" s="15">
        <f t="shared" ref="AH49" si="435">IF(AU49=" "," ",ROUND(AU49/AU48*100,2))</f>
        <v>59.29</v>
      </c>
      <c r="AI49" s="15">
        <f t="shared" ref="AI49" si="436">IF(AV49=" "," ",ROUND(AV49/AV48*100,2))</f>
        <v>63.8</v>
      </c>
      <c r="AJ49" s="15">
        <f t="shared" ref="AJ49" si="437">IF(AW49=" "," ",ROUND(AW49/AW48*100,2))</f>
        <v>45.9</v>
      </c>
      <c r="AK49" s="15">
        <f t="shared" ref="AK49" si="438">IF(AX49=" "," ",ROUND(AX49/AX48*100,2))</f>
        <v>45.12</v>
      </c>
      <c r="AL49" s="15">
        <f t="shared" ref="AL49" si="439">IF(AY49=" "," ",ROUND(AY49/AY48*100,2))</f>
        <v>47.75</v>
      </c>
      <c r="AN49" s="6" t="s">
        <v>55</v>
      </c>
      <c r="AO49" s="7">
        <v>231780</v>
      </c>
      <c r="AP49" s="7">
        <v>222136</v>
      </c>
      <c r="AQ49" s="7">
        <v>200630</v>
      </c>
      <c r="AR49" s="7">
        <v>163143</v>
      </c>
      <c r="AS49" s="7">
        <v>135474</v>
      </c>
      <c r="AT49" s="7">
        <v>95141</v>
      </c>
      <c r="AU49" s="7">
        <v>144401</v>
      </c>
      <c r="AV49" s="7">
        <v>219257</v>
      </c>
      <c r="AW49" s="7">
        <v>235846</v>
      </c>
      <c r="AX49" s="7">
        <v>175203</v>
      </c>
      <c r="AY49" s="7">
        <v>165531</v>
      </c>
    </row>
    <row r="50" spans="1:51" x14ac:dyDescent="0.15">
      <c r="A50" s="6" t="s">
        <v>56</v>
      </c>
      <c r="B50" s="15">
        <f>IF(O50=" "," ",ROUND(O50/O48*100,2))</f>
        <v>0.74</v>
      </c>
      <c r="C50" s="15">
        <f t="shared" ref="C50:L50" si="440">IF(P50=" "," ",ROUND(P50/P48*100,2))</f>
        <v>0</v>
      </c>
      <c r="D50" s="15">
        <f t="shared" si="440"/>
        <v>3</v>
      </c>
      <c r="E50" s="15">
        <f t="shared" si="440"/>
        <v>0.53</v>
      </c>
      <c r="F50" s="15">
        <f t="shared" si="440"/>
        <v>1.77</v>
      </c>
      <c r="G50" s="15">
        <f t="shared" si="440"/>
        <v>3.23</v>
      </c>
      <c r="H50" s="15">
        <f t="shared" si="440"/>
        <v>0.93</v>
      </c>
      <c r="I50" s="15">
        <f t="shared" si="440"/>
        <v>5.63</v>
      </c>
      <c r="J50" s="15">
        <f t="shared" si="440"/>
        <v>3.59</v>
      </c>
      <c r="K50" s="15">
        <f t="shared" si="440"/>
        <v>4.1399999999999997</v>
      </c>
      <c r="L50" s="15">
        <f t="shared" si="440"/>
        <v>2.48</v>
      </c>
      <c r="N50" s="6" t="s">
        <v>56</v>
      </c>
      <c r="O50" s="7">
        <v>2</v>
      </c>
      <c r="P50" s="7">
        <v>0</v>
      </c>
      <c r="Q50" s="7">
        <v>6</v>
      </c>
      <c r="R50" s="7">
        <v>1</v>
      </c>
      <c r="S50" s="7">
        <v>2</v>
      </c>
      <c r="T50" s="7">
        <v>2</v>
      </c>
      <c r="U50" s="7">
        <v>1</v>
      </c>
      <c r="V50" s="7">
        <v>8</v>
      </c>
      <c r="W50" s="7">
        <v>7</v>
      </c>
      <c r="X50" s="7">
        <v>7</v>
      </c>
      <c r="Y50" s="7">
        <v>3</v>
      </c>
      <c r="AA50" s="6" t="s">
        <v>57</v>
      </c>
      <c r="AB50" s="15">
        <f>IF(AO50=" "," ",ROUND(AO50/AO48*100,2))</f>
        <v>10.07</v>
      </c>
      <c r="AC50" s="15">
        <f t="shared" ref="AC50" si="441">IF(AP50=" "," ",ROUND(AP50/AP48*100,2))</f>
        <v>13.11</v>
      </c>
      <c r="AD50" s="15">
        <f t="shared" ref="AD50" si="442">IF(AQ50=" "," ",ROUND(AQ50/AQ48*100,2))</f>
        <v>11.27</v>
      </c>
      <c r="AE50" s="15">
        <f t="shared" ref="AE50" si="443">IF(AR50=" "," ",ROUND(AR50/AR48*100,2))</f>
        <v>8.94</v>
      </c>
      <c r="AF50" s="15">
        <f t="shared" ref="AF50" si="444">IF(AS50=" "," ",ROUND(AS50/AS48*100,2))</f>
        <v>10.09</v>
      </c>
      <c r="AG50" s="15">
        <f t="shared" ref="AG50" si="445">IF(AT50=" "," ",ROUND(AT50/AT48*100,2))</f>
        <v>11.03</v>
      </c>
      <c r="AH50" s="15">
        <f t="shared" ref="AH50" si="446">IF(AU50=" "," ",ROUND(AU50/AU48*100,2))</f>
        <v>5.29</v>
      </c>
      <c r="AI50" s="15">
        <f t="shared" ref="AI50" si="447">IF(AV50=" "," ",ROUND(AV50/AV48*100,2))</f>
        <v>6.96</v>
      </c>
      <c r="AJ50" s="15">
        <f t="shared" ref="AJ50" si="448">IF(AW50=" "," ",ROUND(AW50/AW48*100,2))</f>
        <v>3.22</v>
      </c>
      <c r="AK50" s="15">
        <f t="shared" ref="AK50" si="449">IF(AX50=" "," ",ROUND(AX50/AX48*100,2))</f>
        <v>3.19</v>
      </c>
      <c r="AL50" s="15">
        <f t="shared" ref="AL50" si="450">IF(AY50=" "," ",ROUND(AY50/AY48*100,2))</f>
        <v>2.64</v>
      </c>
      <c r="AN50" s="6" t="s">
        <v>57</v>
      </c>
      <c r="AO50" s="7">
        <v>45589</v>
      </c>
      <c r="AP50" s="7">
        <v>55062</v>
      </c>
      <c r="AQ50" s="7">
        <v>48318</v>
      </c>
      <c r="AR50" s="7">
        <v>34035</v>
      </c>
      <c r="AS50" s="7">
        <v>25824</v>
      </c>
      <c r="AT50" s="7">
        <v>19856</v>
      </c>
      <c r="AU50" s="7">
        <v>12883</v>
      </c>
      <c r="AV50" s="7">
        <v>23916</v>
      </c>
      <c r="AW50" s="7">
        <v>16554</v>
      </c>
      <c r="AX50" s="7">
        <v>12384</v>
      </c>
      <c r="AY50" s="7">
        <v>9150</v>
      </c>
    </row>
    <row r="51" spans="1:51" x14ac:dyDescent="0.15">
      <c r="A51" s="6" t="s">
        <v>57</v>
      </c>
      <c r="B51" s="15">
        <f>IF(O51=" "," ",ROUND(O51/O48*100,2))</f>
        <v>19.12</v>
      </c>
      <c r="C51" s="15">
        <f t="shared" ref="C51:L51" si="451">IF(P51=" "," ",ROUND(P51/P48*100,2))</f>
        <v>14.62</v>
      </c>
      <c r="D51" s="15">
        <f t="shared" si="451"/>
        <v>11.5</v>
      </c>
      <c r="E51" s="15">
        <f t="shared" si="451"/>
        <v>6.88</v>
      </c>
      <c r="F51" s="15">
        <f t="shared" si="451"/>
        <v>7.96</v>
      </c>
      <c r="G51" s="15">
        <f t="shared" si="451"/>
        <v>9.68</v>
      </c>
      <c r="H51" s="15">
        <f t="shared" si="451"/>
        <v>4.67</v>
      </c>
      <c r="I51" s="15">
        <f t="shared" si="451"/>
        <v>5.63</v>
      </c>
      <c r="J51" s="15">
        <f t="shared" si="451"/>
        <v>1.03</v>
      </c>
      <c r="K51" s="15">
        <f t="shared" si="451"/>
        <v>1.18</v>
      </c>
      <c r="L51" s="15">
        <f t="shared" si="451"/>
        <v>0.83</v>
      </c>
      <c r="N51" s="6" t="s">
        <v>57</v>
      </c>
      <c r="O51" s="7">
        <v>52</v>
      </c>
      <c r="P51" s="7">
        <v>31</v>
      </c>
      <c r="Q51" s="7">
        <v>23</v>
      </c>
      <c r="R51" s="7">
        <v>13</v>
      </c>
      <c r="S51" s="7">
        <v>9</v>
      </c>
      <c r="T51" s="7">
        <v>6</v>
      </c>
      <c r="U51" s="7">
        <v>5</v>
      </c>
      <c r="V51" s="7">
        <v>8</v>
      </c>
      <c r="W51" s="7">
        <v>2</v>
      </c>
      <c r="X51" s="7">
        <v>2</v>
      </c>
      <c r="Y51" s="7">
        <v>1</v>
      </c>
      <c r="AA51" s="6" t="s">
        <v>56</v>
      </c>
      <c r="AB51" s="15">
        <f>IF(AO51=" "," ",ROUND(AO51/AO48*100,2))</f>
        <v>0.22</v>
      </c>
      <c r="AC51" s="15">
        <f t="shared" ref="AC51" si="452">IF(AP51=" "," ",ROUND(AP51/AP48*100,2))</f>
        <v>0.11</v>
      </c>
      <c r="AD51" s="15">
        <f t="shared" ref="AD51" si="453">IF(AQ51=" "," ",ROUND(AQ51/AQ48*100,2))</f>
        <v>2.2000000000000002</v>
      </c>
      <c r="AE51" s="15">
        <f t="shared" ref="AE51" si="454">IF(AR51=" "," ",ROUND(AR51/AR48*100,2))</f>
        <v>0.28999999999999998</v>
      </c>
      <c r="AF51" s="15">
        <f t="shared" ref="AF51" si="455">IF(AS51=" "," ",ROUND(AS51/AS48*100,2))</f>
        <v>2.12</v>
      </c>
      <c r="AG51" s="15">
        <f t="shared" ref="AG51" si="456">IF(AT51=" "," ",ROUND(AT51/AT48*100,2))</f>
        <v>2.71</v>
      </c>
      <c r="AH51" s="15">
        <f t="shared" ref="AH51" si="457">IF(AU51=" "," ",ROUND(AU51/AU48*100,2))</f>
        <v>1.2</v>
      </c>
      <c r="AI51" s="15">
        <f t="shared" ref="AI51" si="458">IF(AV51=" "," ",ROUND(AV51/AV48*100,2))</f>
        <v>3.42</v>
      </c>
      <c r="AJ51" s="15">
        <f t="shared" ref="AJ51" si="459">IF(AW51=" "," ",ROUND(AW51/AW48*100,2))</f>
        <v>2.2999999999999998</v>
      </c>
      <c r="AK51" s="15">
        <f t="shared" ref="AK51" si="460">IF(AX51=" "," ",ROUND(AX51/AX48*100,2))</f>
        <v>2.44</v>
      </c>
      <c r="AL51" s="15">
        <f t="shared" ref="AL51" si="461">IF(AY51=" "," ",ROUND(AY51/AY48*100,2))</f>
        <v>1.38</v>
      </c>
      <c r="AN51" s="6" t="s">
        <v>56</v>
      </c>
      <c r="AO51" s="7">
        <v>988</v>
      </c>
      <c r="AP51" s="7">
        <v>464</v>
      </c>
      <c r="AQ51" s="7">
        <v>9421</v>
      </c>
      <c r="AR51" s="7">
        <v>1115</v>
      </c>
      <c r="AS51" s="7">
        <v>5432</v>
      </c>
      <c r="AT51" s="7">
        <v>4884</v>
      </c>
      <c r="AU51" s="7">
        <v>2917</v>
      </c>
      <c r="AV51" s="7">
        <v>11763</v>
      </c>
      <c r="AW51" s="7">
        <v>11836</v>
      </c>
      <c r="AX51" s="7">
        <v>9486</v>
      </c>
      <c r="AY51" s="7">
        <v>4771</v>
      </c>
    </row>
    <row r="52" spans="1:51" x14ac:dyDescent="0.15">
      <c r="A52" s="6" t="s">
        <v>58</v>
      </c>
      <c r="B52" s="15">
        <f>IF(O52=" "," ",ROUND(O52/O48*100,2))</f>
        <v>1.1000000000000001</v>
      </c>
      <c r="C52" s="15">
        <f t="shared" ref="C52:L52" si="462">IF(P52=" "," ",ROUND(P52/P48*100,2))</f>
        <v>7.08</v>
      </c>
      <c r="D52" s="15">
        <f t="shared" si="462"/>
        <v>0.5</v>
      </c>
      <c r="E52" s="15">
        <f t="shared" si="462"/>
        <v>1.06</v>
      </c>
      <c r="F52" s="15">
        <f t="shared" si="462"/>
        <v>2.65</v>
      </c>
      <c r="G52" s="15">
        <f t="shared" si="462"/>
        <v>1.61</v>
      </c>
      <c r="H52" s="15">
        <f t="shared" si="462"/>
        <v>1.87</v>
      </c>
      <c r="I52" s="15" t="str">
        <f t="shared" si="462"/>
        <v xml:space="preserve"> </v>
      </c>
      <c r="J52" s="15">
        <f t="shared" si="462"/>
        <v>0.51</v>
      </c>
      <c r="K52" s="15">
        <f t="shared" si="462"/>
        <v>1.78</v>
      </c>
      <c r="L52" s="15">
        <f t="shared" si="462"/>
        <v>0</v>
      </c>
      <c r="N52" s="6" t="s">
        <v>58</v>
      </c>
      <c r="O52" s="7">
        <v>3</v>
      </c>
      <c r="P52" s="7">
        <v>15</v>
      </c>
      <c r="Q52" s="7">
        <v>1</v>
      </c>
      <c r="R52" s="7">
        <v>2</v>
      </c>
      <c r="S52" s="7">
        <v>3</v>
      </c>
      <c r="T52" s="7">
        <v>1</v>
      </c>
      <c r="U52" s="7">
        <v>2</v>
      </c>
      <c r="V52" s="7" t="s">
        <v>84</v>
      </c>
      <c r="W52" s="7">
        <v>1</v>
      </c>
      <c r="X52" s="7">
        <v>3</v>
      </c>
      <c r="Y52" s="7">
        <v>0</v>
      </c>
      <c r="AA52" s="6" t="s">
        <v>58</v>
      </c>
      <c r="AB52" s="15">
        <f>IF(AO52=" "," ",ROUND(AO52/AO48*100,2))</f>
        <v>0.73</v>
      </c>
      <c r="AC52" s="15">
        <f t="shared" ref="AC52" si="463">IF(AP52=" "," ",ROUND(AP52/AP48*100,2))</f>
        <v>3.91</v>
      </c>
      <c r="AD52" s="15">
        <f t="shared" ref="AD52" si="464">IF(AQ52=" "," ",ROUND(AQ52/AQ48*100,2))</f>
        <v>7.0000000000000007E-2</v>
      </c>
      <c r="AE52" s="15">
        <f t="shared" ref="AE52" si="465">IF(AR52=" "," ",ROUND(AR52/AR48*100,2))</f>
        <v>0.42</v>
      </c>
      <c r="AF52" s="15">
        <f t="shared" ref="AF52" si="466">IF(AS52=" "," ",ROUND(AS52/AS48*100,2))</f>
        <v>1.21</v>
      </c>
      <c r="AG52" s="15">
        <f t="shared" ref="AG52" si="467">IF(AT52=" "," ",ROUND(AT52/AT48*100,2))</f>
        <v>0.92</v>
      </c>
      <c r="AH52" s="15">
        <f t="shared" ref="AH52" si="468">IF(AU52=" "," ",ROUND(AU52/AU48*100,2))</f>
        <v>0.31</v>
      </c>
      <c r="AI52" s="15" t="str">
        <f t="shared" ref="AI52" si="469">IF(AV52=" "," ",ROUND(AV52/AV48*100,2))</f>
        <v xml:space="preserve"> </v>
      </c>
      <c r="AJ52" s="15">
        <f t="shared" ref="AJ52" si="470">IF(AW52=" "," ",ROUND(AW52/AW48*100,2))</f>
        <v>0.1</v>
      </c>
      <c r="AK52" s="15">
        <f t="shared" ref="AK52" si="471">IF(AX52=" "," ",ROUND(AX52/AX48*100,2))</f>
        <v>0.88</v>
      </c>
      <c r="AL52" s="15">
        <f t="shared" ref="AL52" si="472">IF(AY52=" "," ",ROUND(AY52/AY48*100,2))</f>
        <v>0.22</v>
      </c>
      <c r="AN52" s="6" t="s">
        <v>58</v>
      </c>
      <c r="AO52" s="7">
        <v>3296</v>
      </c>
      <c r="AP52" s="7">
        <v>16414</v>
      </c>
      <c r="AQ52" s="7">
        <v>307</v>
      </c>
      <c r="AR52" s="7">
        <v>1583</v>
      </c>
      <c r="AS52" s="7">
        <v>3105</v>
      </c>
      <c r="AT52" s="7">
        <v>1661</v>
      </c>
      <c r="AU52" s="7">
        <v>764</v>
      </c>
      <c r="AV52" s="7" t="s">
        <v>84</v>
      </c>
      <c r="AW52" s="7">
        <v>489</v>
      </c>
      <c r="AX52" s="7">
        <v>3399</v>
      </c>
      <c r="AY52" s="7">
        <v>778</v>
      </c>
    </row>
    <row r="53" spans="1:51" x14ac:dyDescent="0.15">
      <c r="A53" s="8" t="s">
        <v>59</v>
      </c>
      <c r="B53" s="16">
        <f>IF(O53=" "," ",ROUND(O53/O48*100,2))</f>
        <v>54.04</v>
      </c>
      <c r="C53" s="16">
        <f t="shared" ref="C53:L53" si="473">IF(P53=" "," ",ROUND(P53/P48*100,2))</f>
        <v>50</v>
      </c>
      <c r="D53" s="16">
        <f t="shared" si="473"/>
        <v>58.5</v>
      </c>
      <c r="E53" s="16">
        <f t="shared" si="473"/>
        <v>70.900000000000006</v>
      </c>
      <c r="F53" s="16">
        <f t="shared" si="473"/>
        <v>53.98</v>
      </c>
      <c r="G53" s="16">
        <f t="shared" si="473"/>
        <v>50</v>
      </c>
      <c r="H53" s="16">
        <f t="shared" si="473"/>
        <v>54.21</v>
      </c>
      <c r="I53" s="16">
        <f t="shared" si="473"/>
        <v>48.59</v>
      </c>
      <c r="J53" s="16">
        <f t="shared" si="473"/>
        <v>65.13</v>
      </c>
      <c r="K53" s="16">
        <f t="shared" si="473"/>
        <v>75.739999999999995</v>
      </c>
      <c r="L53" s="16">
        <f t="shared" si="473"/>
        <v>75.209999999999994</v>
      </c>
      <c r="N53" s="8" t="s">
        <v>59</v>
      </c>
      <c r="O53" s="9">
        <v>147</v>
      </c>
      <c r="P53" s="9">
        <v>106</v>
      </c>
      <c r="Q53" s="9">
        <v>117</v>
      </c>
      <c r="R53" s="9">
        <v>134</v>
      </c>
      <c r="S53" s="9">
        <v>61</v>
      </c>
      <c r="T53" s="9">
        <v>31</v>
      </c>
      <c r="U53" s="9">
        <v>58</v>
      </c>
      <c r="V53" s="9">
        <v>69</v>
      </c>
      <c r="W53" s="9">
        <v>127</v>
      </c>
      <c r="X53" s="9">
        <v>128</v>
      </c>
      <c r="Y53" s="9">
        <v>91</v>
      </c>
      <c r="AA53" s="8" t="s">
        <v>59</v>
      </c>
      <c r="AB53" s="16">
        <f>IF(AO53=" "," ",ROUND(AO53/AO48*100,2))</f>
        <v>37.799999999999997</v>
      </c>
      <c r="AC53" s="16">
        <f t="shared" ref="AC53" si="474">IF(AP53=" "," ",ROUND(AP53/AP48*100,2))</f>
        <v>29.96</v>
      </c>
      <c r="AD53" s="16">
        <f t="shared" ref="AD53" si="475">IF(AQ53=" "," ",ROUND(AQ53/AQ48*100,2))</f>
        <v>39.659999999999997</v>
      </c>
      <c r="AE53" s="16">
        <f t="shared" ref="AE53" si="476">IF(AR53=" "," ",ROUND(AR53/AR48*100,2))</f>
        <v>47.53</v>
      </c>
      <c r="AF53" s="16">
        <f t="shared" ref="AF53" si="477">IF(AS53=" "," ",ROUND(AS53/AS48*100,2))</f>
        <v>33.659999999999997</v>
      </c>
      <c r="AG53" s="16">
        <f t="shared" ref="AG53" si="478">IF(AT53=" "," ",ROUND(AT53/AT48*100,2))</f>
        <v>32.47</v>
      </c>
      <c r="AH53" s="16">
        <f t="shared" ref="AH53" si="479">IF(AU53=" "," ",ROUND(AU53/AU48*100,2))</f>
        <v>33.9</v>
      </c>
      <c r="AI53" s="16">
        <f t="shared" ref="AI53" si="480">IF(AV53=" "," ",ROUND(AV53/AV48*100,2))</f>
        <v>25.82</v>
      </c>
      <c r="AJ53" s="16">
        <f t="shared" ref="AJ53" si="481">IF(AW53=" "," ",ROUND(AW53/AW48*100,2))</f>
        <v>48.48</v>
      </c>
      <c r="AK53" s="16">
        <f t="shared" ref="AK53" si="482">IF(AX53=" "," ",ROUND(AX53/AX48*100,2))</f>
        <v>48.37</v>
      </c>
      <c r="AL53" s="16">
        <f t="shared" ref="AL53" si="483">IF(AY53=" "," ",ROUND(AY53/AY48*100,2))</f>
        <v>48.01</v>
      </c>
      <c r="AN53" s="8" t="s">
        <v>59</v>
      </c>
      <c r="AO53" s="9">
        <v>171138</v>
      </c>
      <c r="AP53" s="9">
        <v>125816</v>
      </c>
      <c r="AQ53" s="9">
        <v>170049</v>
      </c>
      <c r="AR53" s="9">
        <v>181029</v>
      </c>
      <c r="AS53" s="9">
        <v>86168</v>
      </c>
      <c r="AT53" s="9">
        <v>58447</v>
      </c>
      <c r="AU53" s="9">
        <v>82569</v>
      </c>
      <c r="AV53" s="9">
        <v>88732</v>
      </c>
      <c r="AW53" s="9">
        <v>249140</v>
      </c>
      <c r="AX53" s="9">
        <v>187830</v>
      </c>
      <c r="AY53" s="9">
        <v>166453</v>
      </c>
    </row>
    <row r="54" spans="1:51" x14ac:dyDescent="0.15">
      <c r="A54" s="4" t="s">
        <v>60</v>
      </c>
      <c r="B54" s="15">
        <v>100</v>
      </c>
      <c r="C54" s="15">
        <v>100</v>
      </c>
      <c r="D54" s="15">
        <v>100</v>
      </c>
      <c r="E54" s="15">
        <v>100</v>
      </c>
      <c r="F54" s="15">
        <v>100</v>
      </c>
      <c r="G54" s="15">
        <v>100</v>
      </c>
      <c r="H54" s="15">
        <v>100</v>
      </c>
      <c r="I54" s="15">
        <v>100</v>
      </c>
      <c r="J54" s="15">
        <v>100</v>
      </c>
      <c r="K54" s="15">
        <v>100</v>
      </c>
      <c r="L54" s="15">
        <v>100</v>
      </c>
      <c r="N54" s="4" t="s">
        <v>60</v>
      </c>
      <c r="O54" s="7">
        <v>1105</v>
      </c>
      <c r="P54" s="7">
        <v>1126</v>
      </c>
      <c r="Q54" s="7">
        <v>880</v>
      </c>
      <c r="R54" s="7">
        <v>918</v>
      </c>
      <c r="S54" s="7">
        <v>618</v>
      </c>
      <c r="T54" s="7">
        <v>511</v>
      </c>
      <c r="U54" s="7">
        <v>496</v>
      </c>
      <c r="V54" s="7">
        <v>459</v>
      </c>
      <c r="W54" s="7">
        <v>542</v>
      </c>
      <c r="X54" s="7">
        <v>539</v>
      </c>
      <c r="Y54" s="7">
        <v>587</v>
      </c>
      <c r="AA54" s="4" t="s">
        <v>60</v>
      </c>
      <c r="AB54" s="15">
        <v>100</v>
      </c>
      <c r="AC54" s="15">
        <v>100</v>
      </c>
      <c r="AD54" s="15">
        <v>100</v>
      </c>
      <c r="AE54" s="15">
        <v>100</v>
      </c>
      <c r="AF54" s="15">
        <v>100</v>
      </c>
      <c r="AG54" s="15">
        <v>100</v>
      </c>
      <c r="AH54" s="15">
        <v>100</v>
      </c>
      <c r="AI54" s="15">
        <v>100</v>
      </c>
      <c r="AJ54" s="15">
        <v>100</v>
      </c>
      <c r="AK54" s="15">
        <v>100</v>
      </c>
      <c r="AL54" s="15">
        <v>100</v>
      </c>
      <c r="AN54" s="4" t="s">
        <v>60</v>
      </c>
      <c r="AO54" s="7">
        <v>459070</v>
      </c>
      <c r="AP54" s="7">
        <v>486336</v>
      </c>
      <c r="AQ54" s="7">
        <v>399642</v>
      </c>
      <c r="AR54" s="7">
        <v>420990</v>
      </c>
      <c r="AS54" s="7">
        <v>312247</v>
      </c>
      <c r="AT54" s="7">
        <v>268411</v>
      </c>
      <c r="AU54" s="7">
        <v>278200</v>
      </c>
      <c r="AV54" s="7">
        <v>263396</v>
      </c>
      <c r="AW54" s="7">
        <v>334208</v>
      </c>
      <c r="AX54" s="7">
        <v>337272</v>
      </c>
      <c r="AY54" s="7">
        <v>349949</v>
      </c>
    </row>
    <row r="55" spans="1:51" x14ac:dyDescent="0.15">
      <c r="A55" s="6" t="s">
        <v>27</v>
      </c>
      <c r="B55" s="15">
        <f>IF(O55=" "," ",ROUND(O55/O54*100,2))</f>
        <v>0.72</v>
      </c>
      <c r="C55" s="15">
        <f t="shared" ref="C55" si="484">IF(P55=" "," ",ROUND(P55/P54*100,2))</f>
        <v>1.07</v>
      </c>
      <c r="D55" s="15">
        <f t="shared" ref="D55" si="485">IF(Q55=" "," ",ROUND(Q55/Q54*100,2))</f>
        <v>1.1399999999999999</v>
      </c>
      <c r="E55" s="15">
        <f t="shared" ref="E55" si="486">IF(R55=" "," ",ROUND(R55/R54*100,2))</f>
        <v>0.87</v>
      </c>
      <c r="F55" s="15">
        <f t="shared" ref="F55" si="487">IF(S55=" "," ",ROUND(S55/S54*100,2))</f>
        <v>2.91</v>
      </c>
      <c r="G55" s="15">
        <f t="shared" ref="G55" si="488">IF(T55=" "," ",ROUND(T55/T54*100,2))</f>
        <v>1.37</v>
      </c>
      <c r="H55" s="15">
        <f t="shared" ref="H55" si="489">IF(U55=" "," ",ROUND(U55/U54*100,2))</f>
        <v>0.81</v>
      </c>
      <c r="I55" s="15">
        <f t="shared" ref="I55" si="490">IF(V55=" "," ",ROUND(V55/V54*100,2))</f>
        <v>0.22</v>
      </c>
      <c r="J55" s="15">
        <f t="shared" ref="J55" si="491">IF(W55=" "," ",ROUND(W55/W54*100,2))</f>
        <v>1.85</v>
      </c>
      <c r="K55" s="15">
        <f t="shared" ref="K55" si="492">IF(X55=" "," ",ROUND(X55/X54*100,2))</f>
        <v>1.86</v>
      </c>
      <c r="L55" s="15">
        <f t="shared" ref="L55" si="493">IF(Y55=" "," ",ROUND(Y55/Y54*100,2))</f>
        <v>0.17</v>
      </c>
      <c r="N55" s="6" t="s">
        <v>27</v>
      </c>
      <c r="O55" s="7">
        <v>8</v>
      </c>
      <c r="P55" s="7">
        <v>12</v>
      </c>
      <c r="Q55" s="7">
        <v>10</v>
      </c>
      <c r="R55" s="7">
        <v>8</v>
      </c>
      <c r="S55" s="7">
        <v>18</v>
      </c>
      <c r="T55" s="7">
        <v>7</v>
      </c>
      <c r="U55" s="7">
        <v>4</v>
      </c>
      <c r="V55" s="7">
        <v>1</v>
      </c>
      <c r="W55" s="7">
        <v>10</v>
      </c>
      <c r="X55" s="7">
        <v>10</v>
      </c>
      <c r="Y55" s="7">
        <v>1</v>
      </c>
      <c r="AA55" s="6" t="s">
        <v>27</v>
      </c>
      <c r="AB55" s="15">
        <f>IF(AO55=" "," ",ROUND(AO55/AO54*100,2))</f>
        <v>0.78</v>
      </c>
      <c r="AC55" s="15">
        <f t="shared" ref="AC55" si="494">IF(AP55=" "," ",ROUND(AP55/AP54*100,2))</f>
        <v>1.46</v>
      </c>
      <c r="AD55" s="15">
        <f t="shared" ref="AD55" si="495">IF(AQ55=" "," ",ROUND(AQ55/AQ54*100,2))</f>
        <v>1.22</v>
      </c>
      <c r="AE55" s="15">
        <f t="shared" ref="AE55" si="496">IF(AR55=" "," ",ROUND(AR55/AR54*100,2))</f>
        <v>1.21</v>
      </c>
      <c r="AF55" s="15">
        <f t="shared" ref="AF55" si="497">IF(AS55=" "," ",ROUND(AS55/AS54*100,2))</f>
        <v>3.38</v>
      </c>
      <c r="AG55" s="15">
        <f t="shared" ref="AG55" si="498">IF(AT55=" "," ",ROUND(AT55/AT54*100,2))</f>
        <v>1.39</v>
      </c>
      <c r="AH55" s="15">
        <f t="shared" ref="AH55" si="499">IF(AU55=" "," ",ROUND(AU55/AU54*100,2))</f>
        <v>1.2</v>
      </c>
      <c r="AI55" s="15">
        <f t="shared" ref="AI55" si="500">IF(AV55=" "," ",ROUND(AV55/AV54*100,2))</f>
        <v>0.35</v>
      </c>
      <c r="AJ55" s="15">
        <f t="shared" ref="AJ55" si="501">IF(AW55=" "," ",ROUND(AW55/AW54*100,2))</f>
        <v>1.02</v>
      </c>
      <c r="AK55" s="15">
        <f t="shared" ref="AK55" si="502">IF(AX55=" "," ",ROUND(AX55/AX54*100,2))</f>
        <v>0.57999999999999996</v>
      </c>
      <c r="AL55" s="15">
        <f t="shared" ref="AL55" si="503">IF(AY55=" "," ",ROUND(AY55/AY54*100,2))</f>
        <v>0.25</v>
      </c>
      <c r="AN55" s="6" t="s">
        <v>27</v>
      </c>
      <c r="AO55" s="7">
        <v>3569</v>
      </c>
      <c r="AP55" s="7">
        <v>7110</v>
      </c>
      <c r="AQ55" s="7">
        <v>4892</v>
      </c>
      <c r="AR55" s="7">
        <v>5102</v>
      </c>
      <c r="AS55" s="7">
        <v>10555</v>
      </c>
      <c r="AT55" s="7">
        <v>3734</v>
      </c>
      <c r="AU55" s="7">
        <v>3328</v>
      </c>
      <c r="AV55" s="7">
        <v>924</v>
      </c>
      <c r="AW55" s="7">
        <v>3420</v>
      </c>
      <c r="AX55" s="7">
        <v>1946</v>
      </c>
      <c r="AY55" s="7">
        <v>891</v>
      </c>
    </row>
    <row r="56" spans="1:51" x14ac:dyDescent="0.15">
      <c r="A56" s="8" t="s">
        <v>61</v>
      </c>
      <c r="B56" s="16">
        <f>IF(O56=" "," ",ROUND(O56/O54*100,2))</f>
        <v>99.19</v>
      </c>
      <c r="C56" s="16">
        <f t="shared" ref="C56" si="504">IF(P56=" "," ",ROUND(P56/P54*100,2))</f>
        <v>98.93</v>
      </c>
      <c r="D56" s="16">
        <f t="shared" ref="D56" si="505">IF(Q56=" "," ",ROUND(Q56/Q54*100,2))</f>
        <v>98.86</v>
      </c>
      <c r="E56" s="16">
        <f t="shared" ref="E56" si="506">IF(R56=" "," ",ROUND(R56/R54*100,2))</f>
        <v>99.24</v>
      </c>
      <c r="F56" s="16">
        <f t="shared" ref="F56" si="507">IF(S56=" "," ",ROUND(S56/S54*100,2))</f>
        <v>97.09</v>
      </c>
      <c r="G56" s="16">
        <f t="shared" ref="G56" si="508">IF(T56=" "," ",ROUND(T56/T54*100,2))</f>
        <v>98.63</v>
      </c>
      <c r="H56" s="16">
        <f t="shared" ref="H56" si="509">IF(U56=" "," ",ROUND(U56/U54*100,2))</f>
        <v>99.4</v>
      </c>
      <c r="I56" s="16">
        <f t="shared" ref="I56" si="510">IF(V56=" "," ",ROUND(V56/V54*100,2))</f>
        <v>99.78</v>
      </c>
      <c r="J56" s="16">
        <f t="shared" ref="J56" si="511">IF(W56=" "," ",ROUND(W56/W54*100,2))</f>
        <v>98.34</v>
      </c>
      <c r="K56" s="16">
        <f t="shared" ref="K56" si="512">IF(X56=" "," ",ROUND(X56/X54*100,2))</f>
        <v>98.14</v>
      </c>
      <c r="L56" s="16">
        <f t="shared" ref="L56" si="513">IF(Y56=" "," ",ROUND(Y56/Y54*100,2))</f>
        <v>99.83</v>
      </c>
      <c r="N56" s="8" t="s">
        <v>61</v>
      </c>
      <c r="O56" s="9">
        <v>1096</v>
      </c>
      <c r="P56" s="9">
        <v>1114</v>
      </c>
      <c r="Q56" s="9">
        <v>870</v>
      </c>
      <c r="R56" s="9">
        <v>911</v>
      </c>
      <c r="S56" s="9">
        <v>600</v>
      </c>
      <c r="T56" s="9">
        <v>504</v>
      </c>
      <c r="U56" s="9">
        <v>493</v>
      </c>
      <c r="V56" s="9">
        <v>458</v>
      </c>
      <c r="W56" s="9">
        <v>533</v>
      </c>
      <c r="X56" s="9">
        <v>529</v>
      </c>
      <c r="Y56" s="9">
        <v>586</v>
      </c>
      <c r="AA56" s="8" t="s">
        <v>61</v>
      </c>
      <c r="AB56" s="16">
        <f>IF(AO56=" "," ",ROUND(AO56/AO54*100,2))</f>
        <v>99.22</v>
      </c>
      <c r="AC56" s="16">
        <f t="shared" ref="AC56" si="514">IF(AP56=" "," ",ROUND(AP56/AP54*100,2))</f>
        <v>98.54</v>
      </c>
      <c r="AD56" s="16">
        <f t="shared" ref="AD56" si="515">IF(AQ56=" "," ",ROUND(AQ56/AQ54*100,2))</f>
        <v>98.78</v>
      </c>
      <c r="AE56" s="16">
        <f t="shared" ref="AE56" si="516">IF(AR56=" "," ",ROUND(AR56/AR54*100,2))</f>
        <v>98.79</v>
      </c>
      <c r="AF56" s="16">
        <f t="shared" ref="AF56" si="517">IF(AS56=" "," ",ROUND(AS56/AS54*100,2))</f>
        <v>96.62</v>
      </c>
      <c r="AG56" s="16">
        <f t="shared" ref="AG56" si="518">IF(AT56=" "," ",ROUND(AT56/AT54*100,2))</f>
        <v>98.61</v>
      </c>
      <c r="AH56" s="16">
        <f t="shared" ref="AH56" si="519">IF(AU56=" "," ",ROUND(AU56/AU54*100,2))</f>
        <v>98.8</v>
      </c>
      <c r="AI56" s="16">
        <f t="shared" ref="AI56" si="520">IF(AV56=" "," ",ROUND(AV56/AV54*100,2))</f>
        <v>99.65</v>
      </c>
      <c r="AJ56" s="16">
        <f t="shared" ref="AJ56" si="521">IF(AW56=" "," ",ROUND(AW56/AW54*100,2))</f>
        <v>98.98</v>
      </c>
      <c r="AK56" s="16">
        <f t="shared" ref="AK56" si="522">IF(AX56=" "," ",ROUND(AX56/AX54*100,2))</f>
        <v>99.42</v>
      </c>
      <c r="AL56" s="16">
        <f t="shared" ref="AL56" si="523">IF(AY56=" "," ",ROUND(AY56/AY54*100,2))</f>
        <v>99.75</v>
      </c>
      <c r="AN56" s="8" t="s">
        <v>61</v>
      </c>
      <c r="AO56" s="9">
        <v>455501</v>
      </c>
      <c r="AP56" s="9">
        <v>479226</v>
      </c>
      <c r="AQ56" s="9">
        <v>394750</v>
      </c>
      <c r="AR56" s="9">
        <v>415888</v>
      </c>
      <c r="AS56" s="9">
        <v>301692</v>
      </c>
      <c r="AT56" s="9">
        <v>264677</v>
      </c>
      <c r="AU56" s="9">
        <v>274872</v>
      </c>
      <c r="AV56" s="9">
        <v>262472</v>
      </c>
      <c r="AW56" s="9">
        <v>330788</v>
      </c>
      <c r="AX56" s="9">
        <v>335326</v>
      </c>
      <c r="AY56" s="9">
        <v>349058</v>
      </c>
    </row>
    <row r="57" spans="1:51" x14ac:dyDescent="0.15">
      <c r="A57" s="4" t="s">
        <v>62</v>
      </c>
      <c r="B57" s="15">
        <v>100</v>
      </c>
      <c r="C57" s="15">
        <v>100</v>
      </c>
      <c r="D57" s="15">
        <v>100</v>
      </c>
      <c r="E57" s="15">
        <v>100</v>
      </c>
      <c r="F57" s="15">
        <v>100</v>
      </c>
      <c r="G57" s="15">
        <v>100</v>
      </c>
      <c r="H57" s="15">
        <v>100</v>
      </c>
      <c r="I57" s="15">
        <v>100</v>
      </c>
      <c r="J57" s="15">
        <v>100</v>
      </c>
      <c r="K57" s="15">
        <v>100</v>
      </c>
      <c r="L57" s="15">
        <v>100</v>
      </c>
      <c r="N57" s="4" t="s">
        <v>62</v>
      </c>
      <c r="O57" s="7">
        <v>1344</v>
      </c>
      <c r="P57" s="7">
        <v>620</v>
      </c>
      <c r="Q57" s="7">
        <v>754</v>
      </c>
      <c r="R57" s="7">
        <v>631</v>
      </c>
      <c r="S57" s="7">
        <v>780</v>
      </c>
      <c r="T57" s="7">
        <v>462</v>
      </c>
      <c r="U57" s="7">
        <v>562</v>
      </c>
      <c r="V57" s="7">
        <v>1474</v>
      </c>
      <c r="W57" s="7">
        <v>1936</v>
      </c>
      <c r="X57" s="7">
        <v>2125</v>
      </c>
      <c r="Y57" s="7">
        <v>2372</v>
      </c>
      <c r="AA57" s="4" t="s">
        <v>62</v>
      </c>
      <c r="AB57" s="15">
        <v>100</v>
      </c>
      <c r="AC57" s="15">
        <v>100</v>
      </c>
      <c r="AD57" s="15">
        <v>100</v>
      </c>
      <c r="AE57" s="15">
        <v>100</v>
      </c>
      <c r="AF57" s="15">
        <v>100</v>
      </c>
      <c r="AG57" s="15">
        <v>100</v>
      </c>
      <c r="AH57" s="15">
        <v>100</v>
      </c>
      <c r="AI57" s="15">
        <v>100</v>
      </c>
      <c r="AJ57" s="15">
        <v>100</v>
      </c>
      <c r="AK57" s="15">
        <v>100</v>
      </c>
      <c r="AL57" s="15">
        <v>100</v>
      </c>
      <c r="AN57" s="4" t="s">
        <v>62</v>
      </c>
      <c r="AO57" s="7">
        <v>324837</v>
      </c>
      <c r="AP57" s="7">
        <v>162247</v>
      </c>
      <c r="AQ57" s="7">
        <v>157987</v>
      </c>
      <c r="AR57" s="7">
        <v>141957</v>
      </c>
      <c r="AS57" s="7">
        <v>228982</v>
      </c>
      <c r="AT57" s="7">
        <v>137101</v>
      </c>
      <c r="AU57" s="7">
        <v>200665</v>
      </c>
      <c r="AV57" s="7">
        <v>329577</v>
      </c>
      <c r="AW57" s="7">
        <v>368113</v>
      </c>
      <c r="AX57" s="7">
        <v>379873</v>
      </c>
      <c r="AY57" s="7">
        <v>447888</v>
      </c>
    </row>
    <row r="58" spans="1:51" x14ac:dyDescent="0.15">
      <c r="A58" s="6" t="s">
        <v>65</v>
      </c>
      <c r="B58" s="15">
        <f>IF(O58=" "," ",ROUND(O58/O57*100,2))</f>
        <v>81.400000000000006</v>
      </c>
      <c r="C58" s="15">
        <f t="shared" ref="C58" si="524">IF(P58=" "," ",ROUND(P58/P57*100,2))</f>
        <v>68.55</v>
      </c>
      <c r="D58" s="15">
        <f t="shared" ref="D58" si="525">IF(Q58=" "," ",ROUND(Q58/Q57*100,2))</f>
        <v>55.84</v>
      </c>
      <c r="E58" s="15">
        <f t="shared" ref="E58" si="526">IF(R58=" "," ",ROUND(R58/R57*100,2))</f>
        <v>79.56</v>
      </c>
      <c r="F58" s="15">
        <f t="shared" ref="F58" si="527">IF(S58=" "," ",ROUND(S58/S57*100,2))</f>
        <v>78.72</v>
      </c>
      <c r="G58" s="15">
        <f t="shared" ref="G58" si="528">IF(T58=" "," ",ROUND(T58/T57*100,2))</f>
        <v>86.8</v>
      </c>
      <c r="H58" s="15">
        <f t="shared" ref="H58" si="529">IF(U58=" "," ",ROUND(U58/U57*100,2))</f>
        <v>83.81</v>
      </c>
      <c r="I58" s="15">
        <f t="shared" ref="I58" si="530">IF(V58=" "," ",ROUND(V58/V57*100,2))</f>
        <v>71.64</v>
      </c>
      <c r="J58" s="15">
        <f t="shared" ref="J58" si="531">IF(W58=" "," ",ROUND(W58/W57*100,2))</f>
        <v>72.62</v>
      </c>
      <c r="K58" s="15">
        <f t="shared" ref="K58" si="532">IF(X58=" "," ",ROUND(X58/X57*100,2))</f>
        <v>76.38</v>
      </c>
      <c r="L58" s="15">
        <f t="shared" ref="L58" si="533">IF(Y58=" "," ",ROUND(Y58/Y57*100,2))</f>
        <v>76.81</v>
      </c>
      <c r="N58" s="6" t="s">
        <v>65</v>
      </c>
      <c r="O58" s="7">
        <v>1094</v>
      </c>
      <c r="P58" s="7">
        <v>425</v>
      </c>
      <c r="Q58" s="7">
        <v>421</v>
      </c>
      <c r="R58" s="7">
        <v>502</v>
      </c>
      <c r="S58" s="7">
        <v>614</v>
      </c>
      <c r="T58" s="7">
        <v>401</v>
      </c>
      <c r="U58" s="7">
        <v>471</v>
      </c>
      <c r="V58" s="7">
        <v>1056</v>
      </c>
      <c r="W58" s="7">
        <v>1406</v>
      </c>
      <c r="X58" s="7">
        <v>1623</v>
      </c>
      <c r="Y58" s="7">
        <v>1822</v>
      </c>
      <c r="AA58" s="6" t="s">
        <v>65</v>
      </c>
      <c r="AB58" s="15">
        <f>IF(AO58=" "," ",ROUND(AO58/AO57*100,2))</f>
        <v>72.16</v>
      </c>
      <c r="AC58" s="15">
        <f t="shared" ref="AC58" si="534">IF(AP58=" "," ",ROUND(AP58/AP57*100,2))</f>
        <v>51.61</v>
      </c>
      <c r="AD58" s="15">
        <f t="shared" ref="AD58" si="535">IF(AQ58=" "," ",ROUND(AQ58/AQ57*100,2))</f>
        <v>57.89</v>
      </c>
      <c r="AE58" s="15">
        <f t="shared" ref="AE58" si="536">IF(AR58=" "," ",ROUND(AR58/AR57*100,2))</f>
        <v>64.56</v>
      </c>
      <c r="AF58" s="15">
        <f t="shared" ref="AF58" si="537">IF(AS58=" "," ",ROUND(AS58/AS57*100,2))</f>
        <v>83.73</v>
      </c>
      <c r="AG58" s="15">
        <f t="shared" ref="AG58" si="538">IF(AT58=" "," ",ROUND(AT58/AT57*100,2))</f>
        <v>85.04</v>
      </c>
      <c r="AH58" s="15">
        <f t="shared" ref="AH58" si="539">IF(AU58=" "," ",ROUND(AU58/AU57*100,2))</f>
        <v>82.89</v>
      </c>
      <c r="AI58" s="15">
        <f t="shared" ref="AI58" si="540">IF(AV58=" "," ",ROUND(AV58/AV57*100,2))</f>
        <v>80.180000000000007</v>
      </c>
      <c r="AJ58" s="15">
        <f t="shared" ref="AJ58" si="541">IF(AW58=" "," ",ROUND(AW58/AW57*100,2))</f>
        <v>75.83</v>
      </c>
      <c r="AK58" s="15">
        <f t="shared" ref="AK58" si="542">IF(AX58=" "," ",ROUND(AX58/AX57*100,2))</f>
        <v>78.69</v>
      </c>
      <c r="AL58" s="15">
        <f t="shared" ref="AL58" si="543">IF(AY58=" "," ",ROUND(AY58/AY57*100,2))</f>
        <v>76.11</v>
      </c>
      <c r="AN58" s="6" t="s">
        <v>65</v>
      </c>
      <c r="AO58" s="7">
        <v>234394</v>
      </c>
      <c r="AP58" s="7">
        <v>83729</v>
      </c>
      <c r="AQ58" s="7">
        <v>91464</v>
      </c>
      <c r="AR58" s="7">
        <v>91649</v>
      </c>
      <c r="AS58" s="7">
        <v>191727</v>
      </c>
      <c r="AT58" s="7">
        <v>116591</v>
      </c>
      <c r="AU58" s="7">
        <v>166327</v>
      </c>
      <c r="AV58" s="7">
        <v>264249</v>
      </c>
      <c r="AW58" s="7">
        <v>279150</v>
      </c>
      <c r="AX58" s="7">
        <v>298916</v>
      </c>
      <c r="AY58" s="7">
        <v>340871</v>
      </c>
    </row>
    <row r="59" spans="1:51" x14ac:dyDescent="0.15">
      <c r="A59" s="6" t="s">
        <v>64</v>
      </c>
      <c r="B59" s="15">
        <f>IF(O59=" "," ",ROUND(O59/O57*100,2))</f>
        <v>2.0099999999999998</v>
      </c>
      <c r="C59" s="15">
        <f t="shared" ref="C59" si="544">IF(P59=" "," ",ROUND(P59/P57*100,2))</f>
        <v>2.2599999999999998</v>
      </c>
      <c r="D59" s="15">
        <f t="shared" ref="D59" si="545">IF(Q59=" "," ",ROUND(Q59/Q57*100,2))</f>
        <v>16.45</v>
      </c>
      <c r="E59" s="15">
        <f t="shared" ref="E59" si="546">IF(R59=" "," ",ROUND(R59/R57*100,2))</f>
        <v>0.32</v>
      </c>
      <c r="F59" s="15">
        <f t="shared" ref="F59" si="547">IF(S59=" "," ",ROUND(S59/S57*100,2))</f>
        <v>0.38</v>
      </c>
      <c r="G59" s="15">
        <f t="shared" ref="G59" si="548">IF(T59=" "," ",ROUND(T59/T57*100,2))</f>
        <v>0.43</v>
      </c>
      <c r="H59" s="15">
        <f t="shared" ref="H59" si="549">IF(U59=" "," ",ROUND(U59/U57*100,2))</f>
        <v>1.78</v>
      </c>
      <c r="I59" s="15">
        <f t="shared" ref="I59" si="550">IF(V59=" "," ",ROUND(V59/V57*100,2))</f>
        <v>21.91</v>
      </c>
      <c r="J59" s="15">
        <f t="shared" ref="J59" si="551">IF(W59=" "," ",ROUND(W59/W57*100,2))</f>
        <v>22.62</v>
      </c>
      <c r="K59" s="15">
        <f t="shared" ref="K59" si="552">IF(X59=" "," ",ROUND(X59/X57*100,2))</f>
        <v>19.25</v>
      </c>
      <c r="L59" s="15">
        <f t="shared" ref="L59" si="553">IF(Y59=" "," ",ROUND(Y59/Y57*100,2))</f>
        <v>17.5</v>
      </c>
      <c r="N59" s="6" t="s">
        <v>64</v>
      </c>
      <c r="O59" s="7">
        <v>27</v>
      </c>
      <c r="P59" s="7">
        <v>14</v>
      </c>
      <c r="Q59" s="7">
        <v>124</v>
      </c>
      <c r="R59" s="7">
        <v>2</v>
      </c>
      <c r="S59" s="7">
        <v>3</v>
      </c>
      <c r="T59" s="7">
        <v>2</v>
      </c>
      <c r="U59" s="7">
        <v>10</v>
      </c>
      <c r="V59" s="7">
        <v>323</v>
      </c>
      <c r="W59" s="7">
        <v>438</v>
      </c>
      <c r="X59" s="7">
        <v>409</v>
      </c>
      <c r="Y59" s="7">
        <v>415</v>
      </c>
      <c r="AA59" s="6" t="s">
        <v>64</v>
      </c>
      <c r="AB59" s="15">
        <f>IF(AO59=" "," ",ROUND(AO59/AO57*100,2))</f>
        <v>1.79</v>
      </c>
      <c r="AC59" s="15">
        <f t="shared" ref="AC59" si="554">IF(AP59=" "," ",ROUND(AP59/AP57*100,2))</f>
        <v>2.0499999999999998</v>
      </c>
      <c r="AD59" s="15">
        <f t="shared" ref="AD59" si="555">IF(AQ59=" "," ",ROUND(AQ59/AQ57*100,2))</f>
        <v>2.59</v>
      </c>
      <c r="AE59" s="15">
        <f t="shared" ref="AE59" si="556">IF(AR59=" "," ",ROUND(AR59/AR57*100,2))</f>
        <v>0.5</v>
      </c>
      <c r="AF59" s="15">
        <f t="shared" ref="AF59" si="557">IF(AS59=" "," ",ROUND(AS59/AS57*100,2))</f>
        <v>0.42</v>
      </c>
      <c r="AG59" s="15">
        <f t="shared" ref="AG59" si="558">IF(AT59=" "," ",ROUND(AT59/AT57*100,2))</f>
        <v>0.43</v>
      </c>
      <c r="AH59" s="15">
        <f t="shared" ref="AH59" si="559">IF(AU59=" "," ",ROUND(AU59/AU57*100,2))</f>
        <v>2.1</v>
      </c>
      <c r="AI59" s="15">
        <f t="shared" ref="AI59" si="560">IF(AV59=" "," ",ROUND(AV59/AV57*100,2))</f>
        <v>10.74</v>
      </c>
      <c r="AJ59" s="15">
        <f t="shared" ref="AJ59" si="561">IF(AW59=" "," ",ROUND(AW59/AW57*100,2))</f>
        <v>14.77</v>
      </c>
      <c r="AK59" s="15">
        <f t="shared" ref="AK59" si="562">IF(AX59=" "," ",ROUND(AX59/AX57*100,2))</f>
        <v>13.68</v>
      </c>
      <c r="AL59" s="15">
        <f t="shared" ref="AL59" si="563">IF(AY59=" "," ",ROUND(AY59/AY57*100,2))</f>
        <v>13.26</v>
      </c>
      <c r="AN59" s="6" t="s">
        <v>64</v>
      </c>
      <c r="AO59" s="7">
        <v>5816</v>
      </c>
      <c r="AP59" s="7">
        <v>3328</v>
      </c>
      <c r="AQ59" s="7">
        <v>4091</v>
      </c>
      <c r="AR59" s="7">
        <v>707</v>
      </c>
      <c r="AS59" s="7">
        <v>962</v>
      </c>
      <c r="AT59" s="7">
        <v>593</v>
      </c>
      <c r="AU59" s="7">
        <v>4209</v>
      </c>
      <c r="AV59" s="7">
        <v>35392</v>
      </c>
      <c r="AW59" s="7">
        <v>54373</v>
      </c>
      <c r="AX59" s="7">
        <v>51960</v>
      </c>
      <c r="AY59" s="7">
        <v>59368</v>
      </c>
    </row>
    <row r="60" spans="1:51" x14ac:dyDescent="0.15">
      <c r="A60" s="6" t="s">
        <v>63</v>
      </c>
      <c r="B60" s="15">
        <f>IF(O60=" "," ",ROUND(O60/O57*100,2))</f>
        <v>16.149999999999999</v>
      </c>
      <c r="C60" s="15">
        <f t="shared" ref="C60" si="564">IF(P60=" "," ",ROUND(P60/P57*100,2))</f>
        <v>25.97</v>
      </c>
      <c r="D60" s="15">
        <f t="shared" ref="D60" si="565">IF(Q60=" "," ",ROUND(Q60/Q57*100,2))</f>
        <v>17.64</v>
      </c>
      <c r="E60" s="15">
        <f t="shared" ref="E60" si="566">IF(R60=" "," ",ROUND(R60/R57*100,2))</f>
        <v>19.329999999999998</v>
      </c>
      <c r="F60" s="15">
        <f t="shared" ref="F60" si="567">IF(S60=" "," ",ROUND(S60/S57*100,2))</f>
        <v>9.8699999999999992</v>
      </c>
      <c r="G60" s="15">
        <f t="shared" ref="G60" si="568">IF(T60=" "," ",ROUND(T60/T57*100,2))</f>
        <v>12.12</v>
      </c>
      <c r="H60" s="15">
        <f t="shared" ref="H60" si="569">IF(U60=" "," ",ROUND(U60/U57*100,2))</f>
        <v>13.7</v>
      </c>
      <c r="I60" s="15">
        <f t="shared" ref="I60" si="570">IF(V60=" "," ",ROUND(V60/V57*100,2))</f>
        <v>5.63</v>
      </c>
      <c r="J60" s="15">
        <f t="shared" ref="J60" si="571">IF(W60=" "," ",ROUND(W60/W57*100,2))</f>
        <v>4.13</v>
      </c>
      <c r="K60" s="15">
        <f t="shared" ref="K60" si="572">IF(X60=" "," ",ROUND(X60/X57*100,2))</f>
        <v>4.28</v>
      </c>
      <c r="L60" s="15">
        <f t="shared" ref="L60" si="573">IF(Y60=" "," ",ROUND(Y60/Y57*100,2))</f>
        <v>4.47</v>
      </c>
      <c r="N60" s="6" t="s">
        <v>63</v>
      </c>
      <c r="O60" s="7">
        <v>217</v>
      </c>
      <c r="P60" s="7">
        <v>161</v>
      </c>
      <c r="Q60" s="7">
        <v>133</v>
      </c>
      <c r="R60" s="7">
        <v>122</v>
      </c>
      <c r="S60" s="7">
        <v>77</v>
      </c>
      <c r="T60" s="7">
        <v>56</v>
      </c>
      <c r="U60" s="7">
        <v>77</v>
      </c>
      <c r="V60" s="7">
        <v>83</v>
      </c>
      <c r="W60" s="7">
        <v>80</v>
      </c>
      <c r="X60" s="7">
        <v>91</v>
      </c>
      <c r="Y60" s="7">
        <v>106</v>
      </c>
      <c r="AA60" s="6" t="s">
        <v>63</v>
      </c>
      <c r="AB60" s="15">
        <f>IF(AO60=" "," ",ROUND(AO60/AO57*100,2))</f>
        <v>25.23</v>
      </c>
      <c r="AC60" s="15">
        <f t="shared" ref="AC60" si="574">IF(AP60=" "," ",ROUND(AP60/AP57*100,2))</f>
        <v>40.51</v>
      </c>
      <c r="AD60" s="15">
        <f t="shared" ref="AD60" si="575">IF(AQ60=" "," ",ROUND(AQ60/AQ57*100,2))</f>
        <v>34.67</v>
      </c>
      <c r="AE60" s="15">
        <f t="shared" ref="AE60" si="576">IF(AR60=" "," ",ROUND(AR60/AR57*100,2))</f>
        <v>34.119999999999997</v>
      </c>
      <c r="AF60" s="15">
        <f t="shared" ref="AF60" si="577">IF(AS60=" "," ",ROUND(AS60/AS57*100,2))</f>
        <v>13.09</v>
      </c>
      <c r="AG60" s="15">
        <f t="shared" ref="AG60" si="578">IF(AT60=" "," ",ROUND(AT60/AT57*100,2))</f>
        <v>14.15</v>
      </c>
      <c r="AH60" s="15">
        <f t="shared" ref="AH60" si="579">IF(AU60=" "," ",ROUND(AU60/AU57*100,2))</f>
        <v>13.95</v>
      </c>
      <c r="AI60" s="15">
        <f t="shared" ref="AI60" si="580">IF(AV60=" "," ",ROUND(AV60/AV57*100,2))</f>
        <v>7.57</v>
      </c>
      <c r="AJ60" s="15">
        <f t="shared" ref="AJ60" si="581">IF(AW60=" "," ",ROUND(AW60/AW57*100,2))</f>
        <v>7.75</v>
      </c>
      <c r="AK60" s="15">
        <f t="shared" ref="AK60" si="582">IF(AX60=" "," ",ROUND(AX60/AX57*100,2))</f>
        <v>7.12</v>
      </c>
      <c r="AL60" s="15">
        <f t="shared" ref="AL60" si="583">IF(AY60=" "," ",ROUND(AY60/AY57*100,2))</f>
        <v>7.28</v>
      </c>
      <c r="AN60" s="6" t="s">
        <v>63</v>
      </c>
      <c r="AO60" s="7">
        <v>81957</v>
      </c>
      <c r="AP60" s="7">
        <v>65733</v>
      </c>
      <c r="AQ60" s="7">
        <v>54778</v>
      </c>
      <c r="AR60" s="7">
        <v>48437</v>
      </c>
      <c r="AS60" s="7">
        <v>29983</v>
      </c>
      <c r="AT60" s="7">
        <v>19396</v>
      </c>
      <c r="AU60" s="7">
        <v>27996</v>
      </c>
      <c r="AV60" s="7">
        <v>24955</v>
      </c>
      <c r="AW60" s="7">
        <v>28531</v>
      </c>
      <c r="AX60" s="7">
        <v>27030</v>
      </c>
      <c r="AY60" s="7">
        <v>32617</v>
      </c>
    </row>
    <row r="61" spans="1:51" x14ac:dyDescent="0.15">
      <c r="A61" s="8" t="s">
        <v>66</v>
      </c>
      <c r="B61" s="16">
        <f>IF(O61=" "," ",ROUND(O61/O57*100,2))</f>
        <v>0.45</v>
      </c>
      <c r="C61" s="16">
        <f t="shared" ref="C61" si="584">IF(P61=" "," ",ROUND(P61/P57*100,2))</f>
        <v>3.23</v>
      </c>
      <c r="D61" s="16">
        <f t="shared" ref="D61" si="585">IF(Q61=" "," ",ROUND(Q61/Q57*100,2))</f>
        <v>10.08</v>
      </c>
      <c r="E61" s="16">
        <f t="shared" ref="E61" si="586">IF(R61=" "," ",ROUND(R61/R57*100,2))</f>
        <v>0.79</v>
      </c>
      <c r="F61" s="16">
        <f t="shared" ref="F61" si="587">IF(S61=" "," ",ROUND(S61/S57*100,2))</f>
        <v>11.15</v>
      </c>
      <c r="G61" s="16">
        <f t="shared" ref="G61" si="588">IF(T61=" "," ",ROUND(T61/T57*100,2))</f>
        <v>0.65</v>
      </c>
      <c r="H61" s="16">
        <f t="shared" ref="H61" si="589">IF(U61=" "," ",ROUND(U61/U57*100,2))</f>
        <v>0.89</v>
      </c>
      <c r="I61" s="16">
        <f t="shared" ref="I61" si="590">IF(V61=" "," ",ROUND(V61/V57*100,2))</f>
        <v>0.81</v>
      </c>
      <c r="J61" s="16">
        <f t="shared" ref="J61" si="591">IF(W61=" "," ",ROUND(W61/W57*100,2))</f>
        <v>0.62</v>
      </c>
      <c r="K61" s="16">
        <f t="shared" ref="K61" si="592">IF(X61=" "," ",ROUND(X61/X57*100,2))</f>
        <v>0.09</v>
      </c>
      <c r="L61" s="16">
        <f t="shared" ref="L61" si="593">IF(Y61=" "," ",ROUND(Y61/Y57*100,2))</f>
        <v>1.22</v>
      </c>
      <c r="N61" s="8" t="s">
        <v>66</v>
      </c>
      <c r="O61" s="9">
        <v>6</v>
      </c>
      <c r="P61" s="9">
        <v>20</v>
      </c>
      <c r="Q61" s="9">
        <v>76</v>
      </c>
      <c r="R61" s="9">
        <v>5</v>
      </c>
      <c r="S61" s="9">
        <v>87</v>
      </c>
      <c r="T61" s="9">
        <v>3</v>
      </c>
      <c r="U61" s="9">
        <v>5</v>
      </c>
      <c r="V61" s="9">
        <v>12</v>
      </c>
      <c r="W61" s="9">
        <v>12</v>
      </c>
      <c r="X61" s="9">
        <v>2</v>
      </c>
      <c r="Y61" s="9">
        <v>29</v>
      </c>
      <c r="AA61" s="8" t="s">
        <v>66</v>
      </c>
      <c r="AB61" s="16">
        <f>IF(AO61=" "," ",ROUND(AO61/AO57*100,2))</f>
        <v>0.82</v>
      </c>
      <c r="AC61" s="16">
        <f t="shared" ref="AC61" si="594">IF(AP61=" "," ",ROUND(AP61/AP57*100,2))</f>
        <v>5.83</v>
      </c>
      <c r="AD61" s="16">
        <f t="shared" ref="AD61" si="595">IF(AQ61=" "," ",ROUND(AQ61/AQ57*100,2))</f>
        <v>4.84</v>
      </c>
      <c r="AE61" s="16">
        <f t="shared" ref="AE61" si="596">IF(AR61=" "," ",ROUND(AR61/AR57*100,2))</f>
        <v>0.82</v>
      </c>
      <c r="AF61" s="16">
        <f t="shared" ref="AF61" si="597">IF(AS61=" "," ",ROUND(AS61/AS57*100,2))</f>
        <v>2.76</v>
      </c>
      <c r="AG61" s="16">
        <f t="shared" ref="AG61" si="598">IF(AT61=" "," ",ROUND(AT61/AT57*100,2))</f>
        <v>0.38</v>
      </c>
      <c r="AH61" s="16">
        <f t="shared" ref="AH61" si="599">IF(AU61=" "," ",ROUND(AU61/AU57*100,2))</f>
        <v>1.06</v>
      </c>
      <c r="AI61" s="16">
        <f t="shared" ref="AI61" si="600">IF(AV61=" "," ",ROUND(AV61/AV57*100,2))</f>
        <v>1.51</v>
      </c>
      <c r="AJ61" s="16">
        <f t="shared" ref="AJ61" si="601">IF(AW61=" "," ",ROUND(AW61/AW57*100,2))</f>
        <v>1.65</v>
      </c>
      <c r="AK61" s="16">
        <f t="shared" ref="AK61" si="602">IF(AX61=" "," ",ROUND(AX61/AX57*100,2))</f>
        <v>0.52</v>
      </c>
      <c r="AL61" s="16">
        <f t="shared" ref="AL61" si="603">IF(AY61=" "," ",ROUND(AY61/AY57*100,2))</f>
        <v>3.36</v>
      </c>
      <c r="AN61" s="8" t="s">
        <v>66</v>
      </c>
      <c r="AO61" s="9">
        <v>2670</v>
      </c>
      <c r="AP61" s="9">
        <v>9457</v>
      </c>
      <c r="AQ61" s="9">
        <v>7654</v>
      </c>
      <c r="AR61" s="9">
        <v>1164</v>
      </c>
      <c r="AS61" s="9">
        <v>6310</v>
      </c>
      <c r="AT61" s="9">
        <v>521</v>
      </c>
      <c r="AU61" s="9">
        <v>2133</v>
      </c>
      <c r="AV61" s="9">
        <v>4981</v>
      </c>
      <c r="AW61" s="9">
        <v>6059</v>
      </c>
      <c r="AX61" s="9">
        <v>1967</v>
      </c>
      <c r="AY61" s="9">
        <v>15032</v>
      </c>
    </row>
    <row r="62" spans="1:51" x14ac:dyDescent="0.15">
      <c r="A62" s="4" t="s">
        <v>67</v>
      </c>
      <c r="B62" s="15">
        <v>100</v>
      </c>
      <c r="C62" s="15">
        <v>100</v>
      </c>
      <c r="D62" s="15">
        <v>100</v>
      </c>
      <c r="E62" s="15">
        <v>100</v>
      </c>
      <c r="F62" s="15">
        <v>100</v>
      </c>
      <c r="G62" s="15">
        <v>100</v>
      </c>
      <c r="H62" s="15">
        <v>100</v>
      </c>
      <c r="I62" s="15">
        <v>100</v>
      </c>
      <c r="J62" s="15">
        <v>100</v>
      </c>
      <c r="K62" s="15">
        <v>100</v>
      </c>
      <c r="L62" s="15">
        <v>100</v>
      </c>
      <c r="N62" s="4" t="s">
        <v>67</v>
      </c>
      <c r="O62" s="7">
        <v>9895</v>
      </c>
      <c r="P62" s="7">
        <v>10211</v>
      </c>
      <c r="Q62" s="7">
        <v>9192</v>
      </c>
      <c r="R62" s="7">
        <v>8299</v>
      </c>
      <c r="S62" s="7">
        <v>7452</v>
      </c>
      <c r="T62" s="7">
        <v>6645</v>
      </c>
      <c r="U62" s="7">
        <v>8420</v>
      </c>
      <c r="V62" s="7">
        <v>8921</v>
      </c>
      <c r="W62" s="7">
        <v>10640</v>
      </c>
      <c r="X62" s="7">
        <v>10032</v>
      </c>
      <c r="Y62" s="7">
        <v>8427</v>
      </c>
      <c r="AA62" s="4" t="s">
        <v>67</v>
      </c>
      <c r="AB62" s="15">
        <v>100</v>
      </c>
      <c r="AC62" s="15">
        <v>100</v>
      </c>
      <c r="AD62" s="15">
        <v>100</v>
      </c>
      <c r="AE62" s="15">
        <v>100</v>
      </c>
      <c r="AF62" s="15">
        <v>100</v>
      </c>
      <c r="AG62" s="15">
        <v>100</v>
      </c>
      <c r="AH62" s="15">
        <v>100</v>
      </c>
      <c r="AI62" s="15">
        <v>100</v>
      </c>
      <c r="AJ62" s="15">
        <v>100</v>
      </c>
      <c r="AK62" s="15">
        <v>100</v>
      </c>
      <c r="AL62" s="15">
        <v>100</v>
      </c>
      <c r="AN62" s="4" t="s">
        <v>67</v>
      </c>
      <c r="AO62" s="7">
        <v>4466597</v>
      </c>
      <c r="AP62" s="7">
        <v>4431785</v>
      </c>
      <c r="AQ62" s="7">
        <v>3740312</v>
      </c>
      <c r="AR62" s="7">
        <v>3884907</v>
      </c>
      <c r="AS62" s="7">
        <v>3144473</v>
      </c>
      <c r="AT62" s="7">
        <v>3553024</v>
      </c>
      <c r="AU62" s="7">
        <v>4030441</v>
      </c>
      <c r="AV62" s="7">
        <v>4782448</v>
      </c>
      <c r="AW62" s="7">
        <v>6108222</v>
      </c>
      <c r="AX62" s="7">
        <v>6447451</v>
      </c>
      <c r="AY62" s="7">
        <v>6054344</v>
      </c>
    </row>
    <row r="63" spans="1:51" x14ac:dyDescent="0.15">
      <c r="A63" s="6" t="s">
        <v>87</v>
      </c>
      <c r="B63" s="15" t="s">
        <v>107</v>
      </c>
      <c r="C63" s="15" t="s">
        <v>107</v>
      </c>
      <c r="D63" s="15" t="s">
        <v>107</v>
      </c>
      <c r="E63" s="15" t="s">
        <v>107</v>
      </c>
      <c r="F63" s="15" t="s">
        <v>107</v>
      </c>
      <c r="G63" s="15">
        <f t="shared" ref="G63" si="604">IF(T63=" "," ",ROUND(T63/T62*100,2))</f>
        <v>64.540000000000006</v>
      </c>
      <c r="H63" s="15">
        <f t="shared" ref="H63" si="605">IF(U63=" "," ",ROUND(U63/U62*100,2))</f>
        <v>67.86</v>
      </c>
      <c r="I63" s="15">
        <f t="shared" ref="I63" si="606">IF(V63=" "," ",ROUND(V63/V62*100,2))</f>
        <v>64.760000000000005</v>
      </c>
      <c r="J63" s="15">
        <f t="shared" ref="J63" si="607">IF(W63=" "," ",ROUND(W63/W62*100,2))</f>
        <v>66.86</v>
      </c>
      <c r="K63" s="15">
        <f t="shared" ref="K63" si="608">IF(X63=" "," ",ROUND(X63/X62*100,2))</f>
        <v>61.15</v>
      </c>
      <c r="L63" s="15">
        <f t="shared" ref="L63" si="609">IF(Y63=" "," ",ROUND(Y63/Y62*100,2))</f>
        <v>55.32</v>
      </c>
      <c r="N63" s="6" t="s">
        <v>87</v>
      </c>
      <c r="O63" s="7" t="s">
        <v>107</v>
      </c>
      <c r="P63" s="7" t="s">
        <v>107</v>
      </c>
      <c r="Q63" s="7" t="s">
        <v>107</v>
      </c>
      <c r="R63" s="7" t="s">
        <v>107</v>
      </c>
      <c r="S63" s="7" t="s">
        <v>107</v>
      </c>
      <c r="T63" s="7">
        <v>4289</v>
      </c>
      <c r="U63" s="7">
        <v>5714</v>
      </c>
      <c r="V63" s="7">
        <v>5777</v>
      </c>
      <c r="W63" s="7">
        <v>7114</v>
      </c>
      <c r="X63" s="7">
        <v>6135</v>
      </c>
      <c r="Y63" s="7">
        <v>4662</v>
      </c>
      <c r="AA63" s="6" t="s">
        <v>87</v>
      </c>
      <c r="AB63" s="15" t="s">
        <v>107</v>
      </c>
      <c r="AC63" s="15" t="s">
        <v>107</v>
      </c>
      <c r="AD63" s="15" t="s">
        <v>107</v>
      </c>
      <c r="AE63" s="15" t="s">
        <v>107</v>
      </c>
      <c r="AF63" s="15" t="s">
        <v>107</v>
      </c>
      <c r="AG63" s="15">
        <f t="shared" ref="AG63" si="610">IF(AT63=" "," ",ROUND(AT63/AT62*100,2))</f>
        <v>49.36</v>
      </c>
      <c r="AH63" s="15">
        <f t="shared" ref="AH63" si="611">IF(AU63=" "," ",ROUND(AU63/AU62*100,2))</f>
        <v>46.99</v>
      </c>
      <c r="AI63" s="15">
        <f t="shared" ref="AI63" si="612">IF(AV63=" "," ",ROUND(AV63/AV62*100,2))</f>
        <v>50.56</v>
      </c>
      <c r="AJ63" s="15">
        <f t="shared" ref="AJ63" si="613">IF(AW63=" "," ",ROUND(AW63/AW62*100,2))</f>
        <v>43.07</v>
      </c>
      <c r="AK63" s="15">
        <f t="shared" ref="AK63" si="614">IF(AX63=" "," ",ROUND(AX63/AX62*100,2))</f>
        <v>39.700000000000003</v>
      </c>
      <c r="AL63" s="15">
        <f t="shared" ref="AL63" si="615">IF(AY63=" "," ",ROUND(AY63/AY62*100,2))</f>
        <v>41.76</v>
      </c>
      <c r="AN63" s="6" t="s">
        <v>87</v>
      </c>
      <c r="AO63" s="7" t="s">
        <v>107</v>
      </c>
      <c r="AP63" s="7" t="s">
        <v>107</v>
      </c>
      <c r="AQ63" s="7" t="s">
        <v>107</v>
      </c>
      <c r="AR63" s="7" t="s">
        <v>107</v>
      </c>
      <c r="AS63" s="7" t="s">
        <v>107</v>
      </c>
      <c r="AT63" s="7">
        <v>1753640</v>
      </c>
      <c r="AU63" s="7">
        <v>1893867</v>
      </c>
      <c r="AV63" s="7">
        <v>2418067</v>
      </c>
      <c r="AW63" s="7">
        <v>2630714</v>
      </c>
      <c r="AX63" s="7">
        <v>2559448</v>
      </c>
      <c r="AY63" s="7">
        <v>2528348</v>
      </c>
    </row>
    <row r="64" spans="1:51" x14ac:dyDescent="0.15">
      <c r="A64" s="6" t="s">
        <v>13</v>
      </c>
      <c r="B64" s="15">
        <f>IF(O64=" "," ",ROUND(O64/O62*100,2))</f>
        <v>1.52</v>
      </c>
      <c r="C64" s="15">
        <f t="shared" ref="C64" si="616">IF(P64=" "," ",ROUND(P64/P62*100,2))</f>
        <v>1.75</v>
      </c>
      <c r="D64" s="15">
        <f t="shared" ref="D64" si="617">IF(Q64=" "," ",ROUND(Q64/Q62*100,2))</f>
        <v>1.51</v>
      </c>
      <c r="E64" s="15">
        <f t="shared" ref="E64" si="618">IF(R64=" "," ",ROUND(R64/R62*100,2))</f>
        <v>2.1</v>
      </c>
      <c r="F64" s="15">
        <f t="shared" ref="F64" si="619">IF(S64=" "," ",ROUND(S64/S62*100,2))</f>
        <v>1.91</v>
      </c>
      <c r="G64" s="15">
        <f t="shared" ref="G64" si="620">IF(T64=" "," ",ROUND(T64/T62*100,2))</f>
        <v>4.05</v>
      </c>
      <c r="H64" s="15">
        <f t="shared" ref="H64" si="621">IF(U64=" "," ",ROUND(U64/U62*100,2))</f>
        <v>5.17</v>
      </c>
      <c r="I64" s="15">
        <f t="shared" ref="I64" si="622">IF(V64=" "," ",ROUND(V64/V62*100,2))</f>
        <v>5.8</v>
      </c>
      <c r="J64" s="15">
        <f t="shared" ref="J64" si="623">IF(W64=" "," ",ROUND(W64/W62*100,2))</f>
        <v>8.84</v>
      </c>
      <c r="K64" s="15">
        <f t="shared" ref="K64" si="624">IF(X64=" "," ",ROUND(X64/X62*100,2))</f>
        <v>9.36</v>
      </c>
      <c r="L64" s="15">
        <f t="shared" ref="L64" si="625">IF(Y64=" "," ",ROUND(Y64/Y62*100,2))</f>
        <v>10.82</v>
      </c>
      <c r="N64" s="6" t="s">
        <v>13</v>
      </c>
      <c r="O64" s="7">
        <v>150</v>
      </c>
      <c r="P64" s="7">
        <v>179</v>
      </c>
      <c r="Q64" s="7">
        <v>139</v>
      </c>
      <c r="R64" s="7">
        <v>174</v>
      </c>
      <c r="S64" s="7">
        <v>142</v>
      </c>
      <c r="T64" s="7">
        <v>269</v>
      </c>
      <c r="U64" s="7">
        <v>435</v>
      </c>
      <c r="V64" s="7">
        <v>517</v>
      </c>
      <c r="W64" s="7">
        <v>941</v>
      </c>
      <c r="X64" s="7">
        <v>939</v>
      </c>
      <c r="Y64" s="7">
        <v>912</v>
      </c>
      <c r="AA64" s="6" t="s">
        <v>13</v>
      </c>
      <c r="AB64" s="15">
        <f>IF(AO64=" "," ",ROUND(AO64/AO62*100,2))</f>
        <v>3.98</v>
      </c>
      <c r="AC64" s="15">
        <f t="shared" ref="AC64" si="626">IF(AP64=" "," ",ROUND(AP64/AP62*100,2))</f>
        <v>4.45</v>
      </c>
      <c r="AD64" s="15">
        <f t="shared" ref="AD64" si="627">IF(AQ64=" "," ",ROUND(AQ64/AQ62*100,2))</f>
        <v>4.58</v>
      </c>
      <c r="AE64" s="15">
        <f t="shared" ref="AE64" si="628">IF(AR64=" "," ",ROUND(AR64/AR62*100,2))</f>
        <v>5.28</v>
      </c>
      <c r="AF64" s="15">
        <f t="shared" ref="AF64" si="629">IF(AS64=" "," ",ROUND(AS64/AS62*100,2))</f>
        <v>6.33</v>
      </c>
      <c r="AG64" s="15">
        <f t="shared" ref="AG64" si="630">IF(AT64=" "," ",ROUND(AT64/AT62*100,2))</f>
        <v>12.02</v>
      </c>
      <c r="AH64" s="15">
        <f t="shared" ref="AH64" si="631">IF(AU64=" "," ",ROUND(AU64/AU62*100,2))</f>
        <v>15.18</v>
      </c>
      <c r="AI64" s="15">
        <f t="shared" ref="AI64" si="632">IF(AV64=" "," ",ROUND(AV64/AV62*100,2))</f>
        <v>13.79</v>
      </c>
      <c r="AJ64" s="15">
        <f t="shared" ref="AJ64" si="633">IF(AW64=" "," ",ROUND(AW64/AW62*100,2))</f>
        <v>24.83</v>
      </c>
      <c r="AK64" s="15">
        <f t="shared" ref="AK64" si="634">IF(AX64=" "," ",ROUND(AX64/AX62*100,2))</f>
        <v>24.99</v>
      </c>
      <c r="AL64" s="15">
        <f t="shared" ref="AL64" si="635">IF(AY64=" "," ",ROUND(AY64/AY62*100,2))</f>
        <v>22.86</v>
      </c>
      <c r="AN64" s="6" t="s">
        <v>13</v>
      </c>
      <c r="AO64" s="7">
        <v>177627</v>
      </c>
      <c r="AP64" s="7">
        <v>197320</v>
      </c>
      <c r="AQ64" s="7">
        <v>171381</v>
      </c>
      <c r="AR64" s="7">
        <v>205060</v>
      </c>
      <c r="AS64" s="7">
        <v>198940</v>
      </c>
      <c r="AT64" s="7">
        <v>427003</v>
      </c>
      <c r="AU64" s="7">
        <v>611869</v>
      </c>
      <c r="AV64" s="7">
        <v>659622</v>
      </c>
      <c r="AW64" s="7">
        <v>1516596</v>
      </c>
      <c r="AX64" s="7">
        <v>1610963</v>
      </c>
      <c r="AY64" s="7">
        <v>1384047</v>
      </c>
    </row>
    <row r="65" spans="1:51" x14ac:dyDescent="0.15">
      <c r="A65" s="6" t="s">
        <v>79</v>
      </c>
      <c r="B65" s="15">
        <f>IF(O65=" "," ",ROUND(O65/O62*100,2))</f>
        <v>3.11</v>
      </c>
      <c r="C65" s="15">
        <f t="shared" ref="C65" si="636">IF(P65=" "," ",ROUND(P65/P62*100,2))</f>
        <v>1.58</v>
      </c>
      <c r="D65" s="15">
        <f t="shared" ref="D65" si="637">IF(Q65=" "," ",ROUND(Q65/Q62*100,2))</f>
        <v>1.85</v>
      </c>
      <c r="E65" s="15">
        <f t="shared" ref="E65" si="638">IF(R65=" "," ",ROUND(R65/R62*100,2))</f>
        <v>1.83</v>
      </c>
      <c r="F65" s="15">
        <f t="shared" ref="F65" si="639">IF(S65=" "," ",ROUND(S65/S62*100,2))</f>
        <v>1.96</v>
      </c>
      <c r="G65" s="15">
        <f t="shared" ref="G65" si="640">IF(T65=" "," ",ROUND(T65/T62*100,2))</f>
        <v>2.0499999999999998</v>
      </c>
      <c r="H65" s="15">
        <f t="shared" ref="H65" si="641">IF(U65=" "," ",ROUND(U65/U62*100,2))</f>
        <v>1.46</v>
      </c>
      <c r="I65" s="15">
        <f t="shared" ref="I65" si="642">IF(V65=" "," ",ROUND(V65/V62*100,2))</f>
        <v>3.02</v>
      </c>
      <c r="J65" s="15">
        <f t="shared" ref="J65" si="643">IF(W65=" "," ",ROUND(W65/W62*100,2))</f>
        <v>1.63</v>
      </c>
      <c r="K65" s="15">
        <f t="shared" ref="K65" si="644">IF(X65=" "," ",ROUND(X65/X62*100,2))</f>
        <v>2.62</v>
      </c>
      <c r="L65" s="15">
        <f t="shared" ref="L65" si="645">IF(Y65=" "," ",ROUND(Y65/Y62*100,2))</f>
        <v>4.32</v>
      </c>
      <c r="N65" s="6" t="s">
        <v>79</v>
      </c>
      <c r="O65" s="7">
        <v>308</v>
      </c>
      <c r="P65" s="7">
        <v>161</v>
      </c>
      <c r="Q65" s="7">
        <v>170</v>
      </c>
      <c r="R65" s="7">
        <v>152</v>
      </c>
      <c r="S65" s="7">
        <v>146</v>
      </c>
      <c r="T65" s="7">
        <v>136</v>
      </c>
      <c r="U65" s="7">
        <v>123</v>
      </c>
      <c r="V65" s="7">
        <v>269</v>
      </c>
      <c r="W65" s="7">
        <v>173</v>
      </c>
      <c r="X65" s="7">
        <v>263</v>
      </c>
      <c r="Y65" s="7">
        <v>364</v>
      </c>
      <c r="AA65" s="6" t="s">
        <v>71</v>
      </c>
      <c r="AB65" s="15">
        <f>IF(AO65=" "," ",ROUND(AO65/AO62*100,2))</f>
        <v>0.95</v>
      </c>
      <c r="AC65" s="15">
        <f t="shared" ref="AC65" si="646">IF(AP65=" "," ",ROUND(AP65/AP62*100,2))</f>
        <v>1.34</v>
      </c>
      <c r="AD65" s="15">
        <f t="shared" ref="AD65" si="647">IF(AQ65=" "," ",ROUND(AQ65/AQ62*100,2))</f>
        <v>1.74</v>
      </c>
      <c r="AE65" s="15">
        <f t="shared" ref="AE65" si="648">IF(AR65=" "," ",ROUND(AR65/AR62*100,2))</f>
        <v>2.4500000000000002</v>
      </c>
      <c r="AF65" s="15">
        <f t="shared" ref="AF65" si="649">IF(AS65=" "," ",ROUND(AS65/AS62*100,2))</f>
        <v>2.74</v>
      </c>
      <c r="AG65" s="15">
        <f t="shared" ref="AG65" si="650">IF(AT65=" "," ",ROUND(AT65/AT62*100,2))</f>
        <v>2.46</v>
      </c>
      <c r="AH65" s="15">
        <f t="shared" ref="AH65" si="651">IF(AU65=" "," ",ROUND(AU65/AU62*100,2))</f>
        <v>2.3199999999999998</v>
      </c>
      <c r="AI65" s="15">
        <f t="shared" ref="AI65" si="652">IF(AV65=" "," ",ROUND(AV65/AV62*100,2))</f>
        <v>2.38</v>
      </c>
      <c r="AJ65" s="15">
        <f t="shared" ref="AJ65" si="653">IF(AW65=" "," ",ROUND(AW65/AW62*100,2))</f>
        <v>2.44</v>
      </c>
      <c r="AK65" s="15">
        <f t="shared" ref="AK65" si="654">IF(AX65=" "," ",ROUND(AX65/AX62*100,2))</f>
        <v>3.08</v>
      </c>
      <c r="AL65" s="15">
        <f t="shared" ref="AL65" si="655">IF(AY65=" "," ",ROUND(AY65/AY62*100,2))</f>
        <v>3.68</v>
      </c>
      <c r="AN65" s="6" t="s">
        <v>71</v>
      </c>
      <c r="AO65" s="7">
        <v>42313</v>
      </c>
      <c r="AP65" s="7">
        <v>59271</v>
      </c>
      <c r="AQ65" s="7">
        <v>65079</v>
      </c>
      <c r="AR65" s="7">
        <v>95203</v>
      </c>
      <c r="AS65" s="7">
        <v>86232</v>
      </c>
      <c r="AT65" s="7">
        <v>87416</v>
      </c>
      <c r="AU65" s="7">
        <v>93396</v>
      </c>
      <c r="AV65" s="7">
        <v>114040</v>
      </c>
      <c r="AW65" s="7">
        <v>149113</v>
      </c>
      <c r="AX65" s="7">
        <v>198327</v>
      </c>
      <c r="AY65" s="7">
        <v>223079</v>
      </c>
    </row>
    <row r="66" spans="1:51" x14ac:dyDescent="0.15">
      <c r="A66" s="6" t="s">
        <v>71</v>
      </c>
      <c r="B66" s="15">
        <f>IF(O66=" "," ",ROUND(O66/O62*100,2))</f>
        <v>0.92</v>
      </c>
      <c r="C66" s="15">
        <f t="shared" ref="C66" si="656">IF(P66=" "," ",ROUND(P66/P62*100,2))</f>
        <v>2.16</v>
      </c>
      <c r="D66" s="15">
        <f t="shared" ref="D66" si="657">IF(Q66=" "," ",ROUND(Q66/Q62*100,2))</f>
        <v>1.43</v>
      </c>
      <c r="E66" s="15">
        <f t="shared" ref="E66" si="658">IF(R66=" "," ",ROUND(R66/R62*100,2))</f>
        <v>4.74</v>
      </c>
      <c r="F66" s="15">
        <f t="shared" ref="F66" si="659">IF(S66=" "," ",ROUND(S66/S62*100,2))</f>
        <v>2.08</v>
      </c>
      <c r="G66" s="15">
        <f t="shared" ref="G66" si="660">IF(T66=" "," ",ROUND(T66/T62*100,2))</f>
        <v>2.41</v>
      </c>
      <c r="H66" s="15">
        <f t="shared" ref="H66" si="661">IF(U66=" "," ",ROUND(U66/U62*100,2))</f>
        <v>2.0099999999999998</v>
      </c>
      <c r="I66" s="15">
        <f t="shared" ref="I66" si="662">IF(V66=" "," ",ROUND(V66/V62*100,2))</f>
        <v>2.35</v>
      </c>
      <c r="J66" s="15">
        <f t="shared" ref="J66" si="663">IF(W66=" "," ",ROUND(W66/W62*100,2))</f>
        <v>2.42</v>
      </c>
      <c r="K66" s="15">
        <f t="shared" ref="K66" si="664">IF(X66=" "," ",ROUND(X66/X62*100,2))</f>
        <v>3.1</v>
      </c>
      <c r="L66" s="15">
        <f t="shared" ref="L66" si="665">IF(Y66=" "," ",ROUND(Y66/Y62*100,2))</f>
        <v>4.07</v>
      </c>
      <c r="N66" s="6" t="s">
        <v>71</v>
      </c>
      <c r="O66" s="7">
        <v>91</v>
      </c>
      <c r="P66" s="7">
        <v>221</v>
      </c>
      <c r="Q66" s="7">
        <v>131</v>
      </c>
      <c r="R66" s="7">
        <v>393</v>
      </c>
      <c r="S66" s="7">
        <v>155</v>
      </c>
      <c r="T66" s="7">
        <v>160</v>
      </c>
      <c r="U66" s="7">
        <v>169</v>
      </c>
      <c r="V66" s="7">
        <v>210</v>
      </c>
      <c r="W66" s="7">
        <v>257</v>
      </c>
      <c r="X66" s="7">
        <v>311</v>
      </c>
      <c r="Y66" s="7">
        <v>343</v>
      </c>
      <c r="AA66" s="6" t="s">
        <v>79</v>
      </c>
      <c r="AB66" s="15">
        <f>IF(AO66=" "," ",ROUND(AO66/AO62*100,2))</f>
        <v>6.57</v>
      </c>
      <c r="AC66" s="15">
        <f t="shared" ref="AC66" si="666">IF(AP66=" "," ",ROUND(AP66/AP62*100,2))</f>
        <v>2.16</v>
      </c>
      <c r="AD66" s="15">
        <f t="shared" ref="AD66" si="667">IF(AQ66=" "," ",ROUND(AQ66/AQ62*100,2))</f>
        <v>2.27</v>
      </c>
      <c r="AE66" s="15">
        <f t="shared" ref="AE66" si="668">IF(AR66=" "," ",ROUND(AR66/AR62*100,2))</f>
        <v>3.43</v>
      </c>
      <c r="AF66" s="15">
        <f t="shared" ref="AF66" si="669">IF(AS66=" "," ",ROUND(AS66/AS62*100,2))</f>
        <v>4.2699999999999996</v>
      </c>
      <c r="AG66" s="15">
        <f t="shared" ref="AG66" si="670">IF(AT66=" "," ",ROUND(AT66/AT62*100,2))</f>
        <v>3.15</v>
      </c>
      <c r="AH66" s="15">
        <f t="shared" ref="AH66" si="671">IF(AU66=" "," ",ROUND(AU66/AU62*100,2))</f>
        <v>2.61</v>
      </c>
      <c r="AI66" s="15">
        <f t="shared" ref="AI66" si="672">IF(AV66=" "," ",ROUND(AV66/AV62*100,2))</f>
        <v>2.46</v>
      </c>
      <c r="AJ66" s="15">
        <f t="shared" ref="AJ66" si="673">IF(AW66=" "," ",ROUND(AW66/AW62*100,2))</f>
        <v>1.78</v>
      </c>
      <c r="AK66" s="15">
        <f t="shared" ref="AK66" si="674">IF(AX66=" "," ",ROUND(AX66/AX62*100,2))</f>
        <v>2.4</v>
      </c>
      <c r="AL66" s="15">
        <f t="shared" ref="AL66" si="675">IF(AY66=" "," ",ROUND(AY66/AY62*100,2))</f>
        <v>2.88</v>
      </c>
      <c r="AN66" s="6" t="s">
        <v>79</v>
      </c>
      <c r="AO66" s="7">
        <v>293364</v>
      </c>
      <c r="AP66" s="7">
        <v>95883</v>
      </c>
      <c r="AQ66" s="7">
        <v>84830</v>
      </c>
      <c r="AR66" s="7">
        <v>133390</v>
      </c>
      <c r="AS66" s="7">
        <v>134374</v>
      </c>
      <c r="AT66" s="7">
        <v>111941</v>
      </c>
      <c r="AU66" s="7">
        <v>104993</v>
      </c>
      <c r="AV66" s="7">
        <v>117869</v>
      </c>
      <c r="AW66" s="7">
        <v>108599</v>
      </c>
      <c r="AX66" s="7">
        <v>154508</v>
      </c>
      <c r="AY66" s="7">
        <v>174381</v>
      </c>
    </row>
    <row r="67" spans="1:51" x14ac:dyDescent="0.15">
      <c r="A67" s="6" t="s">
        <v>70</v>
      </c>
      <c r="B67" s="15">
        <f>IF(O67=" "," ",ROUND(O67/O62*100,2))</f>
        <v>3.28</v>
      </c>
      <c r="C67" s="15">
        <f t="shared" ref="C67" si="676">IF(P67=" "," ",ROUND(P67/P62*100,2))</f>
        <v>2.4900000000000002</v>
      </c>
      <c r="D67" s="15">
        <f t="shared" ref="D67" si="677">IF(Q67=" "," ",ROUND(Q67/Q62*100,2))</f>
        <v>3.21</v>
      </c>
      <c r="E67" s="15">
        <f t="shared" ref="E67" si="678">IF(R67=" "," ",ROUND(R67/R62*100,2))</f>
        <v>2.36</v>
      </c>
      <c r="F67" s="15">
        <f t="shared" ref="F67" si="679">IF(S67=" "," ",ROUND(S67/S62*100,2))</f>
        <v>2.08</v>
      </c>
      <c r="G67" s="15">
        <f t="shared" ref="G67" si="680">IF(T67=" "," ",ROUND(T67/T62*100,2))</f>
        <v>1.79</v>
      </c>
      <c r="H67" s="15">
        <f t="shared" ref="H67" si="681">IF(U67=" "," ",ROUND(U67/U62*100,2))</f>
        <v>3.66</v>
      </c>
      <c r="I67" s="15">
        <f t="shared" ref="I67" si="682">IF(V67=" "," ",ROUND(V67/V62*100,2))</f>
        <v>3.8</v>
      </c>
      <c r="J67" s="15">
        <f t="shared" ref="J67" si="683">IF(W67=" "," ",ROUND(W67/W62*100,2))</f>
        <v>3.28</v>
      </c>
      <c r="K67" s="15">
        <f t="shared" ref="K67" si="684">IF(X67=" "," ",ROUND(X67/X62*100,2))</f>
        <v>3.04</v>
      </c>
      <c r="L67" s="15">
        <f t="shared" ref="L67" si="685">IF(Y67=" "," ",ROUND(Y67/Y62*100,2))</f>
        <v>3.5</v>
      </c>
      <c r="N67" s="6" t="s">
        <v>70</v>
      </c>
      <c r="O67" s="7">
        <v>325</v>
      </c>
      <c r="P67" s="7">
        <v>254</v>
      </c>
      <c r="Q67" s="7">
        <v>295</v>
      </c>
      <c r="R67" s="7">
        <v>196</v>
      </c>
      <c r="S67" s="7">
        <v>155</v>
      </c>
      <c r="T67" s="7">
        <v>119</v>
      </c>
      <c r="U67" s="7">
        <v>308</v>
      </c>
      <c r="V67" s="7">
        <v>339</v>
      </c>
      <c r="W67" s="7">
        <v>349</v>
      </c>
      <c r="X67" s="7">
        <v>305</v>
      </c>
      <c r="Y67" s="7">
        <v>295</v>
      </c>
      <c r="AA67" s="6" t="s">
        <v>70</v>
      </c>
      <c r="AB67" s="15">
        <f>IF(AO67=" "," ",ROUND(AO67/AO62*100,2))</f>
        <v>3.74</v>
      </c>
      <c r="AC67" s="15">
        <f t="shared" ref="AC67" si="686">IF(AP67=" "," ",ROUND(AP67/AP62*100,2))</f>
        <v>3.22</v>
      </c>
      <c r="AD67" s="15">
        <f t="shared" ref="AD67" si="687">IF(AQ67=" "," ",ROUND(AQ67/AQ62*100,2))</f>
        <v>3.94</v>
      </c>
      <c r="AE67" s="15">
        <f t="shared" ref="AE67" si="688">IF(AR67=" "," ",ROUND(AR67/AR62*100,2))</f>
        <v>2.89</v>
      </c>
      <c r="AF67" s="15">
        <f t="shared" ref="AF67" si="689">IF(AS67=" "," ",ROUND(AS67/AS62*100,2))</f>
        <v>2.82</v>
      </c>
      <c r="AG67" s="15">
        <f t="shared" ref="AG67" si="690">IF(AT67=" "," ",ROUND(AT67/AT62*100,2))</f>
        <v>2.06</v>
      </c>
      <c r="AH67" s="15">
        <f t="shared" ref="AH67" si="691">IF(AU67=" "," ",ROUND(AU67/AU62*100,2))</f>
        <v>3.11</v>
      </c>
      <c r="AI67" s="15">
        <f t="shared" ref="AI67" si="692">IF(AV67=" "," ",ROUND(AV67/AV62*100,2))</f>
        <v>3.01</v>
      </c>
      <c r="AJ67" s="15">
        <f t="shared" ref="AJ67" si="693">IF(AW67=" "," ",ROUND(AW67/AW62*100,2))</f>
        <v>2.87</v>
      </c>
      <c r="AK67" s="15">
        <f t="shared" ref="AK67" si="694">IF(AX67=" "," ",ROUND(AX67/AX62*100,2))</f>
        <v>2.57</v>
      </c>
      <c r="AL67" s="15">
        <f t="shared" ref="AL67" si="695">IF(AY67=" "," ",ROUND(AY67/AY62*100,2))</f>
        <v>2.77</v>
      </c>
      <c r="AN67" s="6" t="s">
        <v>70</v>
      </c>
      <c r="AO67" s="7">
        <v>167035</v>
      </c>
      <c r="AP67" s="7">
        <v>142673</v>
      </c>
      <c r="AQ67" s="7">
        <v>147330</v>
      </c>
      <c r="AR67" s="7">
        <v>112255</v>
      </c>
      <c r="AS67" s="7">
        <v>88741</v>
      </c>
      <c r="AT67" s="7">
        <v>73351</v>
      </c>
      <c r="AU67" s="7">
        <v>125530</v>
      </c>
      <c r="AV67" s="7">
        <v>144164</v>
      </c>
      <c r="AW67" s="7">
        <v>175026</v>
      </c>
      <c r="AX67" s="7">
        <v>165490</v>
      </c>
      <c r="AY67" s="7">
        <v>167403</v>
      </c>
    </row>
    <row r="68" spans="1:51" x14ac:dyDescent="0.15">
      <c r="A68" s="6" t="s">
        <v>28</v>
      </c>
      <c r="B68" s="15">
        <f>IF(O68=" "," ",ROUND(O68/O62*100,2))</f>
        <v>4.6900000000000004</v>
      </c>
      <c r="C68" s="15">
        <f t="shared" ref="C68" si="696">IF(P68=" "," ",ROUND(P68/P62*100,2))</f>
        <v>4.0199999999999996</v>
      </c>
      <c r="D68" s="15">
        <f t="shared" ref="D68" si="697">IF(Q68=" "," ",ROUND(Q68/Q62*100,2))</f>
        <v>2.74</v>
      </c>
      <c r="E68" s="15">
        <f t="shared" ref="E68" si="698">IF(R68=" "," ",ROUND(R68/R62*100,2))</f>
        <v>2.37</v>
      </c>
      <c r="F68" s="15">
        <f t="shared" ref="F68" si="699">IF(S68=" "," ",ROUND(S68/S62*100,2))</f>
        <v>1.8</v>
      </c>
      <c r="G68" s="15">
        <f t="shared" ref="G68" si="700">IF(T68=" "," ",ROUND(T68/T62*100,2))</f>
        <v>1.64</v>
      </c>
      <c r="H68" s="15">
        <f t="shared" ref="H68" si="701">IF(U68=" "," ",ROUND(U68/U62*100,2))</f>
        <v>1.89</v>
      </c>
      <c r="I68" s="15">
        <f t="shared" ref="I68" si="702">IF(V68=" "," ",ROUND(V68/V62*100,2))</f>
        <v>2.13</v>
      </c>
      <c r="J68" s="15">
        <f t="shared" ref="J68" si="703">IF(W68=" "," ",ROUND(W68/W62*100,2))</f>
        <v>1.62</v>
      </c>
      <c r="K68" s="15">
        <f t="shared" ref="K68" si="704">IF(X68=" "," ",ROUND(X68/X62*100,2))</f>
        <v>1.72</v>
      </c>
      <c r="L68" s="15">
        <f t="shared" ref="L68" si="705">IF(Y68=" "," ",ROUND(Y68/Y62*100,2))</f>
        <v>1.85</v>
      </c>
      <c r="N68" s="6" t="s">
        <v>28</v>
      </c>
      <c r="O68" s="7">
        <v>464</v>
      </c>
      <c r="P68" s="7">
        <v>410</v>
      </c>
      <c r="Q68" s="7">
        <v>252</v>
      </c>
      <c r="R68" s="7">
        <v>197</v>
      </c>
      <c r="S68" s="7">
        <v>134</v>
      </c>
      <c r="T68" s="7">
        <v>109</v>
      </c>
      <c r="U68" s="7">
        <v>159</v>
      </c>
      <c r="V68" s="7">
        <v>190</v>
      </c>
      <c r="W68" s="7">
        <v>172</v>
      </c>
      <c r="X68" s="7">
        <v>173</v>
      </c>
      <c r="Y68" s="7">
        <v>156</v>
      </c>
      <c r="AA68" s="6" t="s">
        <v>28</v>
      </c>
      <c r="AB68" s="15">
        <f>IF(AO68=" "," ",ROUND(AO68/AO62*100,2))</f>
        <v>6.42</v>
      </c>
      <c r="AC68" s="15">
        <f t="shared" ref="AC68" si="706">IF(AP68=" "," ",ROUND(AP68/AP62*100,2))</f>
        <v>6.42</v>
      </c>
      <c r="AD68" s="15">
        <f t="shared" ref="AD68" si="707">IF(AQ68=" "," ",ROUND(AQ68/AQ62*100,2))</f>
        <v>5.23</v>
      </c>
      <c r="AE68" s="15">
        <f t="shared" ref="AE68" si="708">IF(AR68=" "," ",ROUND(AR68/AR62*100,2))</f>
        <v>4.1500000000000004</v>
      </c>
      <c r="AF68" s="15">
        <f t="shared" ref="AF68" si="709">IF(AS68=" "," ",ROUND(AS68/AS62*100,2))</f>
        <v>3.36</v>
      </c>
      <c r="AG68" s="15">
        <f t="shared" ref="AG68" si="710">IF(AT68=" "," ",ROUND(AT68/AT62*100,2))</f>
        <v>2.48</v>
      </c>
      <c r="AH68" s="15">
        <f t="shared" ref="AH68" si="711">IF(AU68=" "," ",ROUND(AU68/AU62*100,2))</f>
        <v>3.26</v>
      </c>
      <c r="AI68" s="15">
        <f t="shared" ref="AI68" si="712">IF(AV68=" "," ",ROUND(AV68/AV62*100,2))</f>
        <v>3.37</v>
      </c>
      <c r="AJ68" s="15">
        <f t="shared" ref="AJ68" si="713">IF(AW68=" "," ",ROUND(AW68/AW62*100,2))</f>
        <v>2.4300000000000002</v>
      </c>
      <c r="AK68" s="15">
        <f t="shared" ref="AK68" si="714">IF(AX68=" "," ",ROUND(AX68/AX62*100,2))</f>
        <v>2.69</v>
      </c>
      <c r="AL68" s="15">
        <f t="shared" ref="AL68" si="715">IF(AY68=" "," ",ROUND(AY68/AY62*100,2))</f>
        <v>2.71</v>
      </c>
      <c r="AN68" s="6" t="s">
        <v>28</v>
      </c>
      <c r="AO68" s="7">
        <v>286590</v>
      </c>
      <c r="AP68" s="7">
        <v>284427</v>
      </c>
      <c r="AQ68" s="7">
        <v>195739</v>
      </c>
      <c r="AR68" s="7">
        <v>161214</v>
      </c>
      <c r="AS68" s="7">
        <v>105713</v>
      </c>
      <c r="AT68" s="7">
        <v>88115</v>
      </c>
      <c r="AU68" s="7">
        <v>131208</v>
      </c>
      <c r="AV68" s="7">
        <v>160977</v>
      </c>
      <c r="AW68" s="7">
        <v>148439</v>
      </c>
      <c r="AX68" s="7">
        <v>173675</v>
      </c>
      <c r="AY68" s="7">
        <v>164017</v>
      </c>
    </row>
    <row r="69" spans="1:51" x14ac:dyDescent="0.15">
      <c r="A69" s="6" t="s">
        <v>88</v>
      </c>
      <c r="B69" s="15" t="str">
        <f>IF(O69=" "," ",ROUND(O69/O62*100,2))</f>
        <v xml:space="preserve"> </v>
      </c>
      <c r="C69" s="15" t="str">
        <f t="shared" ref="C69" si="716">IF(P69=" "," ",ROUND(P69/P62*100,2))</f>
        <v xml:space="preserve"> </v>
      </c>
      <c r="D69" s="15" t="str">
        <f t="shared" ref="D69" si="717">IF(Q69=" "," ",ROUND(Q69/Q62*100,2))</f>
        <v xml:space="preserve"> </v>
      </c>
      <c r="E69" s="15" t="str">
        <f t="shared" ref="E69" si="718">IF(R69=" "," ",ROUND(R69/R62*100,2))</f>
        <v xml:space="preserve"> </v>
      </c>
      <c r="F69" s="15" t="str">
        <f t="shared" ref="F69" si="719">IF(S69=" "," ",ROUND(S69/S62*100,2))</f>
        <v xml:space="preserve"> </v>
      </c>
      <c r="G69" s="15">
        <f t="shared" ref="G69" si="720">IF(T69=" "," ",ROUND(T69/T62*100,2))</f>
        <v>0.45</v>
      </c>
      <c r="H69" s="15">
        <f t="shared" ref="H69" si="721">IF(U69=" "," ",ROUND(U69/U62*100,2))</f>
        <v>0.4</v>
      </c>
      <c r="I69" s="15">
        <f t="shared" ref="I69" si="722">IF(V69=" "," ",ROUND(V69/V62*100,2))</f>
        <v>0.28000000000000003</v>
      </c>
      <c r="J69" s="15">
        <f t="shared" ref="J69" si="723">IF(W69=" "," ",ROUND(W69/W62*100,2))</f>
        <v>0.33</v>
      </c>
      <c r="K69" s="15">
        <f t="shared" ref="K69" si="724">IF(X69=" "," ",ROUND(X69/X62*100,2))</f>
        <v>0.56999999999999995</v>
      </c>
      <c r="L69" s="15">
        <f t="shared" ref="L69" si="725">IF(Y69=" "," ",ROUND(Y69/Y62*100,2))</f>
        <v>1.1299999999999999</v>
      </c>
      <c r="N69" s="6" t="s">
        <v>88</v>
      </c>
      <c r="O69" s="7" t="s">
        <v>84</v>
      </c>
      <c r="P69" s="7" t="s">
        <v>84</v>
      </c>
      <c r="Q69" s="7" t="s">
        <v>84</v>
      </c>
      <c r="R69" s="7" t="s">
        <v>84</v>
      </c>
      <c r="S69" s="7" t="s">
        <v>84</v>
      </c>
      <c r="T69" s="7">
        <v>30</v>
      </c>
      <c r="U69" s="7">
        <v>34</v>
      </c>
      <c r="V69" s="7">
        <v>25</v>
      </c>
      <c r="W69" s="7">
        <v>35</v>
      </c>
      <c r="X69" s="7">
        <v>57</v>
      </c>
      <c r="Y69" s="7">
        <v>95</v>
      </c>
      <c r="AA69" s="6" t="s">
        <v>88</v>
      </c>
      <c r="AB69" s="15" t="s">
        <v>107</v>
      </c>
      <c r="AC69" s="15" t="s">
        <v>107</v>
      </c>
      <c r="AD69" s="15" t="s">
        <v>107</v>
      </c>
      <c r="AE69" s="15" t="s">
        <v>107</v>
      </c>
      <c r="AF69" s="15" t="s">
        <v>107</v>
      </c>
      <c r="AG69" s="15">
        <f t="shared" ref="AG69" si="726">IF(AT69=" "," ",ROUND(AT69/AT62*100,2))</f>
        <v>0.41</v>
      </c>
      <c r="AH69" s="15">
        <f t="shared" ref="AH69" si="727">IF(AU69=" "," ",ROUND(AU69/AU62*100,2))</f>
        <v>0.57999999999999996</v>
      </c>
      <c r="AI69" s="15">
        <f t="shared" ref="AI69" si="728">IF(AV69=" "," ",ROUND(AV69/AV62*100,2))</f>
        <v>0.33</v>
      </c>
      <c r="AJ69" s="15">
        <f t="shared" ref="AJ69" si="729">IF(AW69=" "," ",ROUND(AW69/AW62*100,2))</f>
        <v>0.27</v>
      </c>
      <c r="AK69" s="15">
        <f t="shared" ref="AK69" si="730">IF(AX69=" "," ",ROUND(AX69/AX62*100,2))</f>
        <v>0.92</v>
      </c>
      <c r="AL69" s="15">
        <f t="shared" ref="AL69" si="731">IF(AY69=" "," ",ROUND(AY69/AY62*100,2))</f>
        <v>1.59</v>
      </c>
      <c r="AN69" s="6" t="s">
        <v>88</v>
      </c>
      <c r="AO69" s="7" t="s">
        <v>84</v>
      </c>
      <c r="AP69" s="7" t="s">
        <v>84</v>
      </c>
      <c r="AQ69" s="7" t="s">
        <v>84</v>
      </c>
      <c r="AR69" s="7" t="s">
        <v>84</v>
      </c>
      <c r="AS69" s="7" t="s">
        <v>84</v>
      </c>
      <c r="AT69" s="7">
        <v>14627</v>
      </c>
      <c r="AU69" s="7">
        <v>23206</v>
      </c>
      <c r="AV69" s="7">
        <v>15979</v>
      </c>
      <c r="AW69" s="7">
        <v>16506</v>
      </c>
      <c r="AX69" s="7">
        <v>59214</v>
      </c>
      <c r="AY69" s="7">
        <v>96204</v>
      </c>
    </row>
    <row r="70" spans="1:51" x14ac:dyDescent="0.15">
      <c r="A70" s="6" t="s">
        <v>73</v>
      </c>
      <c r="B70" s="15">
        <f>IF(O70=" "," ",ROUND(O70/O62*100,2))</f>
        <v>0.76</v>
      </c>
      <c r="C70" s="15">
        <f t="shared" ref="C70" si="732">IF(P70=" "," ",ROUND(P70/P62*100,2))</f>
        <v>0.63</v>
      </c>
      <c r="D70" s="15">
        <f t="shared" ref="D70" si="733">IF(Q70=" "," ",ROUND(Q70/Q62*100,2))</f>
        <v>0.65</v>
      </c>
      <c r="E70" s="15">
        <f t="shared" ref="E70" si="734">IF(R70=" "," ",ROUND(R70/R62*100,2))</f>
        <v>0.47</v>
      </c>
      <c r="F70" s="15">
        <f t="shared" ref="F70" si="735">IF(S70=" "," ",ROUND(S70/S62*100,2))</f>
        <v>0.52</v>
      </c>
      <c r="G70" s="15">
        <f t="shared" ref="G70" si="736">IF(T70=" "," ",ROUND(T70/T62*100,2))</f>
        <v>0.54</v>
      </c>
      <c r="H70" s="15">
        <f t="shared" ref="H70" si="737">IF(U70=" "," ",ROUND(U70/U62*100,2))</f>
        <v>0.81</v>
      </c>
      <c r="I70" s="15">
        <f t="shared" ref="I70" si="738">IF(V70=" "," ",ROUND(V70/V62*100,2))</f>
        <v>0.64</v>
      </c>
      <c r="J70" s="15">
        <f t="shared" ref="J70" si="739">IF(W70=" "," ",ROUND(W70/W62*100,2))</f>
        <v>0.71</v>
      </c>
      <c r="K70" s="15">
        <f t="shared" ref="K70" si="740">IF(X70=" "," ",ROUND(X70/X62*100,2))</f>
        <v>0.85</v>
      </c>
      <c r="L70" s="15">
        <f t="shared" ref="L70" si="741">IF(Y70=" "," ",ROUND(Y70/Y62*100,2))</f>
        <v>0.94</v>
      </c>
      <c r="N70" s="6" t="s">
        <v>73</v>
      </c>
      <c r="O70" s="7">
        <v>75</v>
      </c>
      <c r="P70" s="7">
        <v>64</v>
      </c>
      <c r="Q70" s="7">
        <v>60</v>
      </c>
      <c r="R70" s="7">
        <v>39</v>
      </c>
      <c r="S70" s="7">
        <v>39</v>
      </c>
      <c r="T70" s="7">
        <v>36</v>
      </c>
      <c r="U70" s="7">
        <v>68</v>
      </c>
      <c r="V70" s="7">
        <v>57</v>
      </c>
      <c r="W70" s="7">
        <v>76</v>
      </c>
      <c r="X70" s="7">
        <v>85</v>
      </c>
      <c r="Y70" s="7">
        <v>79</v>
      </c>
      <c r="AA70" s="6" t="s">
        <v>73</v>
      </c>
      <c r="AB70" s="15">
        <f>IF(AO70=" "," ",ROUND(AO70/AO62*100,2))</f>
        <v>1.4</v>
      </c>
      <c r="AC70" s="15">
        <f t="shared" ref="AC70" si="742">IF(AP70=" "," ",ROUND(AP70/AP62*100,2))</f>
        <v>1.25</v>
      </c>
      <c r="AD70" s="15">
        <f t="shared" ref="AD70" si="743">IF(AQ70=" "," ",ROUND(AQ70/AQ62*100,2))</f>
        <v>1.58</v>
      </c>
      <c r="AE70" s="15">
        <f t="shared" ref="AE70" si="744">IF(AR70=" "," ",ROUND(AR70/AR62*100,2))</f>
        <v>0.93</v>
      </c>
      <c r="AF70" s="15">
        <f t="shared" ref="AF70" si="745">IF(AS70=" "," ",ROUND(AS70/AS62*100,2))</f>
        <v>1.1499999999999999</v>
      </c>
      <c r="AG70" s="15">
        <f t="shared" ref="AG70" si="746">IF(AT70=" "," ",ROUND(AT70/AT62*100,2))</f>
        <v>0.93</v>
      </c>
      <c r="AH70" s="15">
        <f t="shared" ref="AH70" si="747">IF(AU70=" "," ",ROUND(AU70/AU62*100,2))</f>
        <v>1.44</v>
      </c>
      <c r="AI70" s="15">
        <f t="shared" ref="AI70" si="748">IF(AV70=" "," ",ROUND(AV70/AV62*100,2))</f>
        <v>1.1399999999999999</v>
      </c>
      <c r="AJ70" s="15">
        <f t="shared" ref="AJ70" si="749">IF(AW70=" "," ",ROUND(AW70/AW62*100,2))</f>
        <v>1.83</v>
      </c>
      <c r="AK70" s="15">
        <f t="shared" ref="AK70" si="750">IF(AX70=" "," ",ROUND(AX70/AX62*100,2))</f>
        <v>1.1599999999999999</v>
      </c>
      <c r="AL70" s="15">
        <f t="shared" ref="AL70" si="751">IF(AY70=" "," ",ROUND(AY70/AY62*100,2))</f>
        <v>1.21</v>
      </c>
      <c r="AN70" s="6" t="s">
        <v>73</v>
      </c>
      <c r="AO70" s="7">
        <v>62492</v>
      </c>
      <c r="AP70" s="7">
        <v>55264</v>
      </c>
      <c r="AQ70" s="7">
        <v>59277</v>
      </c>
      <c r="AR70" s="7">
        <v>36258</v>
      </c>
      <c r="AS70" s="7">
        <v>36029</v>
      </c>
      <c r="AT70" s="7">
        <v>32927</v>
      </c>
      <c r="AU70" s="7">
        <v>57954</v>
      </c>
      <c r="AV70" s="7">
        <v>54702</v>
      </c>
      <c r="AW70" s="7">
        <v>111675</v>
      </c>
      <c r="AX70" s="7">
        <v>74990</v>
      </c>
      <c r="AY70" s="7">
        <v>72970</v>
      </c>
    </row>
    <row r="71" spans="1:51" x14ac:dyDescent="0.15">
      <c r="A71" s="6" t="s">
        <v>48</v>
      </c>
      <c r="B71" s="15">
        <f>IF(O71=" "," ",ROUND(O71/O62*100,2))</f>
        <v>0.4</v>
      </c>
      <c r="C71" s="15">
        <f t="shared" ref="C71" si="752">IF(P71=" "," ",ROUND(P71/P62*100,2))</f>
        <v>0.32</v>
      </c>
      <c r="D71" s="15">
        <f t="shared" ref="D71" si="753">IF(Q71=" "," ",ROUND(Q71/Q62*100,2))</f>
        <v>0.48</v>
      </c>
      <c r="E71" s="15">
        <f t="shared" ref="E71" si="754">IF(R71=" "," ",ROUND(R71/R62*100,2))</f>
        <v>0.34</v>
      </c>
      <c r="F71" s="15">
        <f t="shared" ref="F71" si="755">IF(S71=" "," ",ROUND(S71/S62*100,2))</f>
        <v>0.3</v>
      </c>
      <c r="G71" s="15">
        <f t="shared" ref="G71" si="756">IF(T71=" "," ",ROUND(T71/T62*100,2))</f>
        <v>0.65</v>
      </c>
      <c r="H71" s="15">
        <f t="shared" ref="H71" si="757">IF(U71=" "," ",ROUND(U71/U62*100,2))</f>
        <v>0.56000000000000005</v>
      </c>
      <c r="I71" s="15">
        <f t="shared" ref="I71" si="758">IF(V71=" "," ",ROUND(V71/V62*100,2))</f>
        <v>0.5</v>
      </c>
      <c r="J71" s="15">
        <f t="shared" ref="J71" si="759">IF(W71=" "," ",ROUND(W71/W62*100,2))</f>
        <v>0.55000000000000004</v>
      </c>
      <c r="K71" s="15">
        <f t="shared" ref="K71" si="760">IF(X71=" "," ",ROUND(X71/X62*100,2))</f>
        <v>0.48</v>
      </c>
      <c r="L71" s="15">
        <f t="shared" ref="L71" si="761">IF(Y71=" "," ",ROUND(Y71/Y62*100,2))</f>
        <v>0.7</v>
      </c>
      <c r="N71" s="6" t="s">
        <v>48</v>
      </c>
      <c r="O71" s="7">
        <v>40</v>
      </c>
      <c r="P71" s="7">
        <v>33</v>
      </c>
      <c r="Q71" s="7">
        <v>44</v>
      </c>
      <c r="R71" s="7">
        <v>28</v>
      </c>
      <c r="S71" s="7">
        <v>22</v>
      </c>
      <c r="T71" s="7">
        <v>43</v>
      </c>
      <c r="U71" s="7">
        <v>47</v>
      </c>
      <c r="V71" s="7">
        <v>45</v>
      </c>
      <c r="W71" s="7">
        <v>58</v>
      </c>
      <c r="X71" s="7">
        <v>48</v>
      </c>
      <c r="Y71" s="7">
        <v>59</v>
      </c>
      <c r="AA71" s="6" t="s">
        <v>48</v>
      </c>
      <c r="AB71" s="15">
        <f>IF(AO71=" "," ",ROUND(AO71/AO62*100,2))</f>
        <v>0.43</v>
      </c>
      <c r="AC71" s="15">
        <f t="shared" ref="AC71" si="762">IF(AP71=" "," ",ROUND(AP71/AP62*100,2))</f>
        <v>0.28000000000000003</v>
      </c>
      <c r="AD71" s="15">
        <f t="shared" ref="AD71" si="763">IF(AQ71=" "," ",ROUND(AQ71/AQ62*100,2))</f>
        <v>0.61</v>
      </c>
      <c r="AE71" s="15">
        <f t="shared" ref="AE71" si="764">IF(AR71=" "," ",ROUND(AR71/AR62*100,2))</f>
        <v>0.42</v>
      </c>
      <c r="AF71" s="15">
        <f t="shared" ref="AF71" si="765">IF(AS71=" "," ",ROUND(AS71/AS62*100,2))</f>
        <v>0.39</v>
      </c>
      <c r="AG71" s="15">
        <f t="shared" ref="AG71" si="766">IF(AT71=" "," ",ROUND(AT71/AT62*100,2))</f>
        <v>0.37</v>
      </c>
      <c r="AH71" s="15">
        <f t="shared" ref="AH71" si="767">IF(AU71=" "," ",ROUND(AU71/AU62*100,2))</f>
        <v>0.51</v>
      </c>
      <c r="AI71" s="15">
        <f t="shared" ref="AI71" si="768">IF(AV71=" "," ",ROUND(AV71/AV62*100,2))</f>
        <v>0.52</v>
      </c>
      <c r="AJ71" s="15">
        <f t="shared" ref="AJ71" si="769">IF(AW71=" "," ",ROUND(AW71/AW62*100,2))</f>
        <v>0.6</v>
      </c>
      <c r="AK71" s="15">
        <f t="shared" ref="AK71" si="770">IF(AX71=" "," ",ROUND(AX71/AX62*100,2))</f>
        <v>0.47</v>
      </c>
      <c r="AL71" s="15">
        <f t="shared" ref="AL71" si="771">IF(AY71=" "," ",ROUND(AY71/AY62*100,2))</f>
        <v>0.72</v>
      </c>
      <c r="AN71" s="6" t="s">
        <v>48</v>
      </c>
      <c r="AO71" s="7">
        <v>19130</v>
      </c>
      <c r="AP71" s="7">
        <v>12400</v>
      </c>
      <c r="AQ71" s="7">
        <v>22970</v>
      </c>
      <c r="AR71" s="7">
        <v>16149</v>
      </c>
      <c r="AS71" s="7">
        <v>12419</v>
      </c>
      <c r="AT71" s="7">
        <v>13200</v>
      </c>
      <c r="AU71" s="7">
        <v>20465</v>
      </c>
      <c r="AV71" s="7">
        <v>24881</v>
      </c>
      <c r="AW71" s="7">
        <v>36375</v>
      </c>
      <c r="AX71" s="7">
        <v>30360</v>
      </c>
      <c r="AY71" s="7">
        <v>43676</v>
      </c>
    </row>
    <row r="72" spans="1:51" x14ac:dyDescent="0.15">
      <c r="A72" s="6" t="s">
        <v>76</v>
      </c>
      <c r="B72" s="15" t="str">
        <f>IF(O72=" "," ",ROUND(O72/O62*100,2))</f>
        <v xml:space="preserve"> </v>
      </c>
      <c r="C72" s="15" t="str">
        <f t="shared" ref="C72" si="772">IF(P72=" "," ",ROUND(P72/P62*100,2))</f>
        <v xml:space="preserve"> </v>
      </c>
      <c r="D72" s="15" t="str">
        <f t="shared" ref="D72" si="773">IF(Q72=" "," ",ROUND(Q72/Q62*100,2))</f>
        <v xml:space="preserve"> </v>
      </c>
      <c r="E72" s="15" t="str">
        <f t="shared" ref="E72" si="774">IF(R72=" "," ",ROUND(R72/R62*100,2))</f>
        <v xml:space="preserve"> </v>
      </c>
      <c r="F72" s="15" t="str">
        <f t="shared" ref="F72" si="775">IF(S72=" "," ",ROUND(S72/S62*100,2))</f>
        <v xml:space="preserve"> </v>
      </c>
      <c r="G72" s="15">
        <f t="shared" ref="G72" si="776">IF(T72=" "," ",ROUND(T72/T62*100,2))</f>
        <v>0.23</v>
      </c>
      <c r="H72" s="15">
        <f t="shared" ref="H72" si="777">IF(U72=" "," ",ROUND(U72/U62*100,2))</f>
        <v>0.15</v>
      </c>
      <c r="I72" s="15">
        <f t="shared" ref="I72" si="778">IF(V72=" "," ",ROUND(V72/V62*100,2))</f>
        <v>0.19</v>
      </c>
      <c r="J72" s="15">
        <f t="shared" ref="J72" si="779">IF(W72=" "," ",ROUND(W72/W62*100,2))</f>
        <v>0.17</v>
      </c>
      <c r="K72" s="15">
        <f t="shared" ref="K72" si="780">IF(X72=" "," ",ROUND(X72/X62*100,2))</f>
        <v>0.19</v>
      </c>
      <c r="L72" s="15">
        <f t="shared" ref="L72" si="781">IF(Y72=" "," ",ROUND(Y72/Y62*100,2))</f>
        <v>0.21</v>
      </c>
      <c r="N72" s="6" t="s">
        <v>76</v>
      </c>
      <c r="O72" s="7" t="s">
        <v>84</v>
      </c>
      <c r="P72" s="7" t="s">
        <v>84</v>
      </c>
      <c r="Q72" s="7" t="s">
        <v>84</v>
      </c>
      <c r="R72" s="7" t="s">
        <v>84</v>
      </c>
      <c r="S72" s="7" t="s">
        <v>84</v>
      </c>
      <c r="T72" s="7">
        <v>15</v>
      </c>
      <c r="U72" s="7">
        <v>13</v>
      </c>
      <c r="V72" s="7">
        <v>17</v>
      </c>
      <c r="W72" s="7">
        <v>18</v>
      </c>
      <c r="X72" s="7">
        <v>19</v>
      </c>
      <c r="Y72" s="7">
        <v>18</v>
      </c>
      <c r="AA72" s="6" t="s">
        <v>76</v>
      </c>
      <c r="AB72" s="15"/>
      <c r="AC72" s="15"/>
      <c r="AD72" s="15"/>
      <c r="AE72" s="15"/>
      <c r="AF72" s="15"/>
      <c r="AG72" s="15">
        <f t="shared" ref="AG72" si="782">IF(AT72=" "," ",ROUND(AT72/AT62*100,2))</f>
        <v>0.35</v>
      </c>
      <c r="AH72" s="15">
        <f t="shared" ref="AH72" si="783">IF(AU72=" "," ",ROUND(AU72/AU62*100,2))</f>
        <v>0.32</v>
      </c>
      <c r="AI72" s="15">
        <f t="shared" ref="AI72" si="784">IF(AV72=" "," ",ROUND(AV72/AV62*100,2))</f>
        <v>0.38</v>
      </c>
      <c r="AJ72" s="15">
        <f t="shared" ref="AJ72" si="785">IF(AW72=" "," ",ROUND(AW72/AW62*100,2))</f>
        <v>0.39</v>
      </c>
      <c r="AK72" s="15">
        <f t="shared" ref="AK72" si="786">IF(AX72=" "," ",ROUND(AX72/AX62*100,2))</f>
        <v>0.35</v>
      </c>
      <c r="AL72" s="15">
        <f t="shared" ref="AL72" si="787">IF(AY72=" "," ",ROUND(AY72/AY62*100,2))</f>
        <v>0.38</v>
      </c>
      <c r="AN72" s="6" t="s">
        <v>76</v>
      </c>
      <c r="AO72" s="7" t="s">
        <v>107</v>
      </c>
      <c r="AP72" s="7" t="s">
        <v>107</v>
      </c>
      <c r="AQ72" s="7" t="s">
        <v>107</v>
      </c>
      <c r="AR72" s="7" t="s">
        <v>107</v>
      </c>
      <c r="AS72" s="7" t="s">
        <v>107</v>
      </c>
      <c r="AT72" s="7">
        <v>12565</v>
      </c>
      <c r="AU72" s="7">
        <v>13041</v>
      </c>
      <c r="AV72" s="7">
        <v>18150</v>
      </c>
      <c r="AW72" s="7">
        <v>23684</v>
      </c>
      <c r="AX72" s="7">
        <v>22530</v>
      </c>
      <c r="AY72" s="7">
        <v>23255</v>
      </c>
    </row>
    <row r="73" spans="1:51" x14ac:dyDescent="0.15">
      <c r="A73" s="6" t="s">
        <v>86</v>
      </c>
      <c r="B73" s="15" t="s">
        <v>107</v>
      </c>
      <c r="C73" s="15" t="s">
        <v>107</v>
      </c>
      <c r="D73" s="15" t="s">
        <v>107</v>
      </c>
      <c r="E73" s="15" t="s">
        <v>107</v>
      </c>
      <c r="F73" s="15" t="s">
        <v>107</v>
      </c>
      <c r="G73" s="15">
        <f t="shared" ref="G73" si="788">IF(T73=" "," ",ROUND(T73/T62*100,2))</f>
        <v>0.18</v>
      </c>
      <c r="H73" s="15">
        <f t="shared" ref="H73" si="789">IF(U73=" "," ",ROUND(U73/U62*100,2))</f>
        <v>0.02</v>
      </c>
      <c r="I73" s="15" t="str">
        <f t="shared" ref="I73" si="790">IF(V73=" "," ",ROUND(V73/V62*100,2))</f>
        <v xml:space="preserve"> </v>
      </c>
      <c r="J73" s="15">
        <f t="shared" ref="J73" si="791">IF(W73=" "," ",ROUND(W73/W62*100,2))</f>
        <v>0.01</v>
      </c>
      <c r="K73" s="15">
        <f t="shared" ref="K73" si="792">IF(X73=" "," ",ROUND(X73/X62*100,2))</f>
        <v>0.05</v>
      </c>
      <c r="L73" s="15">
        <f t="shared" ref="L73" si="793">IF(Y73=" "," ",ROUND(Y73/Y62*100,2))</f>
        <v>0.04</v>
      </c>
      <c r="N73" s="6" t="s">
        <v>86</v>
      </c>
      <c r="O73" s="7" t="s">
        <v>107</v>
      </c>
      <c r="P73" s="7" t="s">
        <v>107</v>
      </c>
      <c r="Q73" s="7" t="s">
        <v>107</v>
      </c>
      <c r="R73" s="7" t="s">
        <v>107</v>
      </c>
      <c r="S73" s="7" t="s">
        <v>107</v>
      </c>
      <c r="T73" s="7">
        <v>12</v>
      </c>
      <c r="U73" s="7">
        <v>2</v>
      </c>
      <c r="V73" s="7" t="s">
        <v>84</v>
      </c>
      <c r="W73" s="7">
        <v>1</v>
      </c>
      <c r="X73" s="7">
        <v>5</v>
      </c>
      <c r="Y73" s="7">
        <v>3</v>
      </c>
      <c r="AA73" s="6" t="s">
        <v>72</v>
      </c>
      <c r="AB73" s="15">
        <f t="shared" ref="AB73" si="794">IF(AO73=" "," ",ROUND(AO73/AO62*100,2))</f>
        <v>0.94</v>
      </c>
      <c r="AC73" s="15">
        <f t="shared" ref="AC73" si="795">IF(AP73=" "," ",ROUND(AP73/AP62*100,2))</f>
        <v>0.8</v>
      </c>
      <c r="AD73" s="15">
        <f t="shared" ref="AD73" si="796">IF(AQ73=" "," ",ROUND(AQ73/AQ62*100,2))</f>
        <v>0.81</v>
      </c>
      <c r="AE73" s="15">
        <f t="shared" ref="AE73" si="797">IF(AR73=" "," ",ROUND(AR73/AR62*100,2))</f>
        <v>0.84</v>
      </c>
      <c r="AF73" s="15">
        <f t="shared" ref="AF73" si="798">IF(AS73=" "," ",ROUND(AS73/AS62*100,2))</f>
        <v>1.05</v>
      </c>
      <c r="AG73" s="15">
        <f t="shared" ref="AG73" si="799">IF(AT73=" "," ",ROUND(AT73/AT62*100,2))</f>
        <v>0.61</v>
      </c>
      <c r="AH73" s="15">
        <f t="shared" ref="AH73" si="800">IF(AU73=" "," ",ROUND(AU73/AU62*100,2))</f>
        <v>0.6</v>
      </c>
      <c r="AI73" s="15">
        <f t="shared" ref="AI73" si="801">IF(AV73=" "," ",ROUND(AV73/AV62*100,2))</f>
        <v>0.19</v>
      </c>
      <c r="AJ73" s="15">
        <f t="shared" ref="AJ73" si="802">IF(AW73=" "," ",ROUND(AW73/AW62*100,2))</f>
        <v>0.1</v>
      </c>
      <c r="AK73" s="15">
        <f t="shared" ref="AK73" si="803">IF(AX73=" "," ",ROUND(AX73/AX62*100,2))</f>
        <v>0.16</v>
      </c>
      <c r="AL73" s="15">
        <f t="shared" ref="AL73" si="804">IF(AY73=" "," ",ROUND(AY73/AY62*100,2))</f>
        <v>0.09</v>
      </c>
      <c r="AN73" s="6" t="s">
        <v>72</v>
      </c>
      <c r="AO73" s="7">
        <v>42151</v>
      </c>
      <c r="AP73" s="7">
        <v>35617</v>
      </c>
      <c r="AQ73" s="7">
        <v>30224</v>
      </c>
      <c r="AR73" s="7">
        <v>32656</v>
      </c>
      <c r="AS73" s="7">
        <v>32905</v>
      </c>
      <c r="AT73" s="7">
        <v>21557</v>
      </c>
      <c r="AU73" s="7">
        <v>24199</v>
      </c>
      <c r="AV73" s="7">
        <v>9161</v>
      </c>
      <c r="AW73" s="7">
        <v>5803</v>
      </c>
      <c r="AX73" s="7">
        <v>10586</v>
      </c>
      <c r="AY73" s="7">
        <v>5230</v>
      </c>
    </row>
    <row r="74" spans="1:51" x14ac:dyDescent="0.15">
      <c r="A74" s="6" t="s">
        <v>32</v>
      </c>
      <c r="B74" s="15" t="str">
        <f>IF(O74=" "," ",ROUND(O74/O62*100,2))</f>
        <v xml:space="preserve"> </v>
      </c>
      <c r="C74" s="15" t="str">
        <f t="shared" ref="C74" si="805">IF(P74=" "," ",ROUND(P74/P62*100,2))</f>
        <v xml:space="preserve"> </v>
      </c>
      <c r="D74" s="15" t="str">
        <f t="shared" ref="D74" si="806">IF(Q74=" "," ",ROUND(Q74/Q62*100,2))</f>
        <v xml:space="preserve"> </v>
      </c>
      <c r="E74" s="15" t="str">
        <f t="shared" ref="E74" si="807">IF(R74=" "," ",ROUND(R74/R62*100,2))</f>
        <v xml:space="preserve"> </v>
      </c>
      <c r="F74" s="15" t="str">
        <f t="shared" ref="F74" si="808">IF(S74=" "," ",ROUND(S74/S62*100,2))</f>
        <v xml:space="preserve"> </v>
      </c>
      <c r="G74" s="15" t="str">
        <f t="shared" ref="G74" si="809">IF(T74=" "," ",ROUND(T74/T62*100,2))</f>
        <v xml:space="preserve"> </v>
      </c>
      <c r="H74" s="15" t="str">
        <f t="shared" ref="H74" si="810">IF(U74=" "," ",ROUND(U74/U62*100,2))</f>
        <v xml:space="preserve"> </v>
      </c>
      <c r="I74" s="15" t="str">
        <f t="shared" ref="I74" si="811">IF(V74=" "," ",ROUND(V74/V62*100,2))</f>
        <v xml:space="preserve"> </v>
      </c>
      <c r="J74" s="15" t="str">
        <f t="shared" ref="J74" si="812">IF(W74=" "," ",ROUND(W74/W62*100,2))</f>
        <v xml:space="preserve"> </v>
      </c>
      <c r="K74" s="15" t="str">
        <f t="shared" ref="K74" si="813">IF(X74=" "," ",ROUND(X74/X62*100,2))</f>
        <v xml:space="preserve"> </v>
      </c>
      <c r="L74" s="15">
        <f t="shared" ref="L74" si="814">IF(Y74=" "," ",ROUND(Y74/Y62*100,2))</f>
        <v>0.02</v>
      </c>
      <c r="N74" s="6" t="s">
        <v>32</v>
      </c>
      <c r="O74" s="7" t="s">
        <v>84</v>
      </c>
      <c r="P74" s="7" t="s">
        <v>84</v>
      </c>
      <c r="Q74" s="7" t="s">
        <v>84</v>
      </c>
      <c r="R74" s="7" t="s">
        <v>84</v>
      </c>
      <c r="S74" s="7" t="s">
        <v>84</v>
      </c>
      <c r="T74" s="7" t="s">
        <v>84</v>
      </c>
      <c r="U74" s="7" t="s">
        <v>84</v>
      </c>
      <c r="V74" s="7" t="s">
        <v>84</v>
      </c>
      <c r="W74" s="7" t="s">
        <v>84</v>
      </c>
      <c r="X74" s="7" t="s">
        <v>84</v>
      </c>
      <c r="Y74" s="7">
        <v>2</v>
      </c>
      <c r="AA74" s="6" t="s">
        <v>78</v>
      </c>
      <c r="AB74" s="15">
        <f>IF(AO74=" "," ",ROUND(AO74/AO62*100,2))</f>
        <v>0.14000000000000001</v>
      </c>
      <c r="AC74" s="15">
        <f t="shared" ref="AC74" si="815">IF(AP74=" "," ",ROUND(AP74/AP62*100,2))</f>
        <v>0.01</v>
      </c>
      <c r="AD74" s="15" t="str">
        <f t="shared" ref="AD74" si="816">IF(AQ74=" "," ",ROUND(AQ74/AQ62*100,2))</f>
        <v xml:space="preserve"> </v>
      </c>
      <c r="AE74" s="15">
        <f t="shared" ref="AE74" si="817">IF(AR74=" "," ",ROUND(AR74/AR62*100,2))</f>
        <v>0.01</v>
      </c>
      <c r="AF74" s="15" t="str">
        <f t="shared" ref="AF74" si="818">IF(AS74=" "," ",ROUND(AS74/AS62*100,2))</f>
        <v xml:space="preserve"> </v>
      </c>
      <c r="AG74" s="15" t="str">
        <f t="shared" ref="AG74" si="819">IF(AT74=" "," ",ROUND(AT74/AT62*100,2))</f>
        <v xml:space="preserve"> </v>
      </c>
      <c r="AH74" s="15">
        <f t="shared" ref="AH74" si="820">IF(AU74=" "," ",ROUND(AU74/AU62*100,2))</f>
        <v>0.01</v>
      </c>
      <c r="AI74" s="15">
        <f t="shared" ref="AI74" si="821">IF(AV74=" "," ",ROUND(AV74/AV62*100,2))</f>
        <v>0.03</v>
      </c>
      <c r="AJ74" s="15">
        <f t="shared" ref="AJ74" si="822">IF(AW74=" "," ",ROUND(AW74/AW62*100,2))</f>
        <v>0.13</v>
      </c>
      <c r="AK74" s="15">
        <f t="shared" ref="AK74" si="823">IF(AX74=" "," ",ROUND(AX74/AX62*100,2))</f>
        <v>0.17</v>
      </c>
      <c r="AL74" s="15">
        <f t="shared" ref="AL74" si="824">IF(AY74=" "," ",ROUND(AY74/AY62*100,2))</f>
        <v>0.04</v>
      </c>
      <c r="AN74" s="6" t="s">
        <v>78</v>
      </c>
      <c r="AO74" s="7">
        <v>6274</v>
      </c>
      <c r="AP74" s="7">
        <v>288</v>
      </c>
      <c r="AQ74" s="7" t="s">
        <v>84</v>
      </c>
      <c r="AR74" s="7">
        <v>390</v>
      </c>
      <c r="AS74" s="7" t="s">
        <v>84</v>
      </c>
      <c r="AT74" s="7" t="s">
        <v>84</v>
      </c>
      <c r="AU74" s="7">
        <v>388</v>
      </c>
      <c r="AV74" s="7">
        <v>1647</v>
      </c>
      <c r="AW74" s="7">
        <v>7906</v>
      </c>
      <c r="AX74" s="7">
        <v>10886</v>
      </c>
      <c r="AY74" s="7">
        <v>2568</v>
      </c>
    </row>
    <row r="75" spans="1:51" x14ac:dyDescent="0.15">
      <c r="A75" s="6" t="s">
        <v>72</v>
      </c>
      <c r="B75" s="15">
        <f>IF(O75=" "," ",ROUND(O75/O62*100,2))</f>
        <v>0.67</v>
      </c>
      <c r="C75" s="15">
        <f t="shared" ref="C75" si="825">IF(P75=" "," ",ROUND(P75/P62*100,2))</f>
        <v>0.51</v>
      </c>
      <c r="D75" s="15">
        <f t="shared" ref="D75" si="826">IF(Q75=" "," ",ROUND(Q75/Q62*100,2))</f>
        <v>0.45</v>
      </c>
      <c r="E75" s="15">
        <f t="shared" ref="E75" si="827">IF(R75=" "," ",ROUND(R75/R62*100,2))</f>
        <v>0.52</v>
      </c>
      <c r="F75" s="15">
        <f t="shared" ref="F75" si="828">IF(S75=" "," ",ROUND(S75/S62*100,2))</f>
        <v>0.38</v>
      </c>
      <c r="G75" s="15">
        <f t="shared" ref="G75" si="829">IF(T75=" "," ",ROUND(T75/T62*100,2))</f>
        <v>0.3</v>
      </c>
      <c r="H75" s="15">
        <f t="shared" ref="H75" si="830">IF(U75=" "," ",ROUND(U75/U62*100,2))</f>
        <v>0.27</v>
      </c>
      <c r="I75" s="15">
        <f t="shared" ref="I75" si="831">IF(V75=" "," ",ROUND(V75/V62*100,2))</f>
        <v>0.12</v>
      </c>
      <c r="J75" s="15">
        <f t="shared" ref="J75" si="832">IF(W75=" "," ",ROUND(W75/W62*100,2))</f>
        <v>0.06</v>
      </c>
      <c r="K75" s="15">
        <f t="shared" ref="K75" si="833">IF(X75=" "," ",ROUND(X75/X62*100,2))</f>
        <v>0.06</v>
      </c>
      <c r="L75" s="15">
        <f t="shared" ref="L75" si="834">IF(Y75=" "," ",ROUND(Y75/Y62*100,2))</f>
        <v>0.02</v>
      </c>
      <c r="N75" s="6" t="s">
        <v>72</v>
      </c>
      <c r="O75" s="7">
        <v>66</v>
      </c>
      <c r="P75" s="7">
        <v>52</v>
      </c>
      <c r="Q75" s="7">
        <v>41</v>
      </c>
      <c r="R75" s="7">
        <v>43</v>
      </c>
      <c r="S75" s="7">
        <v>28</v>
      </c>
      <c r="T75" s="7">
        <v>20</v>
      </c>
      <c r="U75" s="7">
        <v>23</v>
      </c>
      <c r="V75" s="7">
        <v>11</v>
      </c>
      <c r="W75" s="7">
        <v>6</v>
      </c>
      <c r="X75" s="7">
        <v>6</v>
      </c>
      <c r="Y75" s="7">
        <v>2</v>
      </c>
      <c r="AA75" s="6" t="s">
        <v>32</v>
      </c>
      <c r="AB75" s="15" t="str">
        <f>IF(AO75=" "," ",ROUND(AO75/AO62*100,2))</f>
        <v xml:space="preserve"> </v>
      </c>
      <c r="AC75" s="15" t="str">
        <f t="shared" ref="AC75" si="835">IF(AP75=" "," ",ROUND(AP75/AP62*100,2))</f>
        <v xml:space="preserve"> </v>
      </c>
      <c r="AD75" s="15" t="str">
        <f t="shared" ref="AD75" si="836">IF(AQ75=" "," ",ROUND(AQ75/AQ62*100,2))</f>
        <v xml:space="preserve"> </v>
      </c>
      <c r="AE75" s="15" t="str">
        <f t="shared" ref="AE75" si="837">IF(AR75=" "," ",ROUND(AR75/AR62*100,2))</f>
        <v xml:space="preserve"> </v>
      </c>
      <c r="AF75" s="15" t="str">
        <f t="shared" ref="AF75" si="838">IF(AS75=" "," ",ROUND(AS75/AS62*100,2))</f>
        <v xml:space="preserve"> </v>
      </c>
      <c r="AG75" s="15" t="str">
        <f t="shared" ref="AG75" si="839">IF(AT75=" "," ",ROUND(AT75/AT62*100,2))</f>
        <v xml:space="preserve"> </v>
      </c>
      <c r="AH75" s="15" t="str">
        <f t="shared" ref="AH75" si="840">IF(AU75=" "," ",ROUND(AU75/AU62*100,2))</f>
        <v xml:space="preserve"> </v>
      </c>
      <c r="AI75" s="15" t="str">
        <f t="shared" ref="AI75" si="841">IF(AV75=" "," ",ROUND(AV75/AV62*100,2))</f>
        <v xml:space="preserve"> </v>
      </c>
      <c r="AJ75" s="15" t="str">
        <f t="shared" ref="AJ75" si="842">IF(AW75=" "," ",ROUND(AW75/AW62*100,2))</f>
        <v xml:space="preserve"> </v>
      </c>
      <c r="AK75" s="15" t="str">
        <f t="shared" ref="AK75" si="843">IF(AX75=" "," ",ROUND(AX75/AX62*100,2))</f>
        <v xml:space="preserve"> </v>
      </c>
      <c r="AL75" s="15">
        <f t="shared" ref="AL75" si="844">IF(AY75=" "," ",ROUND(AY75/AY62*100,2))</f>
        <v>0.04</v>
      </c>
      <c r="AN75" s="6" t="s">
        <v>32</v>
      </c>
      <c r="AO75" s="7" t="s">
        <v>84</v>
      </c>
      <c r="AP75" s="7" t="s">
        <v>84</v>
      </c>
      <c r="AQ75" s="7" t="s">
        <v>84</v>
      </c>
      <c r="AR75" s="7" t="s">
        <v>84</v>
      </c>
      <c r="AS75" s="7" t="s">
        <v>84</v>
      </c>
      <c r="AT75" s="7" t="s">
        <v>84</v>
      </c>
      <c r="AU75" s="7" t="s">
        <v>84</v>
      </c>
      <c r="AV75" s="7" t="s">
        <v>84</v>
      </c>
      <c r="AW75" s="7" t="s">
        <v>84</v>
      </c>
      <c r="AX75" s="7" t="s">
        <v>84</v>
      </c>
      <c r="AY75" s="7">
        <v>2280</v>
      </c>
    </row>
    <row r="76" spans="1:51" x14ac:dyDescent="0.15">
      <c r="A76" s="6" t="s">
        <v>68</v>
      </c>
      <c r="B76" s="15">
        <f>IF(O76=" "," ",ROUND(O76/O62*100,2))</f>
        <v>0.02</v>
      </c>
      <c r="C76" s="15">
        <f t="shared" ref="C76" si="845">IF(P76=" "," ",ROUND(P76/P62*100,2))</f>
        <v>0.03</v>
      </c>
      <c r="D76" s="15">
        <f t="shared" ref="D76" si="846">IF(Q76=" "," ",ROUND(Q76/Q62*100,2))</f>
        <v>0.05</v>
      </c>
      <c r="E76" s="15">
        <f t="shared" ref="E76" si="847">IF(R76=" "," ",ROUND(R76/R62*100,2))</f>
        <v>0</v>
      </c>
      <c r="F76" s="15">
        <f t="shared" ref="F76" si="848">IF(S76=" "," ",ROUND(S76/S62*100,2))</f>
        <v>0</v>
      </c>
      <c r="G76" s="15">
        <f t="shared" ref="G76" si="849">IF(T76=" "," ",ROUND(T76/T62*100,2))</f>
        <v>0</v>
      </c>
      <c r="H76" s="15">
        <f t="shared" ref="H76" si="850">IF(U76=" "," ",ROUND(U76/U62*100,2))</f>
        <v>0.02</v>
      </c>
      <c r="I76" s="15">
        <f t="shared" ref="I76" si="851">IF(V76=" "," ",ROUND(V76/V62*100,2))</f>
        <v>0.02</v>
      </c>
      <c r="J76" s="15">
        <f t="shared" ref="J76" si="852">IF(W76=" "," ",ROUND(W76/W62*100,2))</f>
        <v>0.04</v>
      </c>
      <c r="K76" s="15">
        <f t="shared" ref="K76" si="853">IF(X76=" "," ",ROUND(X76/X62*100,2))</f>
        <v>0.04</v>
      </c>
      <c r="L76" s="15">
        <f t="shared" ref="L76" si="854">IF(Y76=" "," ",ROUND(Y76/Y62*100,2))</f>
        <v>0.01</v>
      </c>
      <c r="N76" s="6" t="s">
        <v>68</v>
      </c>
      <c r="O76" s="7">
        <v>2</v>
      </c>
      <c r="P76" s="7">
        <v>3</v>
      </c>
      <c r="Q76" s="7">
        <v>5</v>
      </c>
      <c r="R76" s="7">
        <v>0</v>
      </c>
      <c r="S76" s="7">
        <v>0</v>
      </c>
      <c r="T76" s="7">
        <v>0</v>
      </c>
      <c r="U76" s="7">
        <v>2</v>
      </c>
      <c r="V76" s="7">
        <v>2</v>
      </c>
      <c r="W76" s="7">
        <v>4</v>
      </c>
      <c r="X76" s="7">
        <v>4</v>
      </c>
      <c r="Y76" s="7">
        <v>1</v>
      </c>
      <c r="AA76" s="6" t="s">
        <v>68</v>
      </c>
      <c r="AB76" s="15">
        <f>IF(AO76=" "," ",ROUND(AO76/AO62*100,2))</f>
        <v>0.11</v>
      </c>
      <c r="AC76" s="15">
        <f t="shared" ref="AC76" si="855">IF(AP76=" "," ",ROUND(AP76/AP62*100,2))</f>
        <v>0.12</v>
      </c>
      <c r="AD76" s="15">
        <f t="shared" ref="AD76" si="856">IF(AQ76=" "," ",ROUND(AQ76/AQ62*100,2))</f>
        <v>0.17</v>
      </c>
      <c r="AE76" s="15">
        <f t="shared" ref="AE76" si="857">IF(AR76=" "," ",ROUND(AR76/AR62*100,2))</f>
        <v>0.02</v>
      </c>
      <c r="AF76" s="15">
        <f t="shared" ref="AF76" si="858">IF(AS76=" "," ",ROUND(AS76/AS62*100,2))</f>
        <v>0.03</v>
      </c>
      <c r="AG76" s="15">
        <f t="shared" ref="AG76" si="859">IF(AT76=" "," ",ROUND(AT76/AT62*100,2))</f>
        <v>0.02</v>
      </c>
      <c r="AH76" s="15">
        <f t="shared" ref="AH76" si="860">IF(AU76=" "," ",ROUND(AU76/AU62*100,2))</f>
        <v>0.08</v>
      </c>
      <c r="AI76" s="15">
        <f t="shared" ref="AI76" si="861">IF(AV76=" "," ",ROUND(AV76/AV62*100,2))</f>
        <v>0.1</v>
      </c>
      <c r="AJ76" s="15">
        <f t="shared" ref="AJ76" si="862">IF(AW76=" "," ",ROUND(AW76/AW62*100,2))</f>
        <v>0.17</v>
      </c>
      <c r="AK76" s="15">
        <f t="shared" ref="AK76" si="863">IF(AX76=" "," ",ROUND(AX76/AX62*100,2))</f>
        <v>0.17</v>
      </c>
      <c r="AL76" s="15">
        <f t="shared" ref="AL76" si="864">IF(AY76=" "," ",ROUND(AY76/AY62*100,2))</f>
        <v>0.03</v>
      </c>
      <c r="AN76" s="6" t="s">
        <v>68</v>
      </c>
      <c r="AO76" s="7">
        <v>4706</v>
      </c>
      <c r="AP76" s="7">
        <v>5436</v>
      </c>
      <c r="AQ76" s="7">
        <v>6477</v>
      </c>
      <c r="AR76" s="7">
        <v>651</v>
      </c>
      <c r="AS76" s="7">
        <v>881</v>
      </c>
      <c r="AT76" s="7">
        <v>568</v>
      </c>
      <c r="AU76" s="7">
        <v>3412</v>
      </c>
      <c r="AV76" s="7">
        <v>4561</v>
      </c>
      <c r="AW76" s="7">
        <v>10533</v>
      </c>
      <c r="AX76" s="7">
        <v>11010</v>
      </c>
      <c r="AY76" s="7">
        <v>1980</v>
      </c>
    </row>
    <row r="77" spans="1:51" x14ac:dyDescent="0.15">
      <c r="A77" s="6" t="s">
        <v>78</v>
      </c>
      <c r="B77" s="15">
        <f>IF(O77=" "," ",ROUND(O77/O62*100,2))</f>
        <v>0.01</v>
      </c>
      <c r="C77" s="15">
        <f t="shared" ref="C77" si="865">IF(P77=" "," ",ROUND(P77/P62*100,2))</f>
        <v>0</v>
      </c>
      <c r="D77" s="15" t="str">
        <f t="shared" ref="D77" si="866">IF(Q77=" "," ",ROUND(Q77/Q62*100,2))</f>
        <v xml:space="preserve"> </v>
      </c>
      <c r="E77" s="15">
        <f t="shared" ref="E77" si="867">IF(R77=" "," ",ROUND(R77/R62*100,2))</f>
        <v>0</v>
      </c>
      <c r="F77" s="15" t="str">
        <f t="shared" ref="F77" si="868">IF(S77=" "," ",ROUND(S77/S62*100,2))</f>
        <v xml:space="preserve"> </v>
      </c>
      <c r="G77" s="15" t="str">
        <f t="shared" ref="G77" si="869">IF(T77=" "," ",ROUND(T77/T62*100,2))</f>
        <v xml:space="preserve"> </v>
      </c>
      <c r="H77" s="15">
        <f t="shared" ref="H77" si="870">IF(U77=" "," ",ROUND(U77/U62*100,2))</f>
        <v>0.01</v>
      </c>
      <c r="I77" s="15">
        <f t="shared" ref="I77" si="871">IF(V77=" "," ",ROUND(V77/V62*100,2))</f>
        <v>0</v>
      </c>
      <c r="J77" s="15">
        <f t="shared" ref="J77" si="872">IF(W77=" "," ",ROUND(W77/W62*100,2))</f>
        <v>0.02</v>
      </c>
      <c r="K77" s="15">
        <f t="shared" ref="K77" si="873">IF(X77=" "," ",ROUND(X77/X62*100,2))</f>
        <v>0.03</v>
      </c>
      <c r="L77" s="15">
        <f t="shared" ref="L77" si="874">IF(Y77=" "," ",ROUND(Y77/Y62*100,2))</f>
        <v>0</v>
      </c>
      <c r="N77" s="6" t="s">
        <v>78</v>
      </c>
      <c r="O77" s="7">
        <v>1</v>
      </c>
      <c r="P77" s="7">
        <v>0</v>
      </c>
      <c r="Q77" s="7" t="s">
        <v>84</v>
      </c>
      <c r="R77" s="7">
        <v>0</v>
      </c>
      <c r="S77" s="7" t="s">
        <v>84</v>
      </c>
      <c r="T77" s="7" t="s">
        <v>84</v>
      </c>
      <c r="U77" s="7">
        <v>1</v>
      </c>
      <c r="V77" s="7">
        <v>0</v>
      </c>
      <c r="W77" s="7">
        <v>2</v>
      </c>
      <c r="X77" s="7">
        <v>3</v>
      </c>
      <c r="Y77" s="7">
        <v>0</v>
      </c>
      <c r="AA77" s="6" t="s">
        <v>86</v>
      </c>
      <c r="AB77" s="15" t="s">
        <v>107</v>
      </c>
      <c r="AC77" s="15" t="s">
        <v>107</v>
      </c>
      <c r="AD77" s="15" t="s">
        <v>107</v>
      </c>
      <c r="AE77" s="15" t="s">
        <v>107</v>
      </c>
      <c r="AF77" s="15" t="s">
        <v>107</v>
      </c>
      <c r="AG77" s="15">
        <f t="shared" ref="AG77" si="875">IF(AT77=" "," ",ROUND(AT77/AT62*100,2))</f>
        <v>0.11</v>
      </c>
      <c r="AH77" s="15">
        <f t="shared" ref="AH77" si="876">IF(AU77=" "," ",ROUND(AU77/AU62*100,2))</f>
        <v>0.02</v>
      </c>
      <c r="AI77" s="15" t="str">
        <f t="shared" ref="AI77" si="877">IF(AV77=" "," ",ROUND(AV77/AV62*100,2))</f>
        <v xml:space="preserve"> </v>
      </c>
      <c r="AJ77" s="15">
        <f t="shared" ref="AJ77" si="878">IF(AW77=" "," ",ROUND(AW77/AW62*100,2))</f>
        <v>0.01</v>
      </c>
      <c r="AK77" s="15">
        <f t="shared" ref="AK77" si="879">IF(AX77=" "," ",ROUND(AX77/AX62*100,2))</f>
        <v>0.05</v>
      </c>
      <c r="AL77" s="15">
        <f t="shared" ref="AL77" si="880">IF(AY77=" "," ",ROUND(AY77/AY62*100,2))</f>
        <v>0.03</v>
      </c>
      <c r="AN77" s="6" t="s">
        <v>86</v>
      </c>
      <c r="AO77" s="7" t="s">
        <v>107</v>
      </c>
      <c r="AP77" s="7" t="s">
        <v>84</v>
      </c>
      <c r="AQ77" s="7" t="s">
        <v>84</v>
      </c>
      <c r="AR77" s="7" t="s">
        <v>84</v>
      </c>
      <c r="AS77" s="7" t="s">
        <v>84</v>
      </c>
      <c r="AT77" s="7">
        <v>3829</v>
      </c>
      <c r="AU77" s="7">
        <v>642</v>
      </c>
      <c r="AV77" s="7" t="s">
        <v>84</v>
      </c>
      <c r="AW77" s="7">
        <v>543</v>
      </c>
      <c r="AX77" s="7">
        <v>3210</v>
      </c>
      <c r="AY77" s="7">
        <v>1914</v>
      </c>
    </row>
    <row r="78" spans="1:51" x14ac:dyDescent="0.15">
      <c r="A78" s="6" t="s">
        <v>85</v>
      </c>
      <c r="B78" s="15">
        <f>IF(O78=" "," ",ROUND(O78/O62*100,2))</f>
        <v>58.55</v>
      </c>
      <c r="C78" s="15">
        <f t="shared" ref="C78" si="881">IF(P78=" "," ",ROUND(P78/P62*100,2))</f>
        <v>61.89</v>
      </c>
      <c r="D78" s="15">
        <f t="shared" ref="D78" si="882">IF(Q78=" "," ",ROUND(Q78/Q62*100,2))</f>
        <v>66.05</v>
      </c>
      <c r="E78" s="15">
        <f t="shared" ref="E78" si="883">IF(R78=" "," ",ROUND(R78/R62*100,2))</f>
        <v>64.27</v>
      </c>
      <c r="F78" s="15">
        <f t="shared" ref="F78" si="884">IF(S78=" "," ",ROUND(S78/S62*100,2))</f>
        <v>67.569999999999993</v>
      </c>
      <c r="G78" s="15" t="s">
        <v>107</v>
      </c>
      <c r="H78" s="15" t="s">
        <v>107</v>
      </c>
      <c r="I78" s="15" t="s">
        <v>107</v>
      </c>
      <c r="J78" s="15" t="s">
        <v>107</v>
      </c>
      <c r="K78" s="15" t="s">
        <v>107</v>
      </c>
      <c r="L78" s="15" t="s">
        <v>107</v>
      </c>
      <c r="N78" s="6" t="s">
        <v>85</v>
      </c>
      <c r="O78" s="7">
        <v>5794</v>
      </c>
      <c r="P78" s="7">
        <v>6320</v>
      </c>
      <c r="Q78" s="7">
        <v>6071</v>
      </c>
      <c r="R78" s="7">
        <v>5334</v>
      </c>
      <c r="S78" s="7">
        <v>5035</v>
      </c>
      <c r="T78" s="7" t="s">
        <v>107</v>
      </c>
      <c r="U78" s="7" t="s">
        <v>107</v>
      </c>
      <c r="V78" s="7" t="s">
        <v>107</v>
      </c>
      <c r="W78" s="7" t="s">
        <v>107</v>
      </c>
      <c r="X78" s="7" t="s">
        <v>107</v>
      </c>
      <c r="Y78" s="7" t="s">
        <v>107</v>
      </c>
      <c r="AA78" s="6" t="s">
        <v>85</v>
      </c>
      <c r="AB78" s="15">
        <f>IF(AO78=" "," ",ROUND(AO78/AO62*100,2))</f>
        <v>41.93</v>
      </c>
      <c r="AC78" s="15">
        <f t="shared" ref="AC78" si="885">IF(AP78=" "," ",ROUND(AP78/AP62*100,2))</f>
        <v>46.82</v>
      </c>
      <c r="AD78" s="15">
        <f t="shared" ref="AD78" si="886">IF(AQ78=" "," ",ROUND(AQ78/AQ62*100,2))</f>
        <v>47.85</v>
      </c>
      <c r="AE78" s="15">
        <f t="shared" ref="AE78" si="887">IF(AR78=" "," ",ROUND(AR78/AR62*100,2))</f>
        <v>51.38</v>
      </c>
      <c r="AF78" s="15">
        <f t="shared" ref="AF78" si="888">IF(AS78=" "," ",ROUND(AS78/AS62*100,2))</f>
        <v>46.52</v>
      </c>
      <c r="AG78" s="15" t="s">
        <v>107</v>
      </c>
      <c r="AH78" s="15" t="s">
        <v>107</v>
      </c>
      <c r="AI78" s="15" t="s">
        <v>107</v>
      </c>
      <c r="AJ78" s="15" t="s">
        <v>107</v>
      </c>
      <c r="AK78" s="15" t="s">
        <v>107</v>
      </c>
      <c r="AL78" s="15" t="s">
        <v>107</v>
      </c>
      <c r="AN78" s="6" t="s">
        <v>85</v>
      </c>
      <c r="AO78" s="7">
        <v>1872887</v>
      </c>
      <c r="AP78" s="7">
        <v>2075074</v>
      </c>
      <c r="AQ78" s="7">
        <v>1789817</v>
      </c>
      <c r="AR78" s="7">
        <v>1995922</v>
      </c>
      <c r="AS78" s="7">
        <v>1462829</v>
      </c>
      <c r="AT78" s="7" t="s">
        <v>107</v>
      </c>
      <c r="AU78" s="7" t="s">
        <v>107</v>
      </c>
      <c r="AV78" s="7" t="s">
        <v>107</v>
      </c>
      <c r="AW78" s="7" t="s">
        <v>107</v>
      </c>
      <c r="AX78" s="7" t="s">
        <v>107</v>
      </c>
      <c r="AY78" s="7" t="s">
        <v>107</v>
      </c>
    </row>
    <row r="79" spans="1:51" x14ac:dyDescent="0.15">
      <c r="A79" s="8" t="s">
        <v>80</v>
      </c>
      <c r="B79" s="16">
        <f>IF(O79=" "," ",ROUND(O79/O62*100,2))</f>
        <v>24.8</v>
      </c>
      <c r="C79" s="16">
        <f t="shared" ref="C79" si="889">IF(P79=" "," ",ROUND(P79/P62*100,2))</f>
        <v>24.25</v>
      </c>
      <c r="D79" s="16">
        <f t="shared" ref="D79" si="890">IF(Q79=" "," ",ROUND(Q79/Q62*100,2))</f>
        <v>20.54</v>
      </c>
      <c r="E79" s="16">
        <f t="shared" ref="E79" si="891">IF(R79=" "," ",ROUND(R79/R62*100,2))</f>
        <v>20.76</v>
      </c>
      <c r="F79" s="16">
        <f t="shared" ref="F79" si="892">IF(S79=" "," ",ROUND(S79/S62*100,2))</f>
        <v>21.11</v>
      </c>
      <c r="G79" s="16">
        <f t="shared" ref="G79" si="893">IF(T79=" "," ",ROUND(T79/T62*100,2))</f>
        <v>21.17</v>
      </c>
      <c r="H79" s="16">
        <f t="shared" ref="H79" si="894">IF(U79=" "," ",ROUND(U79/U62*100,2))</f>
        <v>15.69</v>
      </c>
      <c r="I79" s="16">
        <f t="shared" ref="I79" si="895">IF(V79=" "," ",ROUND(V79/V62*100,2))</f>
        <v>16.38</v>
      </c>
      <c r="J79" s="16">
        <f t="shared" ref="J79" si="896">IF(W79=" "," ",ROUND(W79/W62*100,2))</f>
        <v>13.46</v>
      </c>
      <c r="K79" s="16">
        <f t="shared" ref="K79" si="897">IF(X79=" "," ",ROUND(X79/X62*100,2))</f>
        <v>16.760000000000002</v>
      </c>
      <c r="L79" s="16">
        <f t="shared" ref="L79" si="898">IF(Y79=" "," ",ROUND(Y79/Y62*100,2))</f>
        <v>17.03</v>
      </c>
      <c r="N79" s="8" t="s">
        <v>80</v>
      </c>
      <c r="O79" s="9">
        <v>2454</v>
      </c>
      <c r="P79" s="9">
        <v>2476</v>
      </c>
      <c r="Q79" s="9">
        <v>1888</v>
      </c>
      <c r="R79" s="9">
        <v>1723</v>
      </c>
      <c r="S79" s="9">
        <v>1573</v>
      </c>
      <c r="T79" s="9">
        <v>1407</v>
      </c>
      <c r="U79" s="9">
        <v>1321</v>
      </c>
      <c r="V79" s="9">
        <v>1461</v>
      </c>
      <c r="W79" s="9">
        <v>1432</v>
      </c>
      <c r="X79" s="9">
        <v>1681</v>
      </c>
      <c r="Y79" s="9">
        <v>1435</v>
      </c>
      <c r="AA79" s="8" t="s">
        <v>80</v>
      </c>
      <c r="AB79" s="16">
        <f>IF(AO79=" "," ",ROUND(AO79/AO62*100,2))</f>
        <v>32.67</v>
      </c>
      <c r="AC79" s="16">
        <f t="shared" ref="AC79" si="899">IF(AP79=" "," ",ROUND(AP79/AP62*100,2))</f>
        <v>32.590000000000003</v>
      </c>
      <c r="AD79" s="16">
        <f t="shared" ref="AD79" si="900">IF(AQ79=" "," ",ROUND(AQ79/AQ62*100,2))</f>
        <v>30.5</v>
      </c>
      <c r="AE79" s="16">
        <f t="shared" ref="AE79" si="901">IF(AR79=" "," ",ROUND(AR79/AR62*100,2))</f>
        <v>27.82</v>
      </c>
      <c r="AF79" s="16">
        <f t="shared" ref="AF79" si="902">IF(AS79=" "," ",ROUND(AS79/AS62*100,2))</f>
        <v>30.75</v>
      </c>
      <c r="AG79" s="16">
        <f t="shared" ref="AG79" si="903">IF(AT79=" "," ",ROUND(AT79/AT62*100,2))</f>
        <v>25.68</v>
      </c>
      <c r="AH79" s="16">
        <f t="shared" ref="AH79" si="904">IF(AU79=" "," ",ROUND(AU79/AU62*100,2))</f>
        <v>22.98</v>
      </c>
      <c r="AI79" s="16">
        <f t="shared" ref="AI79" si="905">IF(AV79=" "," ",ROUND(AV79/AV62*100,2))</f>
        <v>21.72</v>
      </c>
      <c r="AJ79" s="16">
        <f t="shared" ref="AJ79" si="906">IF(AW79=" "," ",ROUND(AW79/AW62*100,2))</f>
        <v>19.100000000000001</v>
      </c>
      <c r="AK79" s="16">
        <f t="shared" ref="AK79" si="907">IF(AX79=" "," ",ROUND(AX79/AX62*100,2))</f>
        <v>21.13</v>
      </c>
      <c r="AL79" s="16">
        <f t="shared" ref="AL79" si="908">IF(AY79=" "," ",ROUND(AY79/AY62*100,2))</f>
        <v>19.21</v>
      </c>
      <c r="AN79" s="8" t="s">
        <v>80</v>
      </c>
      <c r="AO79" s="9">
        <v>1459307</v>
      </c>
      <c r="AP79" s="9">
        <v>1444289</v>
      </c>
      <c r="AQ79" s="9">
        <v>1140952</v>
      </c>
      <c r="AR79" s="9">
        <v>1080935</v>
      </c>
      <c r="AS79" s="9">
        <v>966799</v>
      </c>
      <c r="AT79" s="9">
        <v>912285</v>
      </c>
      <c r="AU79" s="9">
        <v>926271</v>
      </c>
      <c r="AV79" s="9">
        <v>1038628</v>
      </c>
      <c r="AW79" s="9">
        <v>1166710</v>
      </c>
      <c r="AX79" s="9">
        <v>1362254</v>
      </c>
      <c r="AY79" s="9">
        <v>1162992</v>
      </c>
    </row>
    <row r="80" spans="1:51" x14ac:dyDescent="0.15">
      <c r="A80" s="4" t="s">
        <v>89</v>
      </c>
      <c r="B80" s="15">
        <v>100</v>
      </c>
      <c r="C80" s="15">
        <v>100</v>
      </c>
      <c r="D80" s="15">
        <v>100</v>
      </c>
      <c r="E80" s="15">
        <v>100</v>
      </c>
      <c r="F80" s="15">
        <v>100</v>
      </c>
      <c r="G80" s="15">
        <v>100</v>
      </c>
      <c r="H80" s="15">
        <v>100</v>
      </c>
      <c r="I80" s="15">
        <v>100</v>
      </c>
      <c r="J80" s="15">
        <v>100</v>
      </c>
      <c r="K80" s="15">
        <v>100</v>
      </c>
      <c r="L80" s="15">
        <v>100</v>
      </c>
      <c r="N80" s="4" t="s">
        <v>89</v>
      </c>
      <c r="O80" s="7">
        <v>310</v>
      </c>
      <c r="P80" s="7">
        <v>427</v>
      </c>
      <c r="Q80" s="7">
        <v>406</v>
      </c>
      <c r="R80" s="7">
        <v>561</v>
      </c>
      <c r="S80" s="7">
        <v>424</v>
      </c>
      <c r="T80" s="7">
        <v>584</v>
      </c>
      <c r="U80" s="7">
        <v>1029</v>
      </c>
      <c r="V80" s="7">
        <v>1217</v>
      </c>
      <c r="W80" s="7">
        <v>1640</v>
      </c>
      <c r="X80" s="7">
        <v>2291</v>
      </c>
      <c r="Y80" s="7">
        <v>2652</v>
      </c>
      <c r="AA80" s="4" t="s">
        <v>89</v>
      </c>
      <c r="AB80" s="15">
        <v>100</v>
      </c>
      <c r="AC80" s="15">
        <v>100</v>
      </c>
      <c r="AD80" s="15">
        <v>100</v>
      </c>
      <c r="AE80" s="15">
        <v>100</v>
      </c>
      <c r="AF80" s="15">
        <v>100</v>
      </c>
      <c r="AG80" s="15">
        <v>100</v>
      </c>
      <c r="AH80" s="15">
        <v>100</v>
      </c>
      <c r="AI80" s="15">
        <v>100</v>
      </c>
      <c r="AJ80" s="15">
        <v>100</v>
      </c>
      <c r="AK80" s="15">
        <v>100</v>
      </c>
      <c r="AL80" s="15">
        <v>100</v>
      </c>
      <c r="AN80" s="4" t="s">
        <v>89</v>
      </c>
      <c r="AO80" s="7">
        <v>84229</v>
      </c>
      <c r="AP80" s="7">
        <v>108200</v>
      </c>
      <c r="AQ80" s="7">
        <v>115231</v>
      </c>
      <c r="AR80" s="7">
        <v>157464</v>
      </c>
      <c r="AS80" s="7">
        <v>118921</v>
      </c>
      <c r="AT80" s="7">
        <v>168972</v>
      </c>
      <c r="AU80" s="7">
        <v>312584</v>
      </c>
      <c r="AV80" s="7">
        <v>375582</v>
      </c>
      <c r="AW80" s="7">
        <v>587535</v>
      </c>
      <c r="AX80" s="7">
        <v>865654</v>
      </c>
      <c r="AY80" s="7">
        <v>971119</v>
      </c>
    </row>
    <row r="81" spans="1:51" x14ac:dyDescent="0.15">
      <c r="A81" s="8" t="s">
        <v>90</v>
      </c>
      <c r="B81" s="16">
        <v>100</v>
      </c>
      <c r="C81" s="16">
        <v>100</v>
      </c>
      <c r="D81" s="16">
        <v>100</v>
      </c>
      <c r="E81" s="16">
        <v>100</v>
      </c>
      <c r="F81" s="16">
        <v>100</v>
      </c>
      <c r="G81" s="16">
        <v>100</v>
      </c>
      <c r="H81" s="16">
        <v>100</v>
      </c>
      <c r="I81" s="16">
        <v>100</v>
      </c>
      <c r="J81" s="16">
        <v>100</v>
      </c>
      <c r="K81" s="16">
        <v>100</v>
      </c>
      <c r="L81" s="16">
        <v>100</v>
      </c>
      <c r="N81" s="8" t="s">
        <v>90</v>
      </c>
      <c r="O81" s="9">
        <v>310</v>
      </c>
      <c r="P81" s="9">
        <v>427</v>
      </c>
      <c r="Q81" s="9">
        <v>406</v>
      </c>
      <c r="R81" s="9">
        <v>561</v>
      </c>
      <c r="S81" s="9">
        <v>424</v>
      </c>
      <c r="T81" s="9">
        <v>584</v>
      </c>
      <c r="U81" s="9">
        <v>1029</v>
      </c>
      <c r="V81" s="9">
        <v>1217</v>
      </c>
      <c r="W81" s="9">
        <v>1640</v>
      </c>
      <c r="X81" s="9">
        <v>2291</v>
      </c>
      <c r="Y81" s="9">
        <v>2652</v>
      </c>
      <c r="AA81" s="8" t="s">
        <v>90</v>
      </c>
      <c r="AB81" s="16">
        <v>100</v>
      </c>
      <c r="AC81" s="16">
        <v>100</v>
      </c>
      <c r="AD81" s="16">
        <v>100</v>
      </c>
      <c r="AE81" s="16">
        <v>100</v>
      </c>
      <c r="AF81" s="16">
        <v>100</v>
      </c>
      <c r="AG81" s="16">
        <v>100</v>
      </c>
      <c r="AH81" s="16">
        <v>100</v>
      </c>
      <c r="AI81" s="16">
        <v>100</v>
      </c>
      <c r="AJ81" s="16">
        <v>100</v>
      </c>
      <c r="AK81" s="16">
        <v>100</v>
      </c>
      <c r="AL81" s="16">
        <v>100</v>
      </c>
      <c r="AN81" s="8" t="s">
        <v>90</v>
      </c>
      <c r="AO81" s="9">
        <v>84229</v>
      </c>
      <c r="AP81" s="9">
        <v>108200</v>
      </c>
      <c r="AQ81" s="9">
        <v>115231</v>
      </c>
      <c r="AR81" s="9">
        <v>157464</v>
      </c>
      <c r="AS81" s="9">
        <v>118921</v>
      </c>
      <c r="AT81" s="9">
        <v>168972</v>
      </c>
      <c r="AU81" s="9">
        <v>312584</v>
      </c>
      <c r="AV81" s="9">
        <v>375582</v>
      </c>
      <c r="AW81" s="9">
        <v>587535</v>
      </c>
      <c r="AX81" s="9">
        <v>865654</v>
      </c>
      <c r="AY81" s="9">
        <v>971119</v>
      </c>
    </row>
    <row r="82" spans="1:51" x14ac:dyDescent="0.15">
      <c r="A82" s="19" t="s">
        <v>113</v>
      </c>
      <c r="B82"/>
      <c r="C82"/>
      <c r="D82"/>
      <c r="E82"/>
      <c r="F82"/>
      <c r="G82"/>
      <c r="H82"/>
      <c r="I82"/>
      <c r="J82"/>
      <c r="K82"/>
      <c r="L82"/>
      <c r="N82" s="10" t="s">
        <v>81</v>
      </c>
      <c r="O82" s="9">
        <v>22603</v>
      </c>
      <c r="P82" s="9">
        <v>20089</v>
      </c>
      <c r="Q82" s="9">
        <v>15662</v>
      </c>
      <c r="R82" s="9">
        <v>13310</v>
      </c>
      <c r="S82" s="9">
        <v>12239</v>
      </c>
      <c r="T82" s="9">
        <v>11214</v>
      </c>
      <c r="U82" s="9">
        <v>15382</v>
      </c>
      <c r="V82" s="9">
        <v>17429</v>
      </c>
      <c r="W82" s="9">
        <v>32502</v>
      </c>
      <c r="X82" s="9">
        <v>42968</v>
      </c>
      <c r="Y82" s="9">
        <v>33802</v>
      </c>
      <c r="AA82" s="19" t="s">
        <v>113</v>
      </c>
      <c r="AB82"/>
      <c r="AC82"/>
      <c r="AD82"/>
      <c r="AE82"/>
      <c r="AF82"/>
      <c r="AG82"/>
      <c r="AH82"/>
      <c r="AI82"/>
      <c r="AJ82"/>
      <c r="AK82"/>
      <c r="AN82" s="10" t="s">
        <v>81</v>
      </c>
      <c r="AO82" s="9">
        <v>7802011</v>
      </c>
      <c r="AP82" s="9">
        <v>7630780</v>
      </c>
      <c r="AQ82" s="9">
        <v>5998582</v>
      </c>
      <c r="AR82" s="9">
        <v>5994994</v>
      </c>
      <c r="AS82" s="9">
        <v>5012549</v>
      </c>
      <c r="AT82" s="9">
        <v>5411053</v>
      </c>
      <c r="AU82" s="9">
        <v>6657145</v>
      </c>
      <c r="AV82" s="9">
        <v>8283534</v>
      </c>
      <c r="AW82" s="9">
        <v>11232683</v>
      </c>
      <c r="AX82" s="9">
        <v>12618973</v>
      </c>
      <c r="AY82" s="9">
        <v>12805174</v>
      </c>
    </row>
    <row r="83" spans="1:51" x14ac:dyDescent="0.15">
      <c r="N83" s="19" t="s">
        <v>113</v>
      </c>
      <c r="AN83" s="19" t="s">
        <v>113</v>
      </c>
    </row>
  </sheetData>
  <sortState ref="AA63:AL77">
    <sortCondition descending="1" ref="AL63:AL77"/>
  </sortState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類別輸出数量・金額</vt:lpstr>
      <vt:lpstr>輸出数量</vt:lpstr>
      <vt:lpstr>輸出金額</vt:lpstr>
      <vt:lpstr>輸出単価</vt:lpstr>
      <vt:lpstr>輸出数量金額シェア</vt:lpstr>
    </vt:vector>
  </TitlesOfParts>
  <Company>alic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河原 壽</dc:creator>
  <cp:lastModifiedBy>alic</cp:lastModifiedBy>
  <dcterms:created xsi:type="dcterms:W3CDTF">2017-09-15T07:18:12Z</dcterms:created>
  <dcterms:modified xsi:type="dcterms:W3CDTF">2018-07-27T01:28:58Z</dcterms:modified>
</cp:coreProperties>
</file>