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21年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ANK">#REF!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#REF!</definedName>
    <definedName name="MAXA4">#REF!</definedName>
    <definedName name="MAXB4">#REF!</definedName>
    <definedName name="MAXCOL">#REF!</definedName>
    <definedName name="MAX行設定">#REF!</definedName>
    <definedName name="MAX行設定2">#REF!</definedName>
    <definedName name="MAX行設定3">#REF!</definedName>
    <definedName name="MAX行設定4">#REF!</definedName>
    <definedName name="MAX行設定ｴﾗｰ">#REF!</definedName>
    <definedName name="NEXT">#REF!</definedName>
    <definedName name="OTGOKEI">#REF!</definedName>
    <definedName name="OTHER">#REF!</definedName>
    <definedName name="PARM">#REF!</definedName>
    <definedName name="_xlnm.Print_Area" localSheetId="0">'21年'!$A$1:$N$48</definedName>
    <definedName name="START">#REF!</definedName>
    <definedName name="TOTALSTART">#REF!</definedName>
    <definedName name="エラー処理">#REF!</definedName>
    <definedName name="ガイダンス">#REF!</definedName>
    <definedName name="ガイダンス2">#REF!</definedName>
    <definedName name="ガイダンス3">#REF!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メインメニュー">#REF!</definedName>
    <definedName name="メインメニュー2">#REF!</definedName>
    <definedName name="異常">#REF!</definedName>
    <definedName name="印刷開始">#REF!</definedName>
    <definedName name="右移動">#REF!</definedName>
    <definedName name="横罫線">#REF!</definedName>
    <definedName name="下移動">#REF!</definedName>
    <definedName name="回数">#REF!</definedName>
    <definedName name="回数2">#REF!</definedName>
    <definedName name="回転">#REF!</definedName>
    <definedName name="回転先">#REF!</definedName>
    <definedName name="期間">#REF!</definedName>
    <definedName name="金額SAVE">#REF!</definedName>
    <definedName name="罫線処理">#REF!</definedName>
    <definedName name="計算式">#REF!</definedName>
    <definedName name="見出金額">#REF!</definedName>
    <definedName name="見出処理">#REF!</definedName>
    <definedName name="見出数量">#REF!</definedName>
    <definedName name="合計処理">#REF!</definedName>
    <definedName name="左移動">#REF!</definedName>
    <definedName name="実行">#REF!</definedName>
    <definedName name="終了">#REF!</definedName>
    <definedName name="終了2">#REF!</definedName>
    <definedName name="縦罫線">#REF!</definedName>
    <definedName name="小計処理">#REF!</definedName>
    <definedName name="小計処理2">#REF!</definedName>
    <definedName name="上移動">#REF!</definedName>
    <definedName name="数量SAVE">#REF!</definedName>
    <definedName name="単位金額">#REF!</definedName>
    <definedName name="単位数量">#REF!</definedName>
    <definedName name="表印刷">#REF!</definedName>
    <definedName name="表印刷2">#REF!</definedName>
    <definedName name="表印刷3">#REF!</definedName>
    <definedName name="表印刷4">#REF!</definedName>
    <definedName name="表印刷準備">#REF!</definedName>
    <definedName name="表印刷準備処理">#REF!</definedName>
    <definedName name="表作成">#REF!</definedName>
    <definedName name="表作成2">#REF!</definedName>
    <definedName name="複写元">#REF!</definedName>
    <definedName name="複写先">#REF!</definedName>
    <definedName name="頁溢処理">#REF!</definedName>
    <definedName name="頁溢処理2">#REF!</definedName>
    <definedName name="頁数">#REF!</definedName>
    <definedName name="戻り">#REF!</definedName>
    <definedName name="類別名">#REF!</definedName>
  </definedNames>
  <calcPr fullCalcOnLoad="1"/>
</workbook>
</file>

<file path=xl/sharedStrings.xml><?xml version="1.0" encoding="utf-8"?>
<sst xmlns="http://schemas.openxmlformats.org/spreadsheetml/2006/main" count="175" uniqueCount="107">
  <si>
    <t>トマト</t>
  </si>
  <si>
    <t>たまねぎ</t>
  </si>
  <si>
    <t>単　価</t>
  </si>
  <si>
    <t>シャロット</t>
  </si>
  <si>
    <t>にんにく</t>
  </si>
  <si>
    <t>カリフラワー</t>
  </si>
  <si>
    <t>ブロッコリー</t>
  </si>
  <si>
    <t>結球レタス</t>
  </si>
  <si>
    <t>その他レタス</t>
  </si>
  <si>
    <t>チコリー</t>
  </si>
  <si>
    <t>エンダイブ等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</si>
  <si>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</si>
  <si>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</si>
  <si>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</si>
  <si>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</si>
  <si>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</si>
  <si>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</si>
  <si>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アーティチョーク</t>
  </si>
  <si>
    <t>アスパラガス</t>
  </si>
  <si>
    <t>なす</t>
  </si>
  <si>
    <t>セルリー</t>
  </si>
  <si>
    <t>まつたけ</t>
  </si>
  <si>
    <t>しいたけ</t>
  </si>
  <si>
    <t>トリフ</t>
  </si>
  <si>
    <t>ほうれんそう等</t>
  </si>
  <si>
    <t>スイートコーン</t>
  </si>
  <si>
    <t>かぼちゃ</t>
  </si>
  <si>
    <t>さといも</t>
  </si>
  <si>
    <t>ながいも等</t>
  </si>
  <si>
    <t>しょうが</t>
  </si>
  <si>
    <t>いちご</t>
  </si>
  <si>
    <t>その他の生鮮野菜</t>
  </si>
  <si>
    <t>リーキ、わけぎ等</t>
  </si>
  <si>
    <t>その他とうがらし属等</t>
  </si>
  <si>
    <t>原資料：財務省「貿易統計」</t>
  </si>
  <si>
    <t>注：各品目の順位付けは数量ベース。</t>
  </si>
  <si>
    <t>（単位：ﾄﾝ、千円、円/kg）</t>
  </si>
  <si>
    <t xml:space="preserve"> </t>
  </si>
  <si>
    <t>品　　      名</t>
  </si>
  <si>
    <t>第        １        位</t>
  </si>
  <si>
    <t>第        ２        位</t>
  </si>
  <si>
    <t>第        ３        位</t>
  </si>
  <si>
    <t>数  　量</t>
  </si>
  <si>
    <t>金　  額</t>
  </si>
  <si>
    <t>数　 量</t>
  </si>
  <si>
    <t>国     　名</t>
  </si>
  <si>
    <t>金　   額</t>
  </si>
  <si>
    <t>ねぎ</t>
  </si>
  <si>
    <t>ごぼう</t>
  </si>
  <si>
    <t>きのこ（マッシュルーム）</t>
  </si>
  <si>
    <t>ジャンボピーマン</t>
  </si>
  <si>
    <t>メロン</t>
  </si>
  <si>
    <t>すいか</t>
  </si>
  <si>
    <t>計</t>
  </si>
  <si>
    <t>資料：農畜産業振興機構「ベジ探」</t>
  </si>
  <si>
    <t>数　  量</t>
  </si>
  <si>
    <t>数　 量</t>
  </si>
  <si>
    <t>国　  名</t>
  </si>
  <si>
    <t>国　    名</t>
  </si>
  <si>
    <t>アメリカ</t>
  </si>
  <si>
    <t>韓国</t>
  </si>
  <si>
    <t>カナダ</t>
  </si>
  <si>
    <t>中国</t>
  </si>
  <si>
    <t>ﾆｭｰｼﾞｰﾗﾝﾄﾞ</t>
  </si>
  <si>
    <t>台湾</t>
  </si>
  <si>
    <t>ベルギー</t>
  </si>
  <si>
    <t>ベトナム</t>
  </si>
  <si>
    <t>オマーン</t>
  </si>
  <si>
    <t>イタリア</t>
  </si>
  <si>
    <t>メキシコ</t>
  </si>
  <si>
    <t>ｵｰｽﾄﾗﾘｱ</t>
  </si>
  <si>
    <t>タイ</t>
  </si>
  <si>
    <t>オーストラリア</t>
  </si>
  <si>
    <t>ニュージーランド</t>
  </si>
  <si>
    <t>フィリピン</t>
  </si>
  <si>
    <t>オランダ</t>
  </si>
  <si>
    <t>オーストラリア</t>
  </si>
  <si>
    <t>ﾆｭｰｶﾚﾄﾞﾆｱ（仏）</t>
  </si>
  <si>
    <t>ｲﾝﾄﾞﾈｼｱ</t>
  </si>
  <si>
    <t xml:space="preserve">   Ⅶ－４　生鮮野菜の品目別・国別輸入状況（平成22年）</t>
  </si>
  <si>
    <t>平成22年</t>
  </si>
  <si>
    <t>メキシコ</t>
  </si>
  <si>
    <t>アメリカ</t>
  </si>
  <si>
    <t>フランス</t>
  </si>
  <si>
    <t>オランダ</t>
  </si>
  <si>
    <t>韓国</t>
  </si>
  <si>
    <t>　</t>
  </si>
  <si>
    <t>ベトナム</t>
  </si>
  <si>
    <t>中国</t>
  </si>
  <si>
    <t>メキシコ</t>
  </si>
  <si>
    <r>
      <t>キャベツ等アブラナ属　→　</t>
    </r>
    <r>
      <rPr>
        <sz val="12"/>
        <color indexed="10"/>
        <rFont val="ＭＳ 明朝"/>
        <family val="1"/>
      </rPr>
      <t>結球キャベツに変更</t>
    </r>
  </si>
  <si>
    <t>結球キャベツ</t>
  </si>
  <si>
    <t>台湾</t>
  </si>
  <si>
    <t>メキシコ</t>
  </si>
  <si>
    <t>ベトナム</t>
  </si>
  <si>
    <t>　</t>
  </si>
  <si>
    <t>ペルー</t>
  </si>
  <si>
    <t>アメリカ</t>
  </si>
  <si>
    <t>カナダ</t>
  </si>
  <si>
    <t>韓国</t>
  </si>
  <si>
    <t>フランス</t>
  </si>
  <si>
    <t>台湾</t>
  </si>
  <si>
    <t>トンガ</t>
  </si>
  <si>
    <t>アメリカ</t>
  </si>
  <si>
    <t>韓国</t>
  </si>
  <si>
    <t>メキシコ</t>
  </si>
  <si>
    <t>中国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</si>
</sst>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distributed" vertical="center"/>
      <protection/>
    </xf>
    <xf numFmtId="1" fontId="4" fillId="0" borderId="0" xfId="0" applyNumberFormat="1" applyFont="1" applyFill="1" applyAlignment="1">
      <alignment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>
      <alignment horizontal="distributed" vertical="center"/>
    </xf>
    <xf numFmtId="37" fontId="7" fillId="0" borderId="12" xfId="0" applyNumberFormat="1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7" fontId="7" fillId="0" borderId="13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/>
    </xf>
    <xf numFmtId="38" fontId="4" fillId="0" borderId="0" xfId="48" applyFont="1" applyFill="1" applyAlignment="1">
      <alignment/>
    </xf>
    <xf numFmtId="0" fontId="9" fillId="0" borderId="10" xfId="0" applyFont="1" applyFill="1" applyBorder="1" applyAlignment="1">
      <alignment/>
    </xf>
    <xf numFmtId="38" fontId="4" fillId="0" borderId="10" xfId="48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/>
      <protection/>
    </xf>
    <xf numFmtId="38" fontId="7" fillId="0" borderId="11" xfId="48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 horizontal="right"/>
      <protection/>
    </xf>
    <xf numFmtId="37" fontId="9" fillId="0" borderId="14" xfId="0" applyNumberFormat="1" applyFont="1" applyFill="1" applyBorder="1" applyAlignment="1" applyProtection="1">
      <alignment/>
      <protection/>
    </xf>
    <xf numFmtId="37" fontId="9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9" fillId="0" borderId="15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37" fontId="9" fillId="0" borderId="17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/>
    </xf>
    <xf numFmtId="37" fontId="9" fillId="0" borderId="18" xfId="0" applyNumberFormat="1" applyFont="1" applyFill="1" applyBorder="1" applyAlignment="1" applyProtection="1">
      <alignment/>
      <protection/>
    </xf>
    <xf numFmtId="38" fontId="9" fillId="0" borderId="18" xfId="48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8" fontId="4" fillId="0" borderId="0" xfId="48" applyFont="1" applyFill="1" applyBorder="1" applyAlignment="1">
      <alignment/>
    </xf>
    <xf numFmtId="37" fontId="4" fillId="0" borderId="19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>
      <alignment horizontal="distributed"/>
    </xf>
    <xf numFmtId="37" fontId="9" fillId="0" borderId="20" xfId="0" applyNumberFormat="1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20.16015625" style="2" customWidth="1"/>
    <col min="2" max="2" width="9.66015625" style="2" customWidth="1"/>
    <col min="3" max="3" width="11.91015625" style="20" customWidth="1"/>
    <col min="4" max="4" width="9.66015625" style="20" customWidth="1"/>
    <col min="5" max="5" width="9.66015625" style="2" customWidth="1"/>
    <col min="6" max="6" width="6.66015625" style="2" customWidth="1"/>
    <col min="7" max="7" width="10.66015625" style="20" customWidth="1"/>
    <col min="8" max="8" width="8.16015625" style="24" customWidth="1"/>
    <col min="9" max="9" width="9.66015625" style="2" customWidth="1"/>
    <col min="10" max="10" width="6.66015625" style="25" customWidth="1"/>
    <col min="11" max="11" width="11.66015625" style="2" customWidth="1"/>
    <col min="12" max="12" width="8.16015625" style="2" customWidth="1"/>
    <col min="13" max="13" width="9.66015625" style="2" customWidth="1"/>
    <col min="14" max="14" width="6.66015625" style="2" customWidth="1"/>
    <col min="15" max="48" width="10.66015625" style="2" customWidth="1"/>
    <col min="49" max="16384" width="8.83203125" style="4" customWidth="1"/>
  </cols>
  <sheetData>
    <row r="1" spans="1:12" ht="17.25">
      <c r="A1" s="1" t="s">
        <v>79</v>
      </c>
      <c r="F1" s="2" t="s">
        <v>90</v>
      </c>
      <c r="L1" s="3"/>
    </row>
    <row r="2" spans="1:14" ht="17.25">
      <c r="A2" s="5"/>
      <c r="B2" s="5"/>
      <c r="C2" s="7"/>
      <c r="D2" s="7"/>
      <c r="E2" s="5"/>
      <c r="F2" s="5"/>
      <c r="G2" s="7"/>
      <c r="H2" s="26"/>
      <c r="I2" s="5"/>
      <c r="J2" s="27"/>
      <c r="K2" s="5"/>
      <c r="L2" s="28"/>
      <c r="M2" s="5"/>
      <c r="N2" s="29" t="s">
        <v>36</v>
      </c>
    </row>
    <row r="3" spans="1:14" ht="17.25">
      <c r="A3" s="53" t="s">
        <v>38</v>
      </c>
      <c r="B3" s="6" t="s">
        <v>80</v>
      </c>
      <c r="C3" s="55" t="s">
        <v>39</v>
      </c>
      <c r="D3" s="56"/>
      <c r="E3" s="56"/>
      <c r="F3" s="57"/>
      <c r="G3" s="55" t="s">
        <v>40</v>
      </c>
      <c r="H3" s="56"/>
      <c r="I3" s="56"/>
      <c r="J3" s="57"/>
      <c r="K3" s="55" t="s">
        <v>41</v>
      </c>
      <c r="L3" s="56"/>
      <c r="M3" s="56"/>
      <c r="N3" s="57"/>
    </row>
    <row r="4" spans="1:14" ht="17.25">
      <c r="A4" s="54"/>
      <c r="B4" s="6" t="s">
        <v>42</v>
      </c>
      <c r="C4" s="6" t="s">
        <v>57</v>
      </c>
      <c r="D4" s="6" t="s">
        <v>55</v>
      </c>
      <c r="E4" s="6" t="s">
        <v>43</v>
      </c>
      <c r="F4" s="6" t="s">
        <v>2</v>
      </c>
      <c r="G4" s="6" t="s">
        <v>58</v>
      </c>
      <c r="H4" s="30" t="s">
        <v>56</v>
      </c>
      <c r="I4" s="6" t="s">
        <v>43</v>
      </c>
      <c r="J4" s="31" t="s">
        <v>2</v>
      </c>
      <c r="K4" s="6" t="s">
        <v>45</v>
      </c>
      <c r="L4" s="6" t="s">
        <v>44</v>
      </c>
      <c r="M4" s="6" t="s">
        <v>46</v>
      </c>
      <c r="N4" s="32" t="s">
        <v>2</v>
      </c>
    </row>
    <row r="5" spans="1:17" ht="17.25">
      <c r="A5" s="8" t="s">
        <v>0</v>
      </c>
      <c r="B5" s="33">
        <v>2971</v>
      </c>
      <c r="C5" s="8" t="s">
        <v>60</v>
      </c>
      <c r="D5" s="39">
        <v>964</v>
      </c>
      <c r="E5" s="33">
        <v>318720</v>
      </c>
      <c r="F5" s="38">
        <f>+E5/D5</f>
        <v>330.62240663900417</v>
      </c>
      <c r="G5" s="8" t="s">
        <v>59</v>
      </c>
      <c r="H5" s="39">
        <v>929</v>
      </c>
      <c r="I5" s="33">
        <v>249625</v>
      </c>
      <c r="J5" s="38">
        <f>+I5/H5</f>
        <v>268.702906350915</v>
      </c>
      <c r="K5" s="8" t="s">
        <v>81</v>
      </c>
      <c r="L5" s="38">
        <v>472</v>
      </c>
      <c r="M5" s="40">
        <v>240357</v>
      </c>
      <c r="N5" s="38">
        <f>+M5/L5</f>
        <v>509.23093220338984</v>
      </c>
      <c r="O5" s="9"/>
      <c r="P5" s="9"/>
      <c r="Q5" s="9"/>
    </row>
    <row r="6" spans="1:17" ht="17.25">
      <c r="A6" s="8" t="s">
        <v>1</v>
      </c>
      <c r="B6" s="33">
        <v>339477</v>
      </c>
      <c r="C6" s="8" t="s">
        <v>62</v>
      </c>
      <c r="D6" s="33">
        <v>236945</v>
      </c>
      <c r="E6" s="33">
        <v>9511653</v>
      </c>
      <c r="F6" s="38">
        <f aca="true" t="shared" si="0" ref="F6:F34">+E6/D6</f>
        <v>40.14287281858659</v>
      </c>
      <c r="G6" s="8" t="s">
        <v>59</v>
      </c>
      <c r="H6" s="33">
        <v>69501</v>
      </c>
      <c r="I6" s="33">
        <v>2860657</v>
      </c>
      <c r="J6" s="38">
        <f aca="true" t="shared" si="1" ref="J6:J20">+I6/H6</f>
        <v>41.159940144746116</v>
      </c>
      <c r="K6" s="8" t="s">
        <v>63</v>
      </c>
      <c r="L6" s="38">
        <v>21515</v>
      </c>
      <c r="M6" s="40">
        <v>1314131</v>
      </c>
      <c r="N6" s="38">
        <f>+M6/L6</f>
        <v>61.079758308157096</v>
      </c>
      <c r="O6" s="9"/>
      <c r="P6" s="9"/>
      <c r="Q6" s="9"/>
    </row>
    <row r="7" spans="1:17" ht="17.25">
      <c r="A7" s="8" t="s">
        <v>3</v>
      </c>
      <c r="B7" s="33">
        <v>437</v>
      </c>
      <c r="C7" s="8" t="s">
        <v>82</v>
      </c>
      <c r="D7" s="33">
        <v>261</v>
      </c>
      <c r="E7" s="33">
        <v>55375</v>
      </c>
      <c r="F7" s="38">
        <f t="shared" si="0"/>
        <v>212.1647509578544</v>
      </c>
      <c r="G7" s="8" t="s">
        <v>83</v>
      </c>
      <c r="H7" s="33">
        <v>121</v>
      </c>
      <c r="I7" s="33">
        <v>25873</v>
      </c>
      <c r="J7" s="38">
        <f t="shared" si="1"/>
        <v>213.82644628099175</v>
      </c>
      <c r="K7" s="8" t="s">
        <v>84</v>
      </c>
      <c r="L7" s="38">
        <v>27</v>
      </c>
      <c r="M7" s="40">
        <v>7700</v>
      </c>
      <c r="N7" s="38">
        <f>+M7/L7</f>
        <v>285.18518518518516</v>
      </c>
      <c r="O7" s="9"/>
      <c r="P7" s="9"/>
      <c r="Q7" s="9"/>
    </row>
    <row r="8" spans="1:17" ht="17.25">
      <c r="A8" s="8" t="s">
        <v>4</v>
      </c>
      <c r="B8" s="33">
        <v>18556</v>
      </c>
      <c r="C8" s="8" t="s">
        <v>62</v>
      </c>
      <c r="D8" s="33">
        <v>18422</v>
      </c>
      <c r="E8" s="33">
        <v>3507344</v>
      </c>
      <c r="F8" s="38">
        <f t="shared" si="0"/>
        <v>190.38888285745304</v>
      </c>
      <c r="G8" s="8" t="s">
        <v>59</v>
      </c>
      <c r="H8" s="33">
        <v>55</v>
      </c>
      <c r="I8" s="33">
        <v>21517</v>
      </c>
      <c r="J8" s="38">
        <f t="shared" si="1"/>
        <v>391.2181818181818</v>
      </c>
      <c r="K8" s="8" t="s">
        <v>85</v>
      </c>
      <c r="L8" s="38">
        <v>25</v>
      </c>
      <c r="M8" s="40">
        <v>15846</v>
      </c>
      <c r="N8" s="38">
        <f>+M8/L8</f>
        <v>633.84</v>
      </c>
      <c r="O8" s="9"/>
      <c r="P8" s="9"/>
      <c r="Q8" s="9"/>
    </row>
    <row r="9" spans="1:17" ht="17.25">
      <c r="A9" s="8" t="s">
        <v>47</v>
      </c>
      <c r="B9" s="33">
        <v>50187</v>
      </c>
      <c r="C9" s="8" t="s">
        <v>62</v>
      </c>
      <c r="D9" s="33">
        <v>50179</v>
      </c>
      <c r="E9" s="33">
        <v>4802106</v>
      </c>
      <c r="F9" s="38">
        <f t="shared" si="0"/>
        <v>95.69951573367345</v>
      </c>
      <c r="G9" s="51" t="s">
        <v>85</v>
      </c>
      <c r="H9" s="39">
        <v>9</v>
      </c>
      <c r="I9" s="33">
        <v>5152</v>
      </c>
      <c r="J9" s="38">
        <f t="shared" si="1"/>
        <v>572.4444444444445</v>
      </c>
      <c r="K9" s="8" t="s">
        <v>86</v>
      </c>
      <c r="L9" s="38" t="s">
        <v>86</v>
      </c>
      <c r="M9" s="40" t="s">
        <v>86</v>
      </c>
      <c r="N9" s="38"/>
      <c r="O9" s="9"/>
      <c r="P9" s="9"/>
      <c r="Q9" s="9"/>
    </row>
    <row r="10" spans="1:17" ht="17.25">
      <c r="A10" s="8" t="s">
        <v>32</v>
      </c>
      <c r="B10" s="33">
        <v>4358</v>
      </c>
      <c r="C10" s="8" t="s">
        <v>62</v>
      </c>
      <c r="D10" s="33">
        <v>3824</v>
      </c>
      <c r="E10" s="33">
        <v>834262</v>
      </c>
      <c r="F10" s="38">
        <f t="shared" si="0"/>
        <v>218.1647489539749</v>
      </c>
      <c r="G10" s="10" t="s">
        <v>64</v>
      </c>
      <c r="H10" s="33">
        <v>196</v>
      </c>
      <c r="I10" s="33">
        <v>56382</v>
      </c>
      <c r="J10" s="38">
        <f t="shared" si="1"/>
        <v>287.66326530612247</v>
      </c>
      <c r="K10" s="8" t="s">
        <v>63</v>
      </c>
      <c r="L10" s="38">
        <v>104</v>
      </c>
      <c r="M10" s="40">
        <v>61685</v>
      </c>
      <c r="N10" s="38">
        <f>+M10/L10</f>
        <v>593.125</v>
      </c>
      <c r="O10" s="9"/>
      <c r="P10" s="9"/>
      <c r="Q10" s="9"/>
    </row>
    <row r="11" spans="1:17" ht="17.25">
      <c r="A11" s="8" t="s">
        <v>5</v>
      </c>
      <c r="B11" s="33">
        <v>14</v>
      </c>
      <c r="C11" s="8" t="s">
        <v>59</v>
      </c>
      <c r="D11" s="33">
        <v>11</v>
      </c>
      <c r="E11" s="33">
        <v>2598</v>
      </c>
      <c r="F11" s="38">
        <f t="shared" si="0"/>
        <v>236.1818181818182</v>
      </c>
      <c r="G11" s="8" t="s">
        <v>87</v>
      </c>
      <c r="H11" s="33">
        <v>4</v>
      </c>
      <c r="I11" s="33">
        <v>344</v>
      </c>
      <c r="J11" s="38">
        <f t="shared" si="1"/>
        <v>86</v>
      </c>
      <c r="K11" s="10"/>
      <c r="L11" s="38"/>
      <c r="M11" s="38"/>
      <c r="N11" s="38"/>
      <c r="O11" s="9"/>
      <c r="P11" s="9"/>
      <c r="Q11" s="9"/>
    </row>
    <row r="12" spans="1:17" ht="17.25">
      <c r="A12" s="8" t="s">
        <v>6</v>
      </c>
      <c r="B12" s="33">
        <v>35682</v>
      </c>
      <c r="C12" s="8" t="s">
        <v>59</v>
      </c>
      <c r="D12" s="33">
        <v>35281</v>
      </c>
      <c r="E12" s="33">
        <v>5963451</v>
      </c>
      <c r="F12" s="38">
        <f t="shared" si="0"/>
        <v>169.02726680082765</v>
      </c>
      <c r="G12" s="8" t="s">
        <v>88</v>
      </c>
      <c r="H12" s="33">
        <v>299</v>
      </c>
      <c r="I12" s="33">
        <v>36033</v>
      </c>
      <c r="J12" s="38">
        <f t="shared" si="1"/>
        <v>120.51170568561874</v>
      </c>
      <c r="K12" s="10" t="s">
        <v>89</v>
      </c>
      <c r="L12" s="38">
        <v>96</v>
      </c>
      <c r="M12" s="33">
        <v>20819</v>
      </c>
      <c r="N12" s="38">
        <f>+M12/L12</f>
        <v>216.86458333333334</v>
      </c>
      <c r="O12" s="9"/>
      <c r="P12" s="9"/>
      <c r="Q12" s="9"/>
    </row>
    <row r="13" spans="1:17" ht="17.25">
      <c r="A13" s="8" t="s">
        <v>91</v>
      </c>
      <c r="B13" s="33">
        <v>23367</v>
      </c>
      <c r="C13" s="8" t="s">
        <v>62</v>
      </c>
      <c r="D13" s="33">
        <v>18970</v>
      </c>
      <c r="E13" s="33">
        <v>648501</v>
      </c>
      <c r="F13" s="38">
        <f t="shared" si="0"/>
        <v>34.185608856088564</v>
      </c>
      <c r="G13" s="8" t="s">
        <v>60</v>
      </c>
      <c r="H13" s="33">
        <v>2950</v>
      </c>
      <c r="I13" s="33">
        <v>146074</v>
      </c>
      <c r="J13" s="38">
        <f t="shared" si="1"/>
        <v>49.51661016949153</v>
      </c>
      <c r="K13" s="8" t="s">
        <v>64</v>
      </c>
      <c r="L13" s="38">
        <v>1431</v>
      </c>
      <c r="M13" s="33">
        <v>64588</v>
      </c>
      <c r="N13" s="38">
        <f>+M13/L13</f>
        <v>45.13487071977638</v>
      </c>
      <c r="O13" s="9"/>
      <c r="P13" s="9"/>
      <c r="Q13" s="9"/>
    </row>
    <row r="14" spans="1:17" ht="17.25">
      <c r="A14" s="8" t="s">
        <v>7</v>
      </c>
      <c r="B14" s="33">
        <v>5719</v>
      </c>
      <c r="C14" s="8" t="s">
        <v>82</v>
      </c>
      <c r="D14" s="33">
        <v>3061</v>
      </c>
      <c r="E14" s="33">
        <v>354155</v>
      </c>
      <c r="F14" s="38">
        <f t="shared" si="0"/>
        <v>115.69911793531526</v>
      </c>
      <c r="G14" s="8" t="s">
        <v>92</v>
      </c>
      <c r="H14" s="33">
        <v>2658</v>
      </c>
      <c r="I14" s="33">
        <v>267924</v>
      </c>
      <c r="J14" s="38">
        <f t="shared" si="1"/>
        <v>100.79909706546276</v>
      </c>
      <c r="K14" s="8" t="s">
        <v>84</v>
      </c>
      <c r="L14" s="38">
        <v>1</v>
      </c>
      <c r="M14" s="33">
        <v>310</v>
      </c>
      <c r="N14" s="38">
        <f>+M14/L14</f>
        <v>310</v>
      </c>
      <c r="O14" s="9"/>
      <c r="P14" s="9"/>
      <c r="Q14" s="9"/>
    </row>
    <row r="15" spans="1:17" ht="17.25">
      <c r="A15" s="8" t="s">
        <v>8</v>
      </c>
      <c r="B15" s="33">
        <v>270</v>
      </c>
      <c r="C15" s="8" t="s">
        <v>59</v>
      </c>
      <c r="D15" s="33">
        <v>249</v>
      </c>
      <c r="E15" s="33">
        <v>29433</v>
      </c>
      <c r="F15" s="38">
        <f t="shared" si="0"/>
        <v>118.20481927710843</v>
      </c>
      <c r="G15" s="8" t="s">
        <v>89</v>
      </c>
      <c r="H15" s="39">
        <v>21</v>
      </c>
      <c r="I15" s="33">
        <v>2572</v>
      </c>
      <c r="J15" s="38">
        <f t="shared" si="1"/>
        <v>122.47619047619048</v>
      </c>
      <c r="K15" s="8"/>
      <c r="L15" s="38"/>
      <c r="M15" s="33"/>
      <c r="N15" s="38"/>
      <c r="O15" s="9"/>
      <c r="P15" s="9"/>
      <c r="Q15" s="9"/>
    </row>
    <row r="16" spans="1:17" ht="17.25">
      <c r="A16" s="8" t="s">
        <v>9</v>
      </c>
      <c r="B16" s="33">
        <v>463</v>
      </c>
      <c r="C16" s="8" t="s">
        <v>65</v>
      </c>
      <c r="D16" s="33">
        <v>229</v>
      </c>
      <c r="E16" s="33">
        <v>116340</v>
      </c>
      <c r="F16" s="38">
        <f t="shared" si="0"/>
        <v>508.0349344978166</v>
      </c>
      <c r="G16" s="8" t="s">
        <v>59</v>
      </c>
      <c r="H16" s="39">
        <v>205</v>
      </c>
      <c r="I16" s="33">
        <v>60890</v>
      </c>
      <c r="J16" s="38">
        <f t="shared" si="1"/>
        <v>297.0243902439024</v>
      </c>
      <c r="K16" s="8" t="s">
        <v>75</v>
      </c>
      <c r="L16" s="38">
        <v>29</v>
      </c>
      <c r="M16" s="33">
        <v>20416</v>
      </c>
      <c r="N16" s="38">
        <f>+M16/L16</f>
        <v>704</v>
      </c>
      <c r="O16" s="9"/>
      <c r="P16" s="9"/>
      <c r="Q16" s="9"/>
    </row>
    <row r="17" spans="1:17" ht="17.25">
      <c r="A17" s="8" t="s">
        <v>10</v>
      </c>
      <c r="B17" s="33">
        <v>1756</v>
      </c>
      <c r="C17" s="8" t="s">
        <v>59</v>
      </c>
      <c r="D17" s="33">
        <v>1723</v>
      </c>
      <c r="E17" s="33">
        <v>575847</v>
      </c>
      <c r="F17" s="38">
        <f t="shared" si="0"/>
        <v>334.2118398142774</v>
      </c>
      <c r="G17" s="8" t="s">
        <v>69</v>
      </c>
      <c r="H17" s="33">
        <v>28</v>
      </c>
      <c r="I17" s="33">
        <v>10547</v>
      </c>
      <c r="J17" s="38">
        <f t="shared" si="1"/>
        <v>376.67857142857144</v>
      </c>
      <c r="K17" s="8" t="s">
        <v>68</v>
      </c>
      <c r="L17" s="38">
        <v>5</v>
      </c>
      <c r="M17" s="33">
        <v>6248</v>
      </c>
      <c r="N17" s="38">
        <f>+M17/L17</f>
        <v>1249.6</v>
      </c>
      <c r="O17" s="9"/>
      <c r="P17" s="9"/>
      <c r="Q17" s="9"/>
    </row>
    <row r="18" spans="1:17" ht="17.25">
      <c r="A18" s="8" t="s">
        <v>11</v>
      </c>
      <c r="B18" s="33">
        <v>65186</v>
      </c>
      <c r="C18" s="8" t="s">
        <v>62</v>
      </c>
      <c r="D18" s="33">
        <v>55817</v>
      </c>
      <c r="E18" s="33">
        <v>2173426</v>
      </c>
      <c r="F18" s="38">
        <f t="shared" si="0"/>
        <v>38.938423777702134</v>
      </c>
      <c r="G18" s="8" t="s">
        <v>63</v>
      </c>
      <c r="H18" s="39">
        <v>3588</v>
      </c>
      <c r="I18" s="33">
        <v>251964</v>
      </c>
      <c r="J18" s="38">
        <f t="shared" si="1"/>
        <v>70.22408026755853</v>
      </c>
      <c r="K18" s="50" t="s">
        <v>76</v>
      </c>
      <c r="L18" s="38">
        <v>3302</v>
      </c>
      <c r="M18" s="33">
        <v>251539</v>
      </c>
      <c r="N18" s="38">
        <f>+M18/L18</f>
        <v>76.17777104784979</v>
      </c>
      <c r="O18" s="9"/>
      <c r="P18" s="9"/>
      <c r="Q18" s="9"/>
    </row>
    <row r="19" spans="1:17" ht="17.25">
      <c r="A19" s="8" t="s">
        <v>48</v>
      </c>
      <c r="B19" s="33">
        <v>36866</v>
      </c>
      <c r="C19" s="8" t="s">
        <v>62</v>
      </c>
      <c r="D19" s="33">
        <v>34882</v>
      </c>
      <c r="E19" s="33">
        <v>2120661</v>
      </c>
      <c r="F19" s="38">
        <f t="shared" si="0"/>
        <v>60.795281233874206</v>
      </c>
      <c r="G19" s="8" t="s">
        <v>64</v>
      </c>
      <c r="H19" s="33">
        <v>1984</v>
      </c>
      <c r="I19" s="33">
        <v>149461</v>
      </c>
      <c r="J19" s="38">
        <f t="shared" si="1"/>
        <v>75.33316532258064</v>
      </c>
      <c r="K19" s="10"/>
      <c r="L19" s="38"/>
      <c r="M19" s="33"/>
      <c r="N19" s="38"/>
      <c r="O19" s="9"/>
      <c r="P19" s="9"/>
      <c r="Q19" s="9"/>
    </row>
    <row r="20" spans="1:17" ht="17.25">
      <c r="A20" s="8" t="s">
        <v>12</v>
      </c>
      <c r="B20" s="33">
        <v>1469</v>
      </c>
      <c r="C20" s="8" t="s">
        <v>62</v>
      </c>
      <c r="D20" s="33">
        <v>1405</v>
      </c>
      <c r="E20" s="33">
        <v>112012</v>
      </c>
      <c r="F20" s="38">
        <f t="shared" si="0"/>
        <v>79.7238434163701</v>
      </c>
      <c r="G20" s="8" t="s">
        <v>65</v>
      </c>
      <c r="H20" s="33">
        <v>38</v>
      </c>
      <c r="I20" s="33">
        <v>16172</v>
      </c>
      <c r="J20" s="38">
        <f t="shared" si="1"/>
        <v>425.57894736842104</v>
      </c>
      <c r="K20" s="8" t="s">
        <v>75</v>
      </c>
      <c r="L20" s="38">
        <v>15</v>
      </c>
      <c r="M20" s="33">
        <v>5495</v>
      </c>
      <c r="N20" s="38">
        <f>+M20/L20</f>
        <v>366.3333333333333</v>
      </c>
      <c r="O20" s="9"/>
      <c r="P20" s="9"/>
      <c r="Q20" s="9"/>
    </row>
    <row r="21" spans="1:17" ht="17.25">
      <c r="A21" s="8" t="s">
        <v>13</v>
      </c>
      <c r="B21" s="33">
        <v>22</v>
      </c>
      <c r="C21" s="8" t="s">
        <v>60</v>
      </c>
      <c r="D21" s="33">
        <v>23</v>
      </c>
      <c r="E21" s="33">
        <v>4661</v>
      </c>
      <c r="F21" s="38">
        <f t="shared" si="0"/>
        <v>202.65217391304347</v>
      </c>
      <c r="G21" s="11"/>
      <c r="H21" s="33"/>
      <c r="I21" s="33"/>
      <c r="J21" s="38"/>
      <c r="K21" s="11"/>
      <c r="L21" s="38"/>
      <c r="M21" s="33"/>
      <c r="N21" s="38"/>
      <c r="O21" s="9"/>
      <c r="P21" s="9"/>
      <c r="Q21" s="9"/>
    </row>
    <row r="22" spans="1:17" ht="17.25">
      <c r="A22" s="8" t="s">
        <v>14</v>
      </c>
      <c r="B22" s="33">
        <v>1984</v>
      </c>
      <c r="C22" s="8" t="s">
        <v>88</v>
      </c>
      <c r="D22" s="33">
        <v>728</v>
      </c>
      <c r="E22" s="33">
        <v>188060</v>
      </c>
      <c r="F22" s="38">
        <f t="shared" si="0"/>
        <v>258.3241758241758</v>
      </c>
      <c r="G22" s="8" t="s">
        <v>87</v>
      </c>
      <c r="H22" s="39">
        <v>627</v>
      </c>
      <c r="I22" s="33">
        <v>178853</v>
      </c>
      <c r="J22" s="38">
        <f>+I22/H22</f>
        <v>285.2519936204147</v>
      </c>
      <c r="K22" s="8" t="s">
        <v>71</v>
      </c>
      <c r="L22" s="38">
        <v>618</v>
      </c>
      <c r="M22" s="33">
        <v>212403</v>
      </c>
      <c r="N22" s="38">
        <f>+M22/L22</f>
        <v>343.69417475728153</v>
      </c>
      <c r="O22" s="9"/>
      <c r="P22" s="9"/>
      <c r="Q22" s="9"/>
    </row>
    <row r="23" spans="1:17" ht="17.25">
      <c r="A23" s="8" t="s">
        <v>15</v>
      </c>
      <c r="B23" s="33">
        <v>1449</v>
      </c>
      <c r="C23" s="8" t="s">
        <v>67</v>
      </c>
      <c r="D23" s="33">
        <v>1265</v>
      </c>
      <c r="E23" s="33">
        <v>463714</v>
      </c>
      <c r="F23" s="38">
        <f t="shared" si="0"/>
        <v>366.5723320158103</v>
      </c>
      <c r="G23" s="8" t="s">
        <v>62</v>
      </c>
      <c r="H23" s="33">
        <v>180</v>
      </c>
      <c r="I23" s="33">
        <v>29893</v>
      </c>
      <c r="J23" s="38">
        <f>+I23/H23</f>
        <v>166.07222222222222</v>
      </c>
      <c r="K23" s="8" t="s">
        <v>93</v>
      </c>
      <c r="L23" s="38">
        <v>5</v>
      </c>
      <c r="M23" s="33">
        <v>2928</v>
      </c>
      <c r="N23" s="38">
        <f>+M23/L23</f>
        <v>585.6</v>
      </c>
      <c r="O23" s="9"/>
      <c r="P23" s="9"/>
      <c r="Q23" s="9"/>
    </row>
    <row r="24" spans="1:17" ht="17.25">
      <c r="A24" s="8" t="s">
        <v>16</v>
      </c>
      <c r="B24" s="33">
        <v>1091</v>
      </c>
      <c r="C24" s="8" t="s">
        <v>64</v>
      </c>
      <c r="D24" s="33">
        <v>1079</v>
      </c>
      <c r="E24" s="33">
        <v>255161</v>
      </c>
      <c r="F24" s="38">
        <f t="shared" si="0"/>
        <v>236.47914735866544</v>
      </c>
      <c r="G24" s="8" t="s">
        <v>94</v>
      </c>
      <c r="H24" s="33">
        <v>13</v>
      </c>
      <c r="I24" s="33">
        <v>2976</v>
      </c>
      <c r="J24" s="38">
        <f>+I24/H24</f>
        <v>228.92307692307693</v>
      </c>
      <c r="K24" s="12" t="s">
        <v>95</v>
      </c>
      <c r="L24" s="38" t="s">
        <v>95</v>
      </c>
      <c r="M24" s="33" t="s">
        <v>95</v>
      </c>
      <c r="N24" s="38"/>
      <c r="O24" s="9"/>
      <c r="P24" s="9"/>
      <c r="Q24" s="9"/>
    </row>
    <row r="25" spans="1:17" ht="17.25">
      <c r="A25" s="8" t="s">
        <v>17</v>
      </c>
      <c r="B25" s="33">
        <v>2</v>
      </c>
      <c r="C25" s="11" t="s">
        <v>68</v>
      </c>
      <c r="D25" s="33">
        <v>2</v>
      </c>
      <c r="E25" s="33">
        <v>2962</v>
      </c>
      <c r="F25" s="38">
        <f t="shared" si="0"/>
        <v>1481</v>
      </c>
      <c r="G25" s="12"/>
      <c r="H25" s="39"/>
      <c r="I25" s="33"/>
      <c r="J25" s="38"/>
      <c r="K25" s="23"/>
      <c r="L25" s="38"/>
      <c r="M25" s="33"/>
      <c r="N25" s="38"/>
      <c r="O25" s="9"/>
      <c r="P25" s="9"/>
      <c r="Q25" s="9"/>
    </row>
    <row r="26" spans="1:17" ht="17.25">
      <c r="A26" s="8" t="s">
        <v>18</v>
      </c>
      <c r="B26" s="33">
        <v>12538</v>
      </c>
      <c r="C26" s="8" t="s">
        <v>69</v>
      </c>
      <c r="D26" s="33">
        <v>4687</v>
      </c>
      <c r="E26" s="33">
        <v>1941877</v>
      </c>
      <c r="F26" s="38">
        <f t="shared" si="0"/>
        <v>414.3112865372306</v>
      </c>
      <c r="G26" s="12" t="s">
        <v>70</v>
      </c>
      <c r="H26" s="39">
        <v>2683</v>
      </c>
      <c r="I26" s="33">
        <v>1556984</v>
      </c>
      <c r="J26" s="38">
        <f>+I26/H26</f>
        <v>580.3145732389116</v>
      </c>
      <c r="K26" s="8" t="s">
        <v>96</v>
      </c>
      <c r="L26" s="38">
        <v>1741</v>
      </c>
      <c r="M26" s="33">
        <v>1056566</v>
      </c>
      <c r="N26" s="38">
        <f>+M26/L26</f>
        <v>606.8730614589316</v>
      </c>
      <c r="O26" s="9"/>
      <c r="P26" s="9"/>
      <c r="Q26" s="9"/>
    </row>
    <row r="27" spans="1:17" ht="17.25">
      <c r="A27" s="8" t="s">
        <v>19</v>
      </c>
      <c r="B27" s="33">
        <v>78</v>
      </c>
      <c r="C27" s="8" t="s">
        <v>60</v>
      </c>
      <c r="D27" s="33">
        <v>78</v>
      </c>
      <c r="E27" s="33">
        <v>19562</v>
      </c>
      <c r="F27" s="38">
        <f t="shared" si="0"/>
        <v>250.7948717948718</v>
      </c>
      <c r="G27" s="11"/>
      <c r="H27" s="33"/>
      <c r="I27" s="33"/>
      <c r="J27" s="38"/>
      <c r="K27" s="11"/>
      <c r="L27" s="38"/>
      <c r="M27" s="33"/>
      <c r="N27" s="38"/>
      <c r="O27" s="9"/>
      <c r="P27" s="9"/>
      <c r="Q27" s="9"/>
    </row>
    <row r="28" spans="1:17" ht="17.25">
      <c r="A28" s="8" t="s">
        <v>20</v>
      </c>
      <c r="B28" s="33">
        <v>4946</v>
      </c>
      <c r="C28" s="8" t="s">
        <v>59</v>
      </c>
      <c r="D28" s="33">
        <v>4946</v>
      </c>
      <c r="E28" s="33">
        <v>354224</v>
      </c>
      <c r="F28" s="38">
        <f t="shared" si="0"/>
        <v>71.61827739587545</v>
      </c>
      <c r="G28" s="8"/>
      <c r="H28" s="39"/>
      <c r="I28" s="33"/>
      <c r="J28" s="38"/>
      <c r="K28" s="8"/>
      <c r="L28" s="38"/>
      <c r="M28" s="33"/>
      <c r="N28" s="38"/>
      <c r="O28" s="9"/>
      <c r="P28" s="9"/>
      <c r="Q28" s="9"/>
    </row>
    <row r="29" spans="1:17" ht="17.25">
      <c r="A29" s="8" t="s">
        <v>21</v>
      </c>
      <c r="B29" s="33">
        <v>2044</v>
      </c>
      <c r="C29" s="8" t="s">
        <v>62</v>
      </c>
      <c r="D29" s="33">
        <v>1561</v>
      </c>
      <c r="E29" s="33">
        <v>4735461</v>
      </c>
      <c r="F29" s="38">
        <f t="shared" si="0"/>
        <v>3033.6073030108905</v>
      </c>
      <c r="G29" s="12" t="s">
        <v>97</v>
      </c>
      <c r="H29" s="33">
        <v>218</v>
      </c>
      <c r="I29" s="33">
        <v>610839</v>
      </c>
      <c r="J29" s="38">
        <f aca="true" t="shared" si="2" ref="J29:J44">+I29/H29</f>
        <v>2802.0137614678897</v>
      </c>
      <c r="K29" s="51" t="s">
        <v>98</v>
      </c>
      <c r="L29" s="38">
        <v>121</v>
      </c>
      <c r="M29" s="33">
        <v>317736</v>
      </c>
      <c r="N29" s="38">
        <f>+M29/L29</f>
        <v>2625.9173553719006</v>
      </c>
      <c r="O29" s="9"/>
      <c r="P29" s="9"/>
      <c r="Q29" s="9"/>
    </row>
    <row r="30" spans="1:17" ht="17.25">
      <c r="A30" s="8" t="s">
        <v>22</v>
      </c>
      <c r="B30" s="33">
        <v>5616</v>
      </c>
      <c r="C30" s="8" t="s">
        <v>62</v>
      </c>
      <c r="D30" s="33">
        <v>5611</v>
      </c>
      <c r="E30" s="33">
        <v>1422733</v>
      </c>
      <c r="F30" s="38">
        <f t="shared" si="0"/>
        <v>253.5613972553912</v>
      </c>
      <c r="G30" s="12" t="s">
        <v>99</v>
      </c>
      <c r="H30" s="33">
        <v>5</v>
      </c>
      <c r="I30" s="33">
        <v>1250</v>
      </c>
      <c r="J30" s="38">
        <f t="shared" si="2"/>
        <v>250</v>
      </c>
      <c r="K30" s="12"/>
      <c r="L30" s="38"/>
      <c r="M30" s="33"/>
      <c r="N30" s="38"/>
      <c r="O30" s="9"/>
      <c r="P30" s="9"/>
      <c r="Q30" s="9"/>
    </row>
    <row r="31" spans="1:17" ht="17.25" customHeight="1">
      <c r="A31" s="8" t="s">
        <v>49</v>
      </c>
      <c r="B31" s="33">
        <v>54</v>
      </c>
      <c r="C31" s="8" t="s">
        <v>62</v>
      </c>
      <c r="D31" s="33">
        <v>24</v>
      </c>
      <c r="E31" s="33">
        <v>10569</v>
      </c>
      <c r="F31" s="38">
        <f t="shared" si="0"/>
        <v>440.375</v>
      </c>
      <c r="G31" s="8" t="s">
        <v>59</v>
      </c>
      <c r="H31" s="39">
        <v>17</v>
      </c>
      <c r="I31" s="33">
        <v>14770</v>
      </c>
      <c r="J31" s="38">
        <f t="shared" si="2"/>
        <v>868.8235294117648</v>
      </c>
      <c r="K31" s="12" t="s">
        <v>61</v>
      </c>
      <c r="L31" s="38">
        <v>14</v>
      </c>
      <c r="M31" s="33">
        <v>10449</v>
      </c>
      <c r="N31" s="38">
        <f>+M31/L31</f>
        <v>746.3571428571429</v>
      </c>
      <c r="O31" s="9"/>
      <c r="P31" s="9"/>
      <c r="Q31" s="9"/>
    </row>
    <row r="32" spans="1:17" ht="17.25">
      <c r="A32" s="8" t="s">
        <v>23</v>
      </c>
      <c r="B32" s="33">
        <v>14</v>
      </c>
      <c r="C32" s="8" t="s">
        <v>62</v>
      </c>
      <c r="D32" s="42">
        <v>9</v>
      </c>
      <c r="E32" s="33">
        <v>45844</v>
      </c>
      <c r="F32" s="38">
        <f t="shared" si="0"/>
        <v>5093.777777777777</v>
      </c>
      <c r="G32" s="12" t="s">
        <v>68</v>
      </c>
      <c r="H32" s="33">
        <v>4</v>
      </c>
      <c r="I32" s="33">
        <v>261877</v>
      </c>
      <c r="J32" s="38">
        <f t="shared" si="2"/>
        <v>65469.25</v>
      </c>
      <c r="K32" s="12" t="s">
        <v>100</v>
      </c>
      <c r="L32" s="38">
        <v>1</v>
      </c>
      <c r="M32" s="33">
        <v>116647</v>
      </c>
      <c r="N32" s="38">
        <f>+M32/L32</f>
        <v>116647</v>
      </c>
      <c r="O32" s="9"/>
      <c r="P32" s="9"/>
      <c r="Q32" s="9"/>
    </row>
    <row r="33" spans="1:17" ht="17.25">
      <c r="A33" s="8" t="s">
        <v>50</v>
      </c>
      <c r="B33" s="33">
        <v>25410</v>
      </c>
      <c r="C33" s="8" t="s">
        <v>60</v>
      </c>
      <c r="D33" s="33">
        <v>16252</v>
      </c>
      <c r="E33" s="33">
        <v>5328197</v>
      </c>
      <c r="F33" s="38">
        <f t="shared" si="0"/>
        <v>327.84869554516365</v>
      </c>
      <c r="G33" s="8" t="s">
        <v>75</v>
      </c>
      <c r="H33" s="33">
        <v>5416</v>
      </c>
      <c r="I33" s="33">
        <v>2340870</v>
      </c>
      <c r="J33" s="38">
        <f t="shared" si="2"/>
        <v>432.2138109305761</v>
      </c>
      <c r="K33" s="8" t="s">
        <v>63</v>
      </c>
      <c r="L33" s="38">
        <v>3727</v>
      </c>
      <c r="M33" s="33">
        <v>1765623</v>
      </c>
      <c r="N33" s="38">
        <f>+M33/L33</f>
        <v>473.7383954923531</v>
      </c>
      <c r="O33" s="9"/>
      <c r="P33" s="9"/>
      <c r="Q33" s="9"/>
    </row>
    <row r="34" spans="1:17" ht="17.25">
      <c r="A34" s="8" t="s">
        <v>33</v>
      </c>
      <c r="B34" s="33">
        <v>586</v>
      </c>
      <c r="C34" s="8" t="s">
        <v>60</v>
      </c>
      <c r="D34" s="33">
        <v>581</v>
      </c>
      <c r="E34" s="33">
        <v>275851</v>
      </c>
      <c r="F34" s="38">
        <f t="shared" si="0"/>
        <v>474.7865748709122</v>
      </c>
      <c r="G34" s="8" t="s">
        <v>75</v>
      </c>
      <c r="H34" s="39">
        <v>4</v>
      </c>
      <c r="I34" s="33">
        <v>2983</v>
      </c>
      <c r="J34" s="38">
        <f t="shared" si="2"/>
        <v>745.75</v>
      </c>
      <c r="K34" s="8" t="s">
        <v>63</v>
      </c>
      <c r="L34" s="38">
        <v>2</v>
      </c>
      <c r="M34" s="33">
        <v>1425</v>
      </c>
      <c r="N34" s="38">
        <f>+M34/L34</f>
        <v>712.5</v>
      </c>
      <c r="O34" s="9"/>
      <c r="P34" s="9"/>
      <c r="Q34" s="9"/>
    </row>
    <row r="35" spans="1:17" ht="17.25">
      <c r="A35" s="8" t="s">
        <v>24</v>
      </c>
      <c r="B35" s="34"/>
      <c r="C35" s="8"/>
      <c r="D35" s="33"/>
      <c r="E35" s="33"/>
      <c r="F35" s="38"/>
      <c r="G35" s="8"/>
      <c r="H35" s="33"/>
      <c r="I35" s="33"/>
      <c r="J35" s="38"/>
      <c r="K35" s="11"/>
      <c r="L35" s="38"/>
      <c r="M35" s="33"/>
      <c r="N35" s="38"/>
      <c r="O35" s="9"/>
      <c r="P35" s="9"/>
      <c r="Q35" s="9"/>
    </row>
    <row r="36" spans="1:17" ht="17.25">
      <c r="A36" s="8" t="s">
        <v>25</v>
      </c>
      <c r="B36" s="33">
        <v>50</v>
      </c>
      <c r="C36" s="41" t="s">
        <v>72</v>
      </c>
      <c r="D36" s="39">
        <v>50</v>
      </c>
      <c r="E36" s="33">
        <v>13157</v>
      </c>
      <c r="F36" s="38">
        <f aca="true" t="shared" si="3" ref="F36:F44">+E36/D36</f>
        <v>263.14</v>
      </c>
      <c r="G36" s="8" t="s">
        <v>71</v>
      </c>
      <c r="H36" s="39">
        <v>1</v>
      </c>
      <c r="I36" s="33">
        <v>257</v>
      </c>
      <c r="J36" s="38">
        <f t="shared" si="2"/>
        <v>257</v>
      </c>
      <c r="K36" s="8" t="s">
        <v>95</v>
      </c>
      <c r="L36" s="38" t="s">
        <v>95</v>
      </c>
      <c r="M36" s="33" t="s">
        <v>95</v>
      </c>
      <c r="N36" s="38"/>
      <c r="O36" s="9"/>
      <c r="P36" s="9"/>
      <c r="Q36" s="9"/>
    </row>
    <row r="37" spans="1:17" ht="17.25">
      <c r="A37" s="8" t="s">
        <v>26</v>
      </c>
      <c r="B37" s="33">
        <v>106354</v>
      </c>
      <c r="C37" s="50" t="s">
        <v>73</v>
      </c>
      <c r="D37" s="33">
        <v>64728</v>
      </c>
      <c r="E37" s="33">
        <v>3949327</v>
      </c>
      <c r="F37" s="38">
        <f t="shared" si="3"/>
        <v>61.014197874181185</v>
      </c>
      <c r="G37" s="8" t="s">
        <v>69</v>
      </c>
      <c r="H37" s="33">
        <v>38283</v>
      </c>
      <c r="I37" s="33">
        <v>3007233</v>
      </c>
      <c r="J37" s="38">
        <f t="shared" si="2"/>
        <v>78.5526996316903</v>
      </c>
      <c r="K37" s="50" t="s">
        <v>77</v>
      </c>
      <c r="L37" s="38">
        <v>1875</v>
      </c>
      <c r="M37" s="33">
        <v>113915</v>
      </c>
      <c r="N37" s="38">
        <f>+M37/L37</f>
        <v>60.754666666666665</v>
      </c>
      <c r="O37" s="9"/>
      <c r="P37" s="9"/>
      <c r="Q37" s="9"/>
    </row>
    <row r="38" spans="1:17" ht="17.25">
      <c r="A38" s="8" t="s">
        <v>27</v>
      </c>
      <c r="B38" s="33">
        <v>7857</v>
      </c>
      <c r="C38" s="8" t="s">
        <v>62</v>
      </c>
      <c r="D38" s="33">
        <v>7853</v>
      </c>
      <c r="E38" s="33">
        <v>538106</v>
      </c>
      <c r="F38" s="38">
        <f t="shared" si="3"/>
        <v>68.5223481472049</v>
      </c>
      <c r="G38" s="8" t="s">
        <v>102</v>
      </c>
      <c r="H38" s="33">
        <v>5</v>
      </c>
      <c r="I38" s="33">
        <v>1252</v>
      </c>
      <c r="J38" s="38">
        <f t="shared" si="2"/>
        <v>250.4</v>
      </c>
      <c r="K38" s="8"/>
      <c r="L38" s="38"/>
      <c r="M38" s="33"/>
      <c r="N38" s="38"/>
      <c r="O38" s="9"/>
      <c r="P38" s="9"/>
      <c r="Q38" s="9"/>
    </row>
    <row r="39" spans="1:17" ht="17.25">
      <c r="A39" s="8" t="s">
        <v>28</v>
      </c>
      <c r="B39" s="33">
        <v>1840</v>
      </c>
      <c r="C39" s="8" t="s">
        <v>62</v>
      </c>
      <c r="D39" s="33">
        <v>1732</v>
      </c>
      <c r="E39" s="33">
        <v>424892</v>
      </c>
      <c r="F39" s="38">
        <f t="shared" si="3"/>
        <v>245.3187066974596</v>
      </c>
      <c r="G39" s="8" t="s">
        <v>66</v>
      </c>
      <c r="H39" s="33">
        <v>102</v>
      </c>
      <c r="I39" s="33">
        <v>59245</v>
      </c>
      <c r="J39" s="38">
        <f t="shared" si="2"/>
        <v>580.8333333333334</v>
      </c>
      <c r="K39" s="8" t="s">
        <v>101</v>
      </c>
      <c r="L39" s="38">
        <v>2</v>
      </c>
      <c r="M39" s="33">
        <v>1098</v>
      </c>
      <c r="N39" s="38">
        <f>+M39/L39</f>
        <v>549</v>
      </c>
      <c r="O39" s="9"/>
      <c r="P39" s="9"/>
      <c r="Q39" s="9"/>
    </row>
    <row r="40" spans="1:17" ht="17.25">
      <c r="A40" s="8" t="s">
        <v>29</v>
      </c>
      <c r="B40" s="33">
        <v>18737</v>
      </c>
      <c r="C40" s="8" t="s">
        <v>62</v>
      </c>
      <c r="D40" s="33">
        <v>18040</v>
      </c>
      <c r="E40" s="33">
        <v>2194988</v>
      </c>
      <c r="F40" s="38">
        <f t="shared" si="3"/>
        <v>121.67339246119734</v>
      </c>
      <c r="G40" s="8" t="s">
        <v>71</v>
      </c>
      <c r="H40" s="33">
        <v>335</v>
      </c>
      <c r="I40" s="33">
        <v>47433</v>
      </c>
      <c r="J40" s="38">
        <f t="shared" si="2"/>
        <v>141.5910447761194</v>
      </c>
      <c r="K40" s="8" t="s">
        <v>78</v>
      </c>
      <c r="L40" s="38">
        <v>332</v>
      </c>
      <c r="M40" s="33">
        <v>58945</v>
      </c>
      <c r="N40" s="38">
        <f>+M40/L40</f>
        <v>177.54518072289156</v>
      </c>
      <c r="O40" s="9"/>
      <c r="P40" s="9"/>
      <c r="Q40" s="9"/>
    </row>
    <row r="41" spans="1:17" ht="17.25">
      <c r="A41" s="8" t="s">
        <v>51</v>
      </c>
      <c r="B41" s="33">
        <v>29525</v>
      </c>
      <c r="C41" s="8" t="s">
        <v>69</v>
      </c>
      <c r="D41" s="33">
        <v>20118</v>
      </c>
      <c r="E41" s="33">
        <v>2089270</v>
      </c>
      <c r="F41" s="38">
        <f t="shared" si="3"/>
        <v>103.85078039566557</v>
      </c>
      <c r="G41" s="12" t="s">
        <v>59</v>
      </c>
      <c r="H41" s="33">
        <v>8359</v>
      </c>
      <c r="I41" s="33">
        <v>612065</v>
      </c>
      <c r="J41" s="38">
        <f t="shared" si="2"/>
        <v>73.22227539179327</v>
      </c>
      <c r="K41" s="8" t="s">
        <v>60</v>
      </c>
      <c r="L41" s="38">
        <v>968</v>
      </c>
      <c r="M41" s="33">
        <v>245987</v>
      </c>
      <c r="N41" s="38">
        <f>+M41/L41</f>
        <v>254.11880165289256</v>
      </c>
      <c r="O41" s="9"/>
      <c r="P41" s="9"/>
      <c r="Q41" s="9"/>
    </row>
    <row r="42" spans="1:17" ht="17.25">
      <c r="A42" s="8" t="s">
        <v>52</v>
      </c>
      <c r="B42" s="33">
        <v>798</v>
      </c>
      <c r="C42" s="8" t="s">
        <v>103</v>
      </c>
      <c r="D42" s="39">
        <v>586</v>
      </c>
      <c r="E42" s="33">
        <v>70257</v>
      </c>
      <c r="F42" s="38">
        <f t="shared" si="3"/>
        <v>119.89249146757679</v>
      </c>
      <c r="G42" s="8" t="s">
        <v>104</v>
      </c>
      <c r="H42" s="33">
        <v>213</v>
      </c>
      <c r="I42" s="33">
        <v>30704</v>
      </c>
      <c r="J42" s="38">
        <f t="shared" si="2"/>
        <v>144.15023474178403</v>
      </c>
      <c r="K42" s="8"/>
      <c r="L42" s="38"/>
      <c r="M42" s="33"/>
      <c r="N42" s="38"/>
      <c r="O42" s="9"/>
      <c r="P42" s="9"/>
      <c r="Q42" s="9"/>
    </row>
    <row r="43" spans="1:17" ht="17.25">
      <c r="A43" s="8" t="s">
        <v>30</v>
      </c>
      <c r="B43" s="33">
        <v>3258</v>
      </c>
      <c r="C43" s="8" t="s">
        <v>59</v>
      </c>
      <c r="D43" s="33">
        <v>3110</v>
      </c>
      <c r="E43" s="33">
        <v>2433298</v>
      </c>
      <c r="F43" s="38">
        <f t="shared" si="3"/>
        <v>782.4109324758842</v>
      </c>
      <c r="G43" s="12" t="s">
        <v>60</v>
      </c>
      <c r="H43" s="33">
        <v>148</v>
      </c>
      <c r="I43" s="33">
        <v>232165</v>
      </c>
      <c r="J43" s="38">
        <f t="shared" si="2"/>
        <v>1568.6824324324325</v>
      </c>
      <c r="K43" s="10" t="s">
        <v>105</v>
      </c>
      <c r="L43" s="38">
        <v>1</v>
      </c>
      <c r="M43" s="33">
        <v>412</v>
      </c>
      <c r="N43" s="38">
        <f>+M43/L43</f>
        <v>412</v>
      </c>
      <c r="O43" s="9"/>
      <c r="P43" s="9"/>
      <c r="Q43" s="9"/>
    </row>
    <row r="44" spans="1:17" ht="17.25">
      <c r="A44" s="18" t="s">
        <v>31</v>
      </c>
      <c r="B44" s="35">
        <v>6902</v>
      </c>
      <c r="C44" s="18" t="s">
        <v>71</v>
      </c>
      <c r="D44" s="35">
        <v>2635</v>
      </c>
      <c r="E44" s="52">
        <v>1196395</v>
      </c>
      <c r="F44" s="52">
        <f t="shared" si="3"/>
        <v>454.0398481973435</v>
      </c>
      <c r="G44" s="19" t="s">
        <v>74</v>
      </c>
      <c r="H44" s="35">
        <v>2073</v>
      </c>
      <c r="I44" s="35">
        <v>733364</v>
      </c>
      <c r="J44" s="52">
        <f t="shared" si="2"/>
        <v>353.76941630487215</v>
      </c>
      <c r="K44" s="19" t="s">
        <v>106</v>
      </c>
      <c r="L44" s="38">
        <v>1886</v>
      </c>
      <c r="M44" s="35">
        <v>793680</v>
      </c>
      <c r="N44" s="52">
        <f>+M44/L44</f>
        <v>420.8271474019088</v>
      </c>
      <c r="O44" s="9"/>
      <c r="P44" s="9"/>
      <c r="Q44" s="9"/>
    </row>
    <row r="45" spans="1:17" ht="17.25" hidden="1">
      <c r="A45" s="13" t="s">
        <v>53</v>
      </c>
      <c r="B45" s="36">
        <v>6114</v>
      </c>
      <c r="C45" s="15"/>
      <c r="D45" s="36"/>
      <c r="E45" s="36"/>
      <c r="F45" s="43"/>
      <c r="G45" s="15"/>
      <c r="H45" s="36"/>
      <c r="I45" s="36"/>
      <c r="J45" s="44"/>
      <c r="K45" s="14"/>
      <c r="L45" s="36"/>
      <c r="M45" s="36"/>
      <c r="N45" s="43"/>
      <c r="O45" s="9"/>
      <c r="P45" s="9"/>
      <c r="Q45" s="9"/>
    </row>
    <row r="46" spans="1:14" ht="17.25">
      <c r="A46" s="16" t="s">
        <v>54</v>
      </c>
      <c r="B46" s="37"/>
      <c r="D46" s="21"/>
      <c r="E46" s="45"/>
      <c r="G46" s="22"/>
      <c r="H46" s="46"/>
      <c r="I46" s="37"/>
      <c r="J46" s="47"/>
      <c r="K46" s="3"/>
      <c r="L46" s="48"/>
      <c r="M46" s="21" t="s">
        <v>37</v>
      </c>
      <c r="N46" s="3"/>
    </row>
    <row r="47" spans="1:14" ht="17.25">
      <c r="A47" s="16" t="s">
        <v>34</v>
      </c>
      <c r="B47" s="37"/>
      <c r="C47" s="21"/>
      <c r="D47" s="21"/>
      <c r="E47" s="37"/>
      <c r="F47" s="3"/>
      <c r="G47" s="22"/>
      <c r="H47" s="49"/>
      <c r="I47" s="37"/>
      <c r="J47" s="47"/>
      <c r="K47" s="3"/>
      <c r="L47" s="37"/>
      <c r="M47" s="37"/>
      <c r="N47" s="3"/>
    </row>
    <row r="48" ht="17.25">
      <c r="A48" s="17" t="s">
        <v>35</v>
      </c>
    </row>
  </sheetData>
  <sheetProtection/>
  <mergeCells count="4">
    <mergeCell ref="A3:A4"/>
    <mergeCell ref="C3:F3"/>
    <mergeCell ref="G3:J3"/>
    <mergeCell ref="K3:N3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2011-02-07T05:07:21Z</cp:lastPrinted>
  <dcterms:created xsi:type="dcterms:W3CDTF">2000-05-31T05:43:18Z</dcterms:created>
  <dcterms:modified xsi:type="dcterms:W3CDTF">2011-05-17T09:46:46Z</dcterms:modified>
  <cp:category/>
  <cp:version/>
  <cp:contentType/>
  <cp:contentStatus/>
</cp:coreProperties>
</file>