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tabRatio="736" activeTab="0"/>
  </bookViews>
  <sheets>
    <sheet name="平成２１年" sheetId="1" r:id="rId1"/>
  </sheets>
  <externalReferences>
    <externalReference r:id="rId4"/>
  </externalReferences>
  <definedNames>
    <definedName name="_xlnm.Print_Area" localSheetId="0">'平成２１年'!$A$1:$Q$41</definedName>
  </definedNames>
  <calcPr fullCalcOnLoad="1"/>
</workbook>
</file>

<file path=xl/sharedStrings.xml><?xml version="1.0" encoding="utf-8"?>
<sst xmlns="http://schemas.openxmlformats.org/spreadsheetml/2006/main" count="205" uniqueCount="71">
  <si>
    <t>品目</t>
  </si>
  <si>
    <t>キャベツ</t>
  </si>
  <si>
    <t>きゅうり</t>
  </si>
  <si>
    <t>さといも</t>
  </si>
  <si>
    <t>だいこん</t>
  </si>
  <si>
    <t>たまねぎ</t>
  </si>
  <si>
    <t>にんじん</t>
  </si>
  <si>
    <t>はくさい</t>
  </si>
  <si>
    <t>ピ－マン</t>
  </si>
  <si>
    <t>項目</t>
  </si>
  <si>
    <t>収穫量</t>
  </si>
  <si>
    <t>割　合</t>
  </si>
  <si>
    <t>県　名</t>
  </si>
  <si>
    <t>　　Ⅳ－６　野菜の品目別生産県別ベスト10</t>
  </si>
  <si>
    <t>（単位：トン，％）</t>
  </si>
  <si>
    <t>ト マ ト</t>
  </si>
  <si>
    <t>な　  す</t>
  </si>
  <si>
    <t>ね　  ぎ</t>
  </si>
  <si>
    <t>レ タ ス</t>
  </si>
  <si>
    <t>ばれいしょ</t>
  </si>
  <si>
    <t>全国</t>
  </si>
  <si>
    <t>愛知</t>
  </si>
  <si>
    <t>北海道</t>
  </si>
  <si>
    <t>熊本</t>
  </si>
  <si>
    <t>高知</t>
  </si>
  <si>
    <t>千葉</t>
  </si>
  <si>
    <t>長野</t>
  </si>
  <si>
    <t>茨城</t>
  </si>
  <si>
    <t>１位</t>
  </si>
  <si>
    <t>群馬</t>
  </si>
  <si>
    <t>佐賀</t>
  </si>
  <si>
    <t>埼玉</t>
  </si>
  <si>
    <t>宮崎</t>
  </si>
  <si>
    <t>長崎</t>
  </si>
  <si>
    <t>２位</t>
  </si>
  <si>
    <t>青森</t>
  </si>
  <si>
    <t>兵庫</t>
  </si>
  <si>
    <t>福岡</t>
  </si>
  <si>
    <t>徳島</t>
  </si>
  <si>
    <t>高知</t>
  </si>
  <si>
    <t>鹿児島</t>
  </si>
  <si>
    <t>３位</t>
  </si>
  <si>
    <t>福島</t>
  </si>
  <si>
    <t>群馬</t>
  </si>
  <si>
    <t>香川</t>
  </si>
  <si>
    <t>４位</t>
  </si>
  <si>
    <t>神奈川</t>
  </si>
  <si>
    <t>栃木</t>
  </si>
  <si>
    <t>岩手</t>
  </si>
  <si>
    <t>岐阜</t>
  </si>
  <si>
    <t>５位</t>
  </si>
  <si>
    <t>新潟</t>
  </si>
  <si>
    <t>６位</t>
  </si>
  <si>
    <t>大分</t>
  </si>
  <si>
    <t>静岡</t>
  </si>
  <si>
    <t>７位</t>
  </si>
  <si>
    <t>福岡</t>
  </si>
  <si>
    <t>８位</t>
  </si>
  <si>
    <t>愛媛</t>
  </si>
  <si>
    <t>鳥取</t>
  </si>
  <si>
    <t>９位</t>
  </si>
  <si>
    <t>宮城</t>
  </si>
  <si>
    <t>10位</t>
  </si>
  <si>
    <t>計</t>
  </si>
  <si>
    <t>　</t>
  </si>
  <si>
    <t>宮崎</t>
  </si>
  <si>
    <t>資料：農林水産省大臣官房統計部「平成21年産野菜生産出荷統計」</t>
  </si>
  <si>
    <t xml:space="preserve">   －指定野菜の収穫量上位10県とそのシェア（平成21年産）－</t>
  </si>
  <si>
    <t>宮崎</t>
  </si>
  <si>
    <t>山形</t>
  </si>
  <si>
    <t>ほうれん　　　　　　そ　　　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</si>
</sst>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#\ ###\ ##0_ ;_ * \-##\ ###\ ##0_ ;_ * &quot;0&quot;_ ;_ @_ "/>
    <numFmt numFmtId="179" formatCode="_ * #\ ###\ ##0_ ;_ * \-#\ ###\ ##0_ ;_ * &quot;0&quot;_ ;_ @_ "/>
    <numFmt numFmtId="180" formatCode="_ * #\ ###\ ##0_ ;_ @_ "/>
    <numFmt numFmtId="181" formatCode="#\ ###\ ##0\ ;&quot;△&quot;?\ ??0\ ;@\ "/>
    <numFmt numFmtId="182" formatCode="#\ ###\ ##0\ "/>
    <numFmt numFmtId="183" formatCode="#\ ###\ ##0\ ;&quot;△&quot;\ ?\ ??0\ ;@\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Terminal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b/>
      <sz val="1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64" applyFont="1" applyAlignment="1" applyProtection="1">
      <alignment horizontal="left" vertical="center"/>
      <protection/>
    </xf>
    <xf numFmtId="0" fontId="21" fillId="0" borderId="0" xfId="64" applyFont="1" applyAlignment="1">
      <alignment vertical="center"/>
      <protection/>
    </xf>
    <xf numFmtId="0" fontId="21" fillId="0" borderId="0" xfId="64" applyFont="1" applyFill="1" applyAlignment="1">
      <alignment vertical="center"/>
      <protection/>
    </xf>
    <xf numFmtId="0" fontId="21" fillId="0" borderId="0" xfId="64" applyFont="1" applyAlignment="1" applyProtection="1">
      <alignment horizontal="left" vertical="center"/>
      <protection/>
    </xf>
    <xf numFmtId="0" fontId="21" fillId="0" borderId="0" xfId="64" applyFont="1" applyBorder="1" applyAlignment="1" applyProtection="1">
      <alignment horizontal="left" vertical="center"/>
      <protection/>
    </xf>
    <xf numFmtId="0" fontId="21" fillId="0" borderId="0" xfId="64" applyFont="1" applyBorder="1" applyAlignment="1">
      <alignment vertical="center"/>
      <protection/>
    </xf>
    <xf numFmtId="0" fontId="21" fillId="0" borderId="0" xfId="64" applyFont="1" applyFill="1" applyBorder="1" applyAlignment="1" applyProtection="1" quotePrefix="1">
      <alignment horizontal="left" vertical="center"/>
      <protection/>
    </xf>
    <xf numFmtId="0" fontId="21" fillId="0" borderId="0" xfId="64" applyFont="1" applyFill="1" applyBorder="1" applyAlignment="1">
      <alignment vertical="center"/>
      <protection/>
    </xf>
    <xf numFmtId="0" fontId="21" fillId="0" borderId="0" xfId="64" applyFont="1" applyFill="1" applyBorder="1" applyAlignment="1" applyProtection="1">
      <alignment horizontal="left" vertical="center"/>
      <protection/>
    </xf>
    <xf numFmtId="0" fontId="21" fillId="0" borderId="0" xfId="64" applyFont="1" applyFill="1" applyBorder="1" applyAlignment="1" applyProtection="1">
      <alignment horizontal="right" vertical="center"/>
      <protection/>
    </xf>
    <xf numFmtId="0" fontId="21" fillId="0" borderId="10" xfId="64" applyFont="1" applyBorder="1" applyAlignment="1">
      <alignment vertical="center"/>
      <protection/>
    </xf>
    <xf numFmtId="0" fontId="21" fillId="0" borderId="11" xfId="64" applyFont="1" applyBorder="1" applyAlignment="1" applyProtection="1">
      <alignment horizontal="right" vertical="center"/>
      <protection/>
    </xf>
    <xf numFmtId="0" fontId="25" fillId="0" borderId="12" xfId="64" applyFont="1" applyFill="1" applyBorder="1" applyAlignment="1" applyProtection="1">
      <alignment horizontal="center" vertical="center"/>
      <protection/>
    </xf>
    <xf numFmtId="0" fontId="25" fillId="0" borderId="13" xfId="64" applyFont="1" applyFill="1" applyBorder="1" applyAlignment="1" applyProtection="1">
      <alignment horizontal="center" vertical="center"/>
      <protection/>
    </xf>
    <xf numFmtId="0" fontId="25" fillId="0" borderId="12" xfId="64" applyFont="1" applyFill="1" applyBorder="1" applyAlignment="1" applyProtection="1" quotePrefix="1">
      <alignment horizontal="center" vertical="center" wrapText="1"/>
      <protection/>
    </xf>
    <xf numFmtId="0" fontId="25" fillId="0" borderId="12" xfId="64" applyFont="1" applyFill="1" applyBorder="1" applyAlignment="1" applyProtection="1" quotePrefix="1">
      <alignment horizontal="center" vertical="center"/>
      <protection/>
    </xf>
    <xf numFmtId="0" fontId="21" fillId="0" borderId="14" xfId="64" applyFont="1" applyBorder="1" applyAlignment="1" applyProtection="1">
      <alignment horizontal="left" vertical="center"/>
      <protection/>
    </xf>
    <xf numFmtId="0" fontId="21" fillId="0" borderId="15" xfId="64" applyFont="1" applyBorder="1" applyAlignment="1">
      <alignment vertical="center"/>
      <protection/>
    </xf>
    <xf numFmtId="0" fontId="25" fillId="0" borderId="16" xfId="64" applyFont="1" applyFill="1" applyBorder="1" applyAlignment="1" applyProtection="1">
      <alignment horizontal="center" vertical="center"/>
      <protection/>
    </xf>
    <xf numFmtId="0" fontId="25" fillId="0" borderId="17" xfId="64" applyFont="1" applyFill="1" applyBorder="1" applyAlignment="1" applyProtection="1">
      <alignment horizontal="center" vertical="center"/>
      <protection/>
    </xf>
    <xf numFmtId="0" fontId="25" fillId="0" borderId="18" xfId="64" applyFont="1" applyFill="1" applyBorder="1" applyAlignment="1" applyProtection="1">
      <alignment horizontal="center" vertical="center"/>
      <protection/>
    </xf>
    <xf numFmtId="0" fontId="25" fillId="0" borderId="16" xfId="64" applyFont="1" applyFill="1" applyBorder="1" applyAlignment="1" applyProtection="1" quotePrefix="1">
      <alignment horizontal="center" vertical="center" wrapText="1"/>
      <protection/>
    </xf>
    <xf numFmtId="0" fontId="25" fillId="0" borderId="18" xfId="64" applyFont="1" applyFill="1" applyBorder="1" applyAlignment="1" applyProtection="1" quotePrefix="1">
      <alignment horizontal="center" vertical="center"/>
      <protection/>
    </xf>
    <xf numFmtId="0" fontId="21" fillId="0" borderId="12" xfId="64" applyFont="1" applyBorder="1" applyAlignment="1" applyProtection="1">
      <alignment horizontal="center" vertical="center"/>
      <protection/>
    </xf>
    <xf numFmtId="0" fontId="21" fillId="0" borderId="12" xfId="64" applyFont="1" applyBorder="1" applyAlignment="1" applyProtection="1">
      <alignment horizontal="center" vertical="center"/>
      <protection/>
    </xf>
    <xf numFmtId="37" fontId="25" fillId="0" borderId="12" xfId="64" applyNumberFormat="1" applyFont="1" applyFill="1" applyBorder="1" applyAlignment="1" applyProtection="1">
      <alignment vertical="center"/>
      <protection/>
    </xf>
    <xf numFmtId="0" fontId="21" fillId="0" borderId="18" xfId="64" applyFont="1" applyBorder="1" applyAlignment="1" applyProtection="1">
      <alignment horizontal="center" vertical="center"/>
      <protection/>
    </xf>
    <xf numFmtId="0" fontId="21" fillId="0" borderId="19" xfId="64" applyFont="1" applyBorder="1" applyAlignment="1" applyProtection="1">
      <alignment horizontal="center" vertical="center"/>
      <protection/>
    </xf>
    <xf numFmtId="176" fontId="25" fillId="0" borderId="16" xfId="64" applyNumberFormat="1" applyFont="1" applyFill="1" applyBorder="1" applyAlignment="1" applyProtection="1">
      <alignment vertical="center"/>
      <protection/>
    </xf>
    <xf numFmtId="176" fontId="25" fillId="0" borderId="18" xfId="64" applyNumberFormat="1" applyFont="1" applyFill="1" applyBorder="1" applyAlignment="1" applyProtection="1">
      <alignment vertical="center"/>
      <protection/>
    </xf>
    <xf numFmtId="0" fontId="21" fillId="0" borderId="12" xfId="64" applyFont="1" applyBorder="1" applyAlignment="1">
      <alignment vertical="center"/>
      <protection/>
    </xf>
    <xf numFmtId="176" fontId="21" fillId="0" borderId="18" xfId="64" applyNumberFormat="1" applyFont="1" applyFill="1" applyBorder="1" applyAlignment="1" applyProtection="1">
      <alignment horizontal="center" vertical="center"/>
      <protection/>
    </xf>
    <xf numFmtId="176" fontId="21" fillId="0" borderId="12" xfId="64" applyNumberFormat="1" applyFont="1" applyFill="1" applyBorder="1" applyAlignment="1" applyProtection="1">
      <alignment horizontal="center" vertical="center"/>
      <protection/>
    </xf>
    <xf numFmtId="0" fontId="21" fillId="0" borderId="18" xfId="64" applyFont="1" applyBorder="1" applyAlignment="1" applyProtection="1">
      <alignment horizontal="center" vertical="center"/>
      <protection/>
    </xf>
    <xf numFmtId="37" fontId="25" fillId="0" borderId="18" xfId="64" applyNumberFormat="1" applyFont="1" applyFill="1" applyBorder="1" applyAlignment="1" applyProtection="1">
      <alignment vertical="center"/>
      <protection/>
    </xf>
    <xf numFmtId="0" fontId="21" fillId="0" borderId="16" xfId="64" applyFont="1" applyBorder="1" applyAlignment="1">
      <alignment vertical="center"/>
      <protection/>
    </xf>
    <xf numFmtId="0" fontId="21" fillId="0" borderId="18" xfId="64" applyFont="1" applyBorder="1" applyAlignment="1">
      <alignment vertical="center"/>
      <protection/>
    </xf>
    <xf numFmtId="0" fontId="21" fillId="0" borderId="16" xfId="64" applyFont="1" applyBorder="1" applyAlignment="1" applyProtection="1">
      <alignment horizontal="center" vertical="center"/>
      <protection/>
    </xf>
    <xf numFmtId="0" fontId="25" fillId="0" borderId="0" xfId="64" applyFont="1" applyBorder="1" applyAlignment="1">
      <alignment vertical="center"/>
      <protection/>
    </xf>
    <xf numFmtId="0" fontId="25" fillId="0" borderId="0" xfId="64" applyFont="1" applyAlignment="1">
      <alignment vertical="center"/>
      <protection/>
    </xf>
    <xf numFmtId="177" fontId="25" fillId="0" borderId="16" xfId="64" applyNumberFormat="1" applyFont="1" applyFill="1" applyBorder="1" applyAlignment="1" applyProtection="1">
      <alignment vertical="center"/>
      <protection/>
    </xf>
    <xf numFmtId="177" fontId="25" fillId="0" borderId="18" xfId="64" applyNumberFormat="1" applyFont="1" applyFill="1" applyBorder="1" applyAlignment="1" applyProtection="1">
      <alignment vertical="center"/>
      <protection/>
    </xf>
    <xf numFmtId="0" fontId="21" fillId="0" borderId="16" xfId="64" applyFont="1" applyBorder="1" applyAlignment="1" applyProtection="1">
      <alignment horizontal="center" vertical="center"/>
      <protection/>
    </xf>
    <xf numFmtId="0" fontId="21" fillId="0" borderId="11" xfId="64" applyFont="1" applyFill="1" applyBorder="1" applyAlignment="1">
      <alignment vertical="center"/>
      <protection/>
    </xf>
    <xf numFmtId="37" fontId="21" fillId="0" borderId="0" xfId="64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要覧Ⅳ－６（ベスト１０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11239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icsv\100%20&#37326;&#33756;&#38656;&#32102;&#37096;\102%20&#38656;&#32102;&#26989;&#21209;&#35506;\01%20&#12505;&#12472;&#25506;\&#12304;&#37326;&#33756;&#32113;&#35336;&#35201;&#35239;&#12305;\&#32113;&#35336;&#35201;&#35239;&#65288;&#20445;&#23384;&#29256;&#65289;\2008\2008&#23436;&#25104;&#29256;\&#35201;&#35239;&#8547;&#65293;&#65302;&#65288;&#12505;&#12473;&#12488;&#65297;&#652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17年"/>
      <sheetName val="キャベツ"/>
      <sheetName val="きゅうり"/>
      <sheetName val="さといも"/>
      <sheetName val="だいこん"/>
      <sheetName val="たまねぎ"/>
      <sheetName val="トマト"/>
      <sheetName val="なす"/>
      <sheetName val="にんじん"/>
      <sheetName val="ねぎ"/>
      <sheetName val="はくさい"/>
      <sheetName val="ピーマン"/>
      <sheetName val="ほうれんそう"/>
      <sheetName val="レタス"/>
      <sheetName val="ばれいしょ"/>
    </sheetNames>
    <sheetDataSet>
      <sheetData sheetId="2">
        <row r="8">
          <cell r="G8" t="str">
            <v>千葉</v>
          </cell>
        </row>
      </sheetData>
      <sheetData sheetId="3">
        <row r="4">
          <cell r="F4" t="str">
            <v>千葉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125" zoomScaleNormal="125" zoomScalePageLayoutView="0" workbookViewId="0" topLeftCell="A1">
      <selection activeCell="H5" sqref="H5:H6"/>
    </sheetView>
  </sheetViews>
  <sheetFormatPr defaultColWidth="9.00390625" defaultRowHeight="13.5"/>
  <cols>
    <col min="1" max="1" width="7.375" style="2" customWidth="1"/>
    <col min="2" max="2" width="7.50390625" style="2" customWidth="1"/>
    <col min="3" max="8" width="8.75390625" style="3" customWidth="1"/>
    <col min="9" max="9" width="3.875" style="2" customWidth="1"/>
    <col min="10" max="17" width="8.75390625" style="3" customWidth="1"/>
    <col min="18" max="16384" width="9.00390625" style="2" customWidth="1"/>
  </cols>
  <sheetData>
    <row r="1" ht="16.5" customHeight="1">
      <c r="I1" s="3"/>
    </row>
    <row r="2" spans="1:9" ht="15" customHeight="1">
      <c r="A2" s="1" t="s">
        <v>13</v>
      </c>
      <c r="I2" s="3"/>
    </row>
    <row r="3" spans="1:9" ht="15" customHeight="1">
      <c r="A3" s="4"/>
      <c r="B3" s="5" t="s">
        <v>67</v>
      </c>
      <c r="I3" s="3"/>
    </row>
    <row r="4" spans="1:17" ht="13.5" customHeight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 t="s">
        <v>14</v>
      </c>
    </row>
    <row r="5" spans="1:18" ht="12" customHeight="1">
      <c r="A5" s="11"/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15</v>
      </c>
      <c r="I5" s="8"/>
      <c r="J5" s="13" t="s">
        <v>16</v>
      </c>
      <c r="K5" s="13" t="s">
        <v>6</v>
      </c>
      <c r="L5" s="13" t="s">
        <v>17</v>
      </c>
      <c r="M5" s="13" t="s">
        <v>7</v>
      </c>
      <c r="N5" s="13" t="s">
        <v>8</v>
      </c>
      <c r="O5" s="15" t="s">
        <v>70</v>
      </c>
      <c r="P5" s="13" t="s">
        <v>18</v>
      </c>
      <c r="Q5" s="16" t="s">
        <v>19</v>
      </c>
      <c r="R5" s="6"/>
    </row>
    <row r="6" spans="1:18" ht="12" customHeight="1">
      <c r="A6" s="17" t="s">
        <v>9</v>
      </c>
      <c r="B6" s="18"/>
      <c r="C6" s="19"/>
      <c r="D6" s="19"/>
      <c r="E6" s="19"/>
      <c r="F6" s="19"/>
      <c r="G6" s="19"/>
      <c r="H6" s="20"/>
      <c r="I6" s="8"/>
      <c r="J6" s="21"/>
      <c r="K6" s="21"/>
      <c r="L6" s="21"/>
      <c r="M6" s="21"/>
      <c r="N6" s="21"/>
      <c r="O6" s="22"/>
      <c r="P6" s="21"/>
      <c r="Q6" s="23"/>
      <c r="R6" s="6"/>
    </row>
    <row r="7" spans="1:18" ht="13.5" customHeight="1">
      <c r="A7" s="24" t="s">
        <v>20</v>
      </c>
      <c r="B7" s="25" t="s">
        <v>10</v>
      </c>
      <c r="C7" s="26">
        <v>1385000</v>
      </c>
      <c r="D7" s="26">
        <v>620200</v>
      </c>
      <c r="E7" s="26">
        <v>182400</v>
      </c>
      <c r="F7" s="26">
        <v>1593000</v>
      </c>
      <c r="G7" s="26">
        <v>1161000</v>
      </c>
      <c r="H7" s="26">
        <v>717600</v>
      </c>
      <c r="I7" s="8"/>
      <c r="J7" s="26">
        <v>349100</v>
      </c>
      <c r="K7" s="26">
        <v>650100</v>
      </c>
      <c r="L7" s="26">
        <v>508400</v>
      </c>
      <c r="M7" s="26">
        <v>924100</v>
      </c>
      <c r="N7" s="26">
        <v>142700</v>
      </c>
      <c r="O7" s="26">
        <v>286300</v>
      </c>
      <c r="P7" s="26">
        <v>549800</v>
      </c>
      <c r="Q7" s="26">
        <v>2459000</v>
      </c>
      <c r="R7" s="6"/>
    </row>
    <row r="8" spans="1:18" ht="13.5" customHeight="1">
      <c r="A8" s="27"/>
      <c r="B8" s="28" t="s">
        <v>11</v>
      </c>
      <c r="C8" s="29">
        <v>100</v>
      </c>
      <c r="D8" s="30">
        <v>100</v>
      </c>
      <c r="E8" s="30">
        <v>100</v>
      </c>
      <c r="F8" s="30">
        <v>100</v>
      </c>
      <c r="G8" s="30">
        <v>100</v>
      </c>
      <c r="H8" s="30">
        <v>100</v>
      </c>
      <c r="I8" s="8"/>
      <c r="J8" s="29">
        <v>100</v>
      </c>
      <c r="K8" s="29">
        <v>100</v>
      </c>
      <c r="L8" s="29">
        <v>100</v>
      </c>
      <c r="M8" s="29">
        <v>100</v>
      </c>
      <c r="N8" s="29">
        <v>100</v>
      </c>
      <c r="O8" s="29">
        <v>100</v>
      </c>
      <c r="P8" s="29">
        <v>100</v>
      </c>
      <c r="Q8" s="29">
        <v>100</v>
      </c>
      <c r="R8" s="6"/>
    </row>
    <row r="9" spans="1:18" ht="13.5" customHeight="1">
      <c r="A9" s="31"/>
      <c r="B9" s="28" t="s">
        <v>12</v>
      </c>
      <c r="C9" s="32" t="s">
        <v>29</v>
      </c>
      <c r="D9" s="33" t="s">
        <v>68</v>
      </c>
      <c r="E9" s="33" t="str">
        <f>'[1]さといも'!F4</f>
        <v>千葉</v>
      </c>
      <c r="F9" s="33" t="s">
        <v>22</v>
      </c>
      <c r="G9" s="33" t="s">
        <v>22</v>
      </c>
      <c r="H9" s="33" t="s">
        <v>23</v>
      </c>
      <c r="I9" s="6"/>
      <c r="J9" s="32" t="s">
        <v>24</v>
      </c>
      <c r="K9" s="33" t="s">
        <v>22</v>
      </c>
      <c r="L9" s="32" t="s">
        <v>25</v>
      </c>
      <c r="M9" s="33" t="s">
        <v>27</v>
      </c>
      <c r="N9" s="32" t="s">
        <v>27</v>
      </c>
      <c r="O9" s="32" t="s">
        <v>25</v>
      </c>
      <c r="P9" s="32" t="s">
        <v>26</v>
      </c>
      <c r="Q9" s="32" t="s">
        <v>22</v>
      </c>
      <c r="R9" s="6"/>
    </row>
    <row r="10" spans="1:18" ht="13.5" customHeight="1">
      <c r="A10" s="34" t="s">
        <v>28</v>
      </c>
      <c r="B10" s="28" t="s">
        <v>10</v>
      </c>
      <c r="C10" s="35">
        <v>241200</v>
      </c>
      <c r="D10" s="35">
        <v>63900</v>
      </c>
      <c r="E10" s="35">
        <v>26000</v>
      </c>
      <c r="F10" s="35">
        <v>172200</v>
      </c>
      <c r="G10" s="35">
        <v>670000</v>
      </c>
      <c r="H10" s="35">
        <v>93100</v>
      </c>
      <c r="I10" s="6"/>
      <c r="J10" s="35">
        <v>38200</v>
      </c>
      <c r="K10" s="35">
        <v>177300</v>
      </c>
      <c r="L10" s="35">
        <v>69800</v>
      </c>
      <c r="M10" s="35">
        <v>231100</v>
      </c>
      <c r="N10" s="35">
        <v>36000</v>
      </c>
      <c r="O10" s="35">
        <v>40500</v>
      </c>
      <c r="P10" s="35">
        <v>184000</v>
      </c>
      <c r="Q10" s="35">
        <v>1893000</v>
      </c>
      <c r="R10" s="6"/>
    </row>
    <row r="11" spans="1:18" ht="13.5" customHeight="1">
      <c r="A11" s="36"/>
      <c r="B11" s="28" t="s">
        <v>11</v>
      </c>
      <c r="C11" s="29">
        <f aca="true" t="shared" si="0" ref="C11:H11">C10/C7*100</f>
        <v>17.415162454873645</v>
      </c>
      <c r="D11" s="29">
        <f t="shared" si="0"/>
        <v>10.303128023218317</v>
      </c>
      <c r="E11" s="29">
        <f t="shared" si="0"/>
        <v>14.25438596491228</v>
      </c>
      <c r="F11" s="29">
        <f t="shared" si="0"/>
        <v>10.809792843691149</v>
      </c>
      <c r="G11" s="29">
        <f t="shared" si="0"/>
        <v>57.70887166236004</v>
      </c>
      <c r="H11" s="29">
        <f t="shared" si="0"/>
        <v>12.973801560758083</v>
      </c>
      <c r="I11" s="6"/>
      <c r="J11" s="29">
        <f aca="true" t="shared" si="1" ref="J11:Q11">J10/J7*100</f>
        <v>10.942423374391291</v>
      </c>
      <c r="K11" s="30">
        <f t="shared" si="1"/>
        <v>27.27272727272727</v>
      </c>
      <c r="L11" s="30">
        <f t="shared" si="1"/>
        <v>13.729346970889065</v>
      </c>
      <c r="M11" s="30">
        <f t="shared" si="1"/>
        <v>25.008116004761387</v>
      </c>
      <c r="N11" s="29">
        <f t="shared" si="1"/>
        <v>25.227750525578134</v>
      </c>
      <c r="O11" s="30">
        <f t="shared" si="1"/>
        <v>14.146000698567937</v>
      </c>
      <c r="P11" s="30">
        <f t="shared" si="1"/>
        <v>33.466715169152415</v>
      </c>
      <c r="Q11" s="30">
        <f t="shared" si="1"/>
        <v>76.98251321675478</v>
      </c>
      <c r="R11" s="6"/>
    </row>
    <row r="12" spans="1:18" ht="13.5" customHeight="1">
      <c r="A12" s="37"/>
      <c r="B12" s="28" t="s">
        <v>12</v>
      </c>
      <c r="C12" s="33" t="s">
        <v>21</v>
      </c>
      <c r="D12" s="32" t="s">
        <v>29</v>
      </c>
      <c r="E12" s="32" t="s">
        <v>65</v>
      </c>
      <c r="F12" s="33" t="s">
        <v>25</v>
      </c>
      <c r="G12" s="33" t="s">
        <v>30</v>
      </c>
      <c r="H12" s="33" t="s">
        <v>27</v>
      </c>
      <c r="I12" s="6"/>
      <c r="J12" s="32" t="s">
        <v>23</v>
      </c>
      <c r="K12" s="33" t="s">
        <v>25</v>
      </c>
      <c r="L12" s="33" t="s">
        <v>31</v>
      </c>
      <c r="M12" s="33" t="s">
        <v>26</v>
      </c>
      <c r="N12" s="32" t="s">
        <v>32</v>
      </c>
      <c r="O12" s="33" t="s">
        <v>31</v>
      </c>
      <c r="P12" s="33" t="s">
        <v>27</v>
      </c>
      <c r="Q12" s="33" t="s">
        <v>33</v>
      </c>
      <c r="R12" s="6"/>
    </row>
    <row r="13" spans="1:18" ht="13.5" customHeight="1">
      <c r="A13" s="34" t="s">
        <v>34</v>
      </c>
      <c r="B13" s="28" t="s">
        <v>10</v>
      </c>
      <c r="C13" s="35">
        <v>235500</v>
      </c>
      <c r="D13" s="35">
        <v>59200</v>
      </c>
      <c r="E13" s="35">
        <v>21100</v>
      </c>
      <c r="F13" s="35">
        <v>172000</v>
      </c>
      <c r="G13" s="35">
        <v>150400</v>
      </c>
      <c r="H13" s="35">
        <v>50000</v>
      </c>
      <c r="I13" s="6"/>
      <c r="J13" s="35">
        <v>31900</v>
      </c>
      <c r="K13" s="35">
        <v>132000</v>
      </c>
      <c r="L13" s="35">
        <v>65200</v>
      </c>
      <c r="M13" s="35">
        <v>212800</v>
      </c>
      <c r="N13" s="35">
        <v>25700</v>
      </c>
      <c r="O13" s="35">
        <v>32500</v>
      </c>
      <c r="P13" s="35">
        <v>90400</v>
      </c>
      <c r="Q13" s="35">
        <v>98700</v>
      </c>
      <c r="R13" s="6"/>
    </row>
    <row r="14" spans="1:18" ht="13.5" customHeight="1">
      <c r="A14" s="37"/>
      <c r="B14" s="25" t="s">
        <v>11</v>
      </c>
      <c r="C14" s="30">
        <f aca="true" t="shared" si="2" ref="C14:H14">C13/C7*100</f>
        <v>17.00361010830325</v>
      </c>
      <c r="D14" s="29">
        <f t="shared" si="2"/>
        <v>9.545307965172526</v>
      </c>
      <c r="E14" s="29">
        <f t="shared" si="2"/>
        <v>11.567982456140351</v>
      </c>
      <c r="F14" s="30">
        <f t="shared" si="2"/>
        <v>10.797237915881984</v>
      </c>
      <c r="G14" s="30">
        <f t="shared" si="2"/>
        <v>12.954349698535744</v>
      </c>
      <c r="H14" s="29">
        <f t="shared" si="2"/>
        <v>6.967670011148272</v>
      </c>
      <c r="I14" s="6"/>
      <c r="J14" s="29">
        <f aca="true" t="shared" si="3" ref="J14:Q14">J13/J7*100</f>
        <v>9.137782870237753</v>
      </c>
      <c r="K14" s="29">
        <f t="shared" si="3"/>
        <v>20.304568527918782</v>
      </c>
      <c r="L14" s="29">
        <f t="shared" si="3"/>
        <v>12.824547600314713</v>
      </c>
      <c r="M14" s="29">
        <f t="shared" si="3"/>
        <v>23.027810842982362</v>
      </c>
      <c r="N14" s="29">
        <f t="shared" si="3"/>
        <v>18.009810791871057</v>
      </c>
      <c r="O14" s="29">
        <f t="shared" si="3"/>
        <v>11.351728955640935</v>
      </c>
      <c r="P14" s="29">
        <f t="shared" si="3"/>
        <v>16.44234267006184</v>
      </c>
      <c r="Q14" s="29">
        <f t="shared" si="3"/>
        <v>4.01382675884506</v>
      </c>
      <c r="R14" s="6"/>
    </row>
    <row r="15" spans="1:18" ht="13.5" customHeight="1">
      <c r="A15" s="31"/>
      <c r="B15" s="28" t="s">
        <v>12</v>
      </c>
      <c r="C15" s="33" t="s">
        <v>25</v>
      </c>
      <c r="D15" s="32" t="s">
        <v>42</v>
      </c>
      <c r="E15" s="33" t="s">
        <v>31</v>
      </c>
      <c r="F15" s="33" t="s">
        <v>35</v>
      </c>
      <c r="G15" s="33" t="s">
        <v>36</v>
      </c>
      <c r="H15" s="33" t="s">
        <v>22</v>
      </c>
      <c r="I15" s="6"/>
      <c r="J15" s="33" t="s">
        <v>37</v>
      </c>
      <c r="K15" s="33" t="s">
        <v>38</v>
      </c>
      <c r="L15" s="32" t="s">
        <v>27</v>
      </c>
      <c r="M15" s="32" t="s">
        <v>22</v>
      </c>
      <c r="N15" s="32" t="s">
        <v>39</v>
      </c>
      <c r="O15" s="32" t="s">
        <v>29</v>
      </c>
      <c r="P15" s="32" t="s">
        <v>29</v>
      </c>
      <c r="Q15" s="32" t="s">
        <v>40</v>
      </c>
      <c r="R15" s="6"/>
    </row>
    <row r="16" spans="1:18" ht="13.5" customHeight="1">
      <c r="A16" s="34" t="s">
        <v>41</v>
      </c>
      <c r="B16" s="28" t="s">
        <v>10</v>
      </c>
      <c r="C16" s="35">
        <v>130400</v>
      </c>
      <c r="D16" s="35">
        <v>53900</v>
      </c>
      <c r="E16" s="35">
        <v>16700</v>
      </c>
      <c r="F16" s="35">
        <v>144000</v>
      </c>
      <c r="G16" s="35">
        <v>97100</v>
      </c>
      <c r="H16" s="35">
        <v>49900</v>
      </c>
      <c r="I16" s="6"/>
      <c r="J16" s="35">
        <v>24800</v>
      </c>
      <c r="K16" s="35">
        <v>53500</v>
      </c>
      <c r="L16" s="35">
        <v>50100</v>
      </c>
      <c r="M16" s="35">
        <v>36400</v>
      </c>
      <c r="N16" s="35">
        <v>12400</v>
      </c>
      <c r="O16" s="35">
        <v>21500</v>
      </c>
      <c r="P16" s="35">
        <v>41200</v>
      </c>
      <c r="Q16" s="35">
        <v>83700</v>
      </c>
      <c r="R16" s="6"/>
    </row>
    <row r="17" spans="1:18" ht="13.5" customHeight="1">
      <c r="A17" s="36"/>
      <c r="B17" s="28" t="s">
        <v>11</v>
      </c>
      <c r="C17" s="29">
        <f aca="true" t="shared" si="4" ref="C17:H17">C16/C7*100</f>
        <v>9.415162454873647</v>
      </c>
      <c r="D17" s="29">
        <f t="shared" si="4"/>
        <v>8.690744920993227</v>
      </c>
      <c r="E17" s="29">
        <f t="shared" si="4"/>
        <v>9.155701754385964</v>
      </c>
      <c r="F17" s="29">
        <f t="shared" si="4"/>
        <v>9.03954802259887</v>
      </c>
      <c r="G17" s="29">
        <f t="shared" si="4"/>
        <v>8.363479758828596</v>
      </c>
      <c r="H17" s="29">
        <f t="shared" si="4"/>
        <v>6.953734671125976</v>
      </c>
      <c r="I17" s="6"/>
      <c r="J17" s="30">
        <f aca="true" t="shared" si="5" ref="J17:Q17">J16/J7*100</f>
        <v>7.103981667144085</v>
      </c>
      <c r="K17" s="30">
        <f t="shared" si="5"/>
        <v>8.229503153361021</v>
      </c>
      <c r="L17" s="30">
        <f t="shared" si="5"/>
        <v>9.854445318646734</v>
      </c>
      <c r="M17" s="29">
        <f t="shared" si="5"/>
        <v>3.9389676441943515</v>
      </c>
      <c r="N17" s="29">
        <f t="shared" si="5"/>
        <v>8.689558514365803</v>
      </c>
      <c r="O17" s="30">
        <f t="shared" si="5"/>
        <v>7.509605309116312</v>
      </c>
      <c r="P17" s="29">
        <f t="shared" si="5"/>
        <v>7.493634048744998</v>
      </c>
      <c r="Q17" s="30">
        <f t="shared" si="5"/>
        <v>3.4038226921512806</v>
      </c>
      <c r="R17" s="6"/>
    </row>
    <row r="18" spans="1:18" ht="13.5" customHeight="1">
      <c r="A18" s="37"/>
      <c r="B18" s="38" t="s">
        <v>12</v>
      </c>
      <c r="C18" s="33" t="s">
        <v>27</v>
      </c>
      <c r="D18" s="33" t="s">
        <v>31</v>
      </c>
      <c r="E18" s="32" t="s">
        <v>40</v>
      </c>
      <c r="F18" s="33" t="s">
        <v>32</v>
      </c>
      <c r="G18" s="32" t="s">
        <v>21</v>
      </c>
      <c r="H18" s="32" t="s">
        <v>25</v>
      </c>
      <c r="I18" s="6"/>
      <c r="J18" s="33" t="s">
        <v>43</v>
      </c>
      <c r="K18" s="33" t="s">
        <v>35</v>
      </c>
      <c r="L18" s="33" t="s">
        <v>22</v>
      </c>
      <c r="M18" s="32" t="s">
        <v>29</v>
      </c>
      <c r="N18" s="32" t="s">
        <v>40</v>
      </c>
      <c r="O18" s="33" t="s">
        <v>27</v>
      </c>
      <c r="P18" s="33" t="s">
        <v>36</v>
      </c>
      <c r="Q18" s="33" t="s">
        <v>27</v>
      </c>
      <c r="R18" s="6"/>
    </row>
    <row r="19" spans="1:20" ht="13.5" customHeight="1">
      <c r="A19" s="34" t="s">
        <v>45</v>
      </c>
      <c r="B19" s="28" t="s">
        <v>10</v>
      </c>
      <c r="C19" s="35">
        <v>93600</v>
      </c>
      <c r="D19" s="35">
        <v>49600</v>
      </c>
      <c r="E19" s="35">
        <v>12600</v>
      </c>
      <c r="F19" s="35">
        <v>102100</v>
      </c>
      <c r="G19" s="35">
        <v>38200</v>
      </c>
      <c r="H19" s="35">
        <v>46800</v>
      </c>
      <c r="I19" s="6"/>
      <c r="J19" s="35">
        <v>21700</v>
      </c>
      <c r="K19" s="35">
        <v>38600</v>
      </c>
      <c r="L19" s="35">
        <v>29500</v>
      </c>
      <c r="M19" s="35">
        <v>31900</v>
      </c>
      <c r="N19" s="35">
        <v>10500</v>
      </c>
      <c r="O19" s="35">
        <v>16600</v>
      </c>
      <c r="P19" s="35">
        <v>35100</v>
      </c>
      <c r="Q19" s="35">
        <v>40700</v>
      </c>
      <c r="R19" s="39"/>
      <c r="S19" s="40"/>
      <c r="T19" s="40"/>
    </row>
    <row r="20" spans="1:20" ht="13.5" customHeight="1">
      <c r="A20" s="37"/>
      <c r="B20" s="25" t="s">
        <v>11</v>
      </c>
      <c r="C20" s="30">
        <f aca="true" t="shared" si="6" ref="C20:H20">C19/C7*100</f>
        <v>6.75812274368231</v>
      </c>
      <c r="D20" s="30">
        <f t="shared" si="6"/>
        <v>7.99742018703644</v>
      </c>
      <c r="E20" s="30">
        <f t="shared" si="6"/>
        <v>6.907894736842106</v>
      </c>
      <c r="F20" s="30">
        <f t="shared" si="6"/>
        <v>6.409290646578782</v>
      </c>
      <c r="G20" s="30">
        <f t="shared" si="6"/>
        <v>3.290267011197244</v>
      </c>
      <c r="H20" s="30">
        <f t="shared" si="6"/>
        <v>6.521739130434782</v>
      </c>
      <c r="I20" s="6"/>
      <c r="J20" s="29">
        <f aca="true" t="shared" si="7" ref="J20:Q20">J19/J7*100</f>
        <v>6.215983958751075</v>
      </c>
      <c r="K20" s="29">
        <f t="shared" si="7"/>
        <v>5.9375480695277645</v>
      </c>
      <c r="L20" s="29">
        <f t="shared" si="7"/>
        <v>5.80251770259638</v>
      </c>
      <c r="M20" s="29">
        <f t="shared" si="7"/>
        <v>3.4520073585109836</v>
      </c>
      <c r="N20" s="29">
        <f t="shared" si="7"/>
        <v>7.358093903293623</v>
      </c>
      <c r="O20" s="29">
        <f t="shared" si="7"/>
        <v>5.798113866573525</v>
      </c>
      <c r="P20" s="29">
        <f t="shared" si="7"/>
        <v>6.384139687158967</v>
      </c>
      <c r="Q20" s="29">
        <f t="shared" si="7"/>
        <v>1.6551443676291175</v>
      </c>
      <c r="R20" s="39"/>
      <c r="S20" s="40"/>
      <c r="T20" s="40"/>
    </row>
    <row r="21" spans="1:18" ht="13.5" customHeight="1">
      <c r="A21" s="31"/>
      <c r="B21" s="25" t="s">
        <v>12</v>
      </c>
      <c r="C21" s="33" t="s">
        <v>46</v>
      </c>
      <c r="D21" s="33" t="str">
        <f>'[1]きゅうり'!G8</f>
        <v>千葉</v>
      </c>
      <c r="E21" s="33" t="s">
        <v>51</v>
      </c>
      <c r="F21" s="33" t="s">
        <v>40</v>
      </c>
      <c r="G21" s="33" t="s">
        <v>33</v>
      </c>
      <c r="H21" s="33" t="s">
        <v>21</v>
      </c>
      <c r="I21" s="6"/>
      <c r="J21" s="32" t="s">
        <v>27</v>
      </c>
      <c r="K21" s="33" t="s">
        <v>27</v>
      </c>
      <c r="L21" s="32" t="s">
        <v>29</v>
      </c>
      <c r="M21" s="32" t="s">
        <v>21</v>
      </c>
      <c r="N21" s="32" t="s">
        <v>48</v>
      </c>
      <c r="O21" s="32" t="s">
        <v>32</v>
      </c>
      <c r="P21" s="33" t="s">
        <v>33</v>
      </c>
      <c r="Q21" s="32" t="s">
        <v>25</v>
      </c>
      <c r="R21" s="6"/>
    </row>
    <row r="22" spans="1:18" ht="13.5" customHeight="1">
      <c r="A22" s="34" t="s">
        <v>50</v>
      </c>
      <c r="B22" s="28" t="s">
        <v>10</v>
      </c>
      <c r="C22" s="35">
        <v>83700</v>
      </c>
      <c r="D22" s="35">
        <v>33800</v>
      </c>
      <c r="E22" s="35">
        <v>9460</v>
      </c>
      <c r="F22" s="35">
        <v>101000</v>
      </c>
      <c r="G22" s="35">
        <v>23300</v>
      </c>
      <c r="H22" s="35">
        <v>46100</v>
      </c>
      <c r="I22" s="6"/>
      <c r="J22" s="35">
        <v>19500</v>
      </c>
      <c r="K22" s="35">
        <v>35800</v>
      </c>
      <c r="L22" s="35">
        <v>24900</v>
      </c>
      <c r="M22" s="35">
        <v>31800</v>
      </c>
      <c r="N22" s="35">
        <v>7510</v>
      </c>
      <c r="O22" s="35">
        <v>14500</v>
      </c>
      <c r="P22" s="35">
        <v>26000</v>
      </c>
      <c r="Q22" s="35">
        <v>33300</v>
      </c>
      <c r="R22" s="6"/>
    </row>
    <row r="23" spans="1:18" ht="13.5" customHeight="1">
      <c r="A23" s="36"/>
      <c r="B23" s="38" t="s">
        <v>11</v>
      </c>
      <c r="C23" s="29">
        <f aca="true" t="shared" si="8" ref="C23:H23">C22/C7*100</f>
        <v>6.04332129963899</v>
      </c>
      <c r="D23" s="29">
        <f t="shared" si="8"/>
        <v>5.4498548855208</v>
      </c>
      <c r="E23" s="29">
        <f t="shared" si="8"/>
        <v>5.18640350877193</v>
      </c>
      <c r="F23" s="29">
        <f t="shared" si="8"/>
        <v>6.340238543628374</v>
      </c>
      <c r="G23" s="29">
        <f t="shared" si="8"/>
        <v>2.0068906115417744</v>
      </c>
      <c r="H23" s="29">
        <f t="shared" si="8"/>
        <v>6.424191750278707</v>
      </c>
      <c r="I23" s="6"/>
      <c r="J23" s="29">
        <f>J22/J7*100</f>
        <v>5.585792036665712</v>
      </c>
      <c r="K23" s="29">
        <f>K22/K7*100</f>
        <v>5.50684510075373</v>
      </c>
      <c r="L23" s="30">
        <f aca="true" t="shared" si="9" ref="L23:Q23">L22/L7*100</f>
        <v>4.8977183320220306</v>
      </c>
      <c r="M23" s="30">
        <f t="shared" si="9"/>
        <v>3.4411860188291308</v>
      </c>
      <c r="N23" s="30">
        <f t="shared" si="9"/>
        <v>5.262789067974772</v>
      </c>
      <c r="O23" s="29">
        <f t="shared" si="9"/>
        <v>5.064617534055187</v>
      </c>
      <c r="P23" s="30">
        <f t="shared" si="9"/>
        <v>4.728992360858494</v>
      </c>
      <c r="Q23" s="30">
        <f t="shared" si="9"/>
        <v>1.354209028060187</v>
      </c>
      <c r="R23" s="6"/>
    </row>
    <row r="24" spans="1:17" ht="13.5" customHeight="1">
      <c r="A24" s="37"/>
      <c r="B24" s="38" t="s">
        <v>12</v>
      </c>
      <c r="C24" s="33" t="s">
        <v>26</v>
      </c>
      <c r="D24" s="32" t="s">
        <v>27</v>
      </c>
      <c r="E24" s="33" t="s">
        <v>47</v>
      </c>
      <c r="F24" s="33" t="s">
        <v>46</v>
      </c>
      <c r="G24" s="33" t="s">
        <v>47</v>
      </c>
      <c r="H24" s="32" t="s">
        <v>47</v>
      </c>
      <c r="I24" s="6"/>
      <c r="J24" s="32" t="s">
        <v>47</v>
      </c>
      <c r="K24" s="32" t="s">
        <v>33</v>
      </c>
      <c r="L24" s="33" t="s">
        <v>51</v>
      </c>
      <c r="M24" s="33" t="s">
        <v>47</v>
      </c>
      <c r="N24" s="33" t="s">
        <v>22</v>
      </c>
      <c r="O24" s="32" t="s">
        <v>49</v>
      </c>
      <c r="P24" s="33" t="s">
        <v>44</v>
      </c>
      <c r="Q24" s="33" t="s">
        <v>42</v>
      </c>
    </row>
    <row r="25" spans="1:18" ht="13.5" customHeight="1">
      <c r="A25" s="34" t="s">
        <v>52</v>
      </c>
      <c r="B25" s="28" t="s">
        <v>10</v>
      </c>
      <c r="C25" s="35">
        <v>59600</v>
      </c>
      <c r="D25" s="35">
        <v>31200</v>
      </c>
      <c r="E25" s="35">
        <v>8780</v>
      </c>
      <c r="F25" s="35">
        <v>97300</v>
      </c>
      <c r="G25" s="35">
        <v>14200</v>
      </c>
      <c r="H25" s="35">
        <v>35200</v>
      </c>
      <c r="I25" s="6"/>
      <c r="J25" s="35">
        <v>16900</v>
      </c>
      <c r="K25" s="35">
        <v>34000</v>
      </c>
      <c r="L25" s="35">
        <v>16600</v>
      </c>
      <c r="M25" s="35">
        <v>24900</v>
      </c>
      <c r="N25" s="35">
        <v>5800</v>
      </c>
      <c r="O25" s="35">
        <v>13500</v>
      </c>
      <c r="P25" s="35">
        <v>25100</v>
      </c>
      <c r="Q25" s="35">
        <v>27600</v>
      </c>
      <c r="R25" s="6"/>
    </row>
    <row r="26" spans="1:18" ht="13.5" customHeight="1">
      <c r="A26" s="37"/>
      <c r="B26" s="25" t="s">
        <v>11</v>
      </c>
      <c r="C26" s="30">
        <f aca="true" t="shared" si="10" ref="C26:H26">C25/C7*100</f>
        <v>4.303249097472924</v>
      </c>
      <c r="D26" s="30">
        <f t="shared" si="10"/>
        <v>5.030635278942277</v>
      </c>
      <c r="E26" s="29">
        <f t="shared" si="10"/>
        <v>4.81359649122807</v>
      </c>
      <c r="F26" s="30">
        <f t="shared" si="10"/>
        <v>6.10797237915882</v>
      </c>
      <c r="G26" s="30">
        <f t="shared" si="10"/>
        <v>1.223083548664944</v>
      </c>
      <c r="H26" s="30">
        <f t="shared" si="10"/>
        <v>4.9052396878483835</v>
      </c>
      <c r="I26" s="6"/>
      <c r="J26" s="29">
        <f aca="true" t="shared" si="11" ref="J26:Q26">J25/J7*100</f>
        <v>4.841019765110284</v>
      </c>
      <c r="K26" s="29">
        <f t="shared" si="11"/>
        <v>5.229964620827565</v>
      </c>
      <c r="L26" s="29">
        <f t="shared" si="11"/>
        <v>3.2651455546813537</v>
      </c>
      <c r="M26" s="29">
        <f t="shared" si="11"/>
        <v>2.6945135807813005</v>
      </c>
      <c r="N26" s="29">
        <f t="shared" si="11"/>
        <v>4.064470918009811</v>
      </c>
      <c r="O26" s="29">
        <f t="shared" si="11"/>
        <v>4.7153335661893125</v>
      </c>
      <c r="P26" s="29">
        <f t="shared" si="11"/>
        <v>4.565296471444161</v>
      </c>
      <c r="Q26" s="29">
        <f t="shared" si="11"/>
        <v>1.1224074827165513</v>
      </c>
      <c r="R26" s="6"/>
    </row>
    <row r="27" spans="1:18" ht="13.5" customHeight="1">
      <c r="A27" s="31"/>
      <c r="B27" s="28" t="s">
        <v>12</v>
      </c>
      <c r="C27" s="33" t="s">
        <v>22</v>
      </c>
      <c r="D27" s="33" t="s">
        <v>39</v>
      </c>
      <c r="E27" s="33" t="s">
        <v>23</v>
      </c>
      <c r="F27" s="33" t="s">
        <v>27</v>
      </c>
      <c r="G27" s="33" t="s">
        <v>54</v>
      </c>
      <c r="H27" s="33" t="s">
        <v>42</v>
      </c>
      <c r="I27" s="6"/>
      <c r="J27" s="33" t="s">
        <v>21</v>
      </c>
      <c r="K27" s="33" t="s">
        <v>31</v>
      </c>
      <c r="L27" s="33" t="s">
        <v>35</v>
      </c>
      <c r="M27" s="33" t="s">
        <v>42</v>
      </c>
      <c r="N27" s="32" t="s">
        <v>53</v>
      </c>
      <c r="O27" s="32" t="s">
        <v>56</v>
      </c>
      <c r="P27" s="32" t="s">
        <v>54</v>
      </c>
      <c r="Q27" s="32" t="s">
        <v>26</v>
      </c>
      <c r="R27" s="6"/>
    </row>
    <row r="28" spans="1:18" ht="13.5" customHeight="1">
      <c r="A28" s="34" t="s">
        <v>55</v>
      </c>
      <c r="B28" s="28" t="s">
        <v>10</v>
      </c>
      <c r="C28" s="35">
        <v>56300</v>
      </c>
      <c r="D28" s="35">
        <v>26100</v>
      </c>
      <c r="E28" s="35">
        <v>7090</v>
      </c>
      <c r="F28" s="35">
        <v>72700</v>
      </c>
      <c r="G28" s="35">
        <v>11800</v>
      </c>
      <c r="H28" s="35">
        <v>31200</v>
      </c>
      <c r="I28" s="6"/>
      <c r="J28" s="35">
        <v>14900</v>
      </c>
      <c r="K28" s="35">
        <v>24900</v>
      </c>
      <c r="L28" s="35">
        <v>15400</v>
      </c>
      <c r="M28" s="35">
        <v>24700</v>
      </c>
      <c r="N28" s="35">
        <v>4290</v>
      </c>
      <c r="O28" s="35">
        <v>11000</v>
      </c>
      <c r="P28" s="35">
        <v>20100</v>
      </c>
      <c r="Q28" s="35">
        <v>25200</v>
      </c>
      <c r="R28" s="6"/>
    </row>
    <row r="29" spans="1:18" ht="13.5" customHeight="1">
      <c r="A29" s="36"/>
      <c r="B29" s="28" t="s">
        <v>11</v>
      </c>
      <c r="C29" s="41">
        <f aca="true" t="shared" si="12" ref="C29:H29">C28/C7*100</f>
        <v>4.064981949458484</v>
      </c>
      <c r="D29" s="41">
        <f t="shared" si="12"/>
        <v>4.208319896807482</v>
      </c>
      <c r="E29" s="41">
        <f t="shared" si="12"/>
        <v>3.8870614035087723</v>
      </c>
      <c r="F29" s="41">
        <f t="shared" si="12"/>
        <v>4.563716258631513</v>
      </c>
      <c r="G29" s="41">
        <f t="shared" si="12"/>
        <v>1.016365202411714</v>
      </c>
      <c r="H29" s="41">
        <f t="shared" si="12"/>
        <v>4.3478260869565215</v>
      </c>
      <c r="I29" s="6"/>
      <c r="J29" s="42">
        <f aca="true" t="shared" si="13" ref="J29:Q29">J28/J7*100</f>
        <v>4.268118017759954</v>
      </c>
      <c r="K29" s="42">
        <f t="shared" si="13"/>
        <v>3.830179972311952</v>
      </c>
      <c r="L29" s="42">
        <f t="shared" si="13"/>
        <v>3.029110936270653</v>
      </c>
      <c r="M29" s="42">
        <f t="shared" si="13"/>
        <v>2.6728709014175953</v>
      </c>
      <c r="N29" s="42">
        <f t="shared" si="13"/>
        <v>3.0063069376313947</v>
      </c>
      <c r="O29" s="42">
        <f t="shared" si="13"/>
        <v>3.842123646524624</v>
      </c>
      <c r="P29" s="42">
        <f t="shared" si="13"/>
        <v>3.655874863586759</v>
      </c>
      <c r="Q29" s="42">
        <f t="shared" si="13"/>
        <v>1.024806832045547</v>
      </c>
      <c r="R29" s="6"/>
    </row>
    <row r="30" spans="1:18" ht="13.5" customHeight="1">
      <c r="A30" s="37"/>
      <c r="B30" s="38" t="s">
        <v>12</v>
      </c>
      <c r="C30" s="33" t="s">
        <v>40</v>
      </c>
      <c r="D30" s="32" t="s">
        <v>61</v>
      </c>
      <c r="E30" s="33" t="s">
        <v>54</v>
      </c>
      <c r="F30" s="33" t="s">
        <v>51</v>
      </c>
      <c r="G30" s="33" t="s">
        <v>29</v>
      </c>
      <c r="H30" s="33" t="s">
        <v>29</v>
      </c>
      <c r="I30" s="6"/>
      <c r="J30" s="33" t="s">
        <v>25</v>
      </c>
      <c r="K30" s="33" t="s">
        <v>21</v>
      </c>
      <c r="L30" s="33" t="s">
        <v>53</v>
      </c>
      <c r="M30" s="33" t="s">
        <v>40</v>
      </c>
      <c r="N30" s="33" t="s">
        <v>42</v>
      </c>
      <c r="O30" s="33" t="s">
        <v>46</v>
      </c>
      <c r="P30" s="33" t="s">
        <v>56</v>
      </c>
      <c r="Q30" s="33" t="s">
        <v>35</v>
      </c>
      <c r="R30" s="6"/>
    </row>
    <row r="31" spans="1:18" ht="13.5" customHeight="1">
      <c r="A31" s="34" t="s">
        <v>57</v>
      </c>
      <c r="B31" s="28" t="s">
        <v>10</v>
      </c>
      <c r="C31" s="35">
        <v>45900</v>
      </c>
      <c r="D31" s="35">
        <v>17100</v>
      </c>
      <c r="E31" s="35">
        <v>6480</v>
      </c>
      <c r="F31" s="35">
        <v>62200</v>
      </c>
      <c r="G31" s="35">
        <v>11200</v>
      </c>
      <c r="H31" s="35">
        <v>26400</v>
      </c>
      <c r="I31" s="6"/>
      <c r="J31" s="35">
        <v>11100</v>
      </c>
      <c r="K31" s="35">
        <v>24300</v>
      </c>
      <c r="L31" s="35">
        <v>14800</v>
      </c>
      <c r="M31" s="35">
        <v>23300</v>
      </c>
      <c r="N31" s="35">
        <v>3590</v>
      </c>
      <c r="O31" s="35">
        <v>10300</v>
      </c>
      <c r="P31" s="35">
        <v>17900</v>
      </c>
      <c r="Q31" s="35">
        <v>23500</v>
      </c>
      <c r="R31" s="6"/>
    </row>
    <row r="32" spans="1:18" ht="13.5" customHeight="1">
      <c r="A32" s="37"/>
      <c r="B32" s="25" t="s">
        <v>11</v>
      </c>
      <c r="C32" s="41">
        <f aca="true" t="shared" si="14" ref="C32:H32">C31/C7*100</f>
        <v>3.3140794223826715</v>
      </c>
      <c r="D32" s="42">
        <f t="shared" si="14"/>
        <v>2.757175104804902</v>
      </c>
      <c r="E32" s="42">
        <f t="shared" si="14"/>
        <v>3.552631578947368</v>
      </c>
      <c r="F32" s="42">
        <f t="shared" si="14"/>
        <v>3.9045825486503456</v>
      </c>
      <c r="G32" s="42">
        <f t="shared" si="14"/>
        <v>0.9646856158484065</v>
      </c>
      <c r="H32" s="42">
        <f t="shared" si="14"/>
        <v>3.678929765886288</v>
      </c>
      <c r="I32" s="6"/>
      <c r="J32" s="41">
        <f aca="true" t="shared" si="15" ref="J32:Q32">J31/J7*100</f>
        <v>3.1796046977943284</v>
      </c>
      <c r="K32" s="41">
        <f t="shared" si="15"/>
        <v>3.73788647900323</v>
      </c>
      <c r="L32" s="41">
        <f t="shared" si="15"/>
        <v>2.911093627065303</v>
      </c>
      <c r="M32" s="41">
        <f t="shared" si="15"/>
        <v>2.521372145871659</v>
      </c>
      <c r="N32" s="41">
        <f t="shared" si="15"/>
        <v>2.515767344078486</v>
      </c>
      <c r="O32" s="41">
        <f t="shared" si="15"/>
        <v>3.597624869018512</v>
      </c>
      <c r="P32" s="41">
        <f t="shared" si="15"/>
        <v>3.255729356129502</v>
      </c>
      <c r="Q32" s="41">
        <f t="shared" si="15"/>
        <v>0.955673037820252</v>
      </c>
      <c r="R32" s="6"/>
    </row>
    <row r="33" spans="1:17" ht="13.5" customHeight="1">
      <c r="A33" s="31"/>
      <c r="B33" s="28" t="s">
        <v>12</v>
      </c>
      <c r="C33" s="33" t="s">
        <v>23</v>
      </c>
      <c r="D33" s="33" t="s">
        <v>48</v>
      </c>
      <c r="E33" s="33" t="s">
        <v>46</v>
      </c>
      <c r="F33" s="33" t="s">
        <v>33</v>
      </c>
      <c r="G33" s="33" t="s">
        <v>44</v>
      </c>
      <c r="H33" s="33" t="s">
        <v>49</v>
      </c>
      <c r="I33" s="6"/>
      <c r="J33" s="33" t="s">
        <v>31</v>
      </c>
      <c r="K33" s="33" t="s">
        <v>40</v>
      </c>
      <c r="L33" s="33" t="s">
        <v>59</v>
      </c>
      <c r="M33" s="33" t="s">
        <v>33</v>
      </c>
      <c r="N33" s="33" t="s">
        <v>23</v>
      </c>
      <c r="O33" s="33" t="s">
        <v>21</v>
      </c>
      <c r="P33" s="32" t="s">
        <v>22</v>
      </c>
      <c r="Q33" s="32" t="s">
        <v>54</v>
      </c>
    </row>
    <row r="34" spans="1:18" ht="13.5" customHeight="1">
      <c r="A34" s="34" t="s">
        <v>60</v>
      </c>
      <c r="B34" s="28" t="s">
        <v>10</v>
      </c>
      <c r="C34" s="35">
        <v>36400</v>
      </c>
      <c r="D34" s="35">
        <v>16200</v>
      </c>
      <c r="E34" s="35">
        <v>6250</v>
      </c>
      <c r="F34" s="35">
        <v>52900</v>
      </c>
      <c r="G34" s="35">
        <v>10300</v>
      </c>
      <c r="H34" s="35">
        <v>24800</v>
      </c>
      <c r="I34" s="6"/>
      <c r="J34" s="35">
        <v>10700</v>
      </c>
      <c r="K34" s="35">
        <v>19900</v>
      </c>
      <c r="L34" s="35">
        <v>13600</v>
      </c>
      <c r="M34" s="35">
        <v>22000</v>
      </c>
      <c r="N34" s="35">
        <v>3350</v>
      </c>
      <c r="O34" s="35">
        <v>8550</v>
      </c>
      <c r="P34" s="35">
        <v>14200</v>
      </c>
      <c r="Q34" s="35">
        <v>17200</v>
      </c>
      <c r="R34" s="6"/>
    </row>
    <row r="35" spans="1:18" ht="13.5" customHeight="1">
      <c r="A35" s="36"/>
      <c r="B35" s="28" t="s">
        <v>11</v>
      </c>
      <c r="C35" s="41">
        <f>C34/C10*100</f>
        <v>15.091210613598674</v>
      </c>
      <c r="D35" s="29">
        <f>D34/D7*100</f>
        <v>2.6120606256046437</v>
      </c>
      <c r="E35" s="29">
        <f>E34/E7*100</f>
        <v>3.4265350877192984</v>
      </c>
      <c r="F35" s="29">
        <f>F34/F7*100</f>
        <v>3.3207784055241683</v>
      </c>
      <c r="G35" s="29">
        <f>G34/G7*100</f>
        <v>0.8871662360034452</v>
      </c>
      <c r="H35" s="29">
        <f>H34/H7*100</f>
        <v>3.455964325529543</v>
      </c>
      <c r="I35" s="6"/>
      <c r="J35" s="29">
        <f aca="true" t="shared" si="16" ref="J35:Q35">J34/J7*100</f>
        <v>3.0650243483242625</v>
      </c>
      <c r="K35" s="29">
        <f t="shared" si="16"/>
        <v>3.0610675280726043</v>
      </c>
      <c r="L35" s="29">
        <f t="shared" si="16"/>
        <v>2.675059008654603</v>
      </c>
      <c r="M35" s="29">
        <f t="shared" si="16"/>
        <v>2.380694730007575</v>
      </c>
      <c r="N35" s="29">
        <f t="shared" si="16"/>
        <v>2.347582340574632</v>
      </c>
      <c r="O35" s="29">
        <f t="shared" si="16"/>
        <v>2.9863779252532305</v>
      </c>
      <c r="P35" s="29">
        <f t="shared" si="16"/>
        <v>2.5827573663150236</v>
      </c>
      <c r="Q35" s="29">
        <f t="shared" si="16"/>
        <v>0.6994713298088654</v>
      </c>
      <c r="R35" s="6"/>
    </row>
    <row r="36" spans="1:18" ht="13.5" customHeight="1">
      <c r="A36" s="37"/>
      <c r="B36" s="38" t="s">
        <v>12</v>
      </c>
      <c r="C36" s="33" t="s">
        <v>36</v>
      </c>
      <c r="D36" s="33" t="s">
        <v>69</v>
      </c>
      <c r="E36" s="32" t="s">
        <v>58</v>
      </c>
      <c r="F36" s="33" t="s">
        <v>29</v>
      </c>
      <c r="G36" s="33" t="s">
        <v>58</v>
      </c>
      <c r="H36" s="33" t="s">
        <v>26</v>
      </c>
      <c r="I36" s="6"/>
      <c r="J36" s="33" t="s">
        <v>38</v>
      </c>
      <c r="K36" s="33" t="s">
        <v>32</v>
      </c>
      <c r="L36" s="33" t="s">
        <v>42</v>
      </c>
      <c r="M36" s="33" t="s">
        <v>53</v>
      </c>
      <c r="N36" s="33" t="s">
        <v>25</v>
      </c>
      <c r="O36" s="33" t="s">
        <v>22</v>
      </c>
      <c r="P36" s="33" t="s">
        <v>23</v>
      </c>
      <c r="Q36" s="32" t="s">
        <v>51</v>
      </c>
      <c r="R36" s="6"/>
    </row>
    <row r="37" spans="1:18" ht="13.5" customHeight="1">
      <c r="A37" s="34" t="s">
        <v>62</v>
      </c>
      <c r="B37" s="28" t="s">
        <v>10</v>
      </c>
      <c r="C37" s="35">
        <v>34100</v>
      </c>
      <c r="D37" s="35">
        <v>16200</v>
      </c>
      <c r="E37" s="35">
        <v>6070</v>
      </c>
      <c r="F37" s="35">
        <v>37800</v>
      </c>
      <c r="G37" s="35">
        <v>10200</v>
      </c>
      <c r="H37" s="35">
        <v>22100</v>
      </c>
      <c r="I37" s="6"/>
      <c r="J37" s="35">
        <v>10100</v>
      </c>
      <c r="K37" s="35">
        <v>19600</v>
      </c>
      <c r="L37" s="35">
        <v>11900</v>
      </c>
      <c r="M37" s="35">
        <v>21100</v>
      </c>
      <c r="N37" s="35">
        <v>3050</v>
      </c>
      <c r="O37" s="35">
        <v>8450</v>
      </c>
      <c r="P37" s="35">
        <v>11400</v>
      </c>
      <c r="Q37" s="35">
        <v>15200</v>
      </c>
      <c r="R37" s="6"/>
    </row>
    <row r="38" spans="1:18" ht="13.5" customHeight="1">
      <c r="A38" s="37"/>
      <c r="B38" s="25" t="s">
        <v>11</v>
      </c>
      <c r="C38" s="42">
        <f aca="true" t="shared" si="17" ref="C38:H38">C37/C7*100</f>
        <v>2.462093862815885</v>
      </c>
      <c r="D38" s="42">
        <f t="shared" si="17"/>
        <v>2.6120606256046437</v>
      </c>
      <c r="E38" s="42">
        <f t="shared" si="17"/>
        <v>3.3278508771929824</v>
      </c>
      <c r="F38" s="42">
        <f t="shared" si="17"/>
        <v>2.3728813559322033</v>
      </c>
      <c r="G38" s="42">
        <f t="shared" si="17"/>
        <v>0.8785529715762275</v>
      </c>
      <c r="H38" s="42">
        <f t="shared" si="17"/>
        <v>3.0797101449275366</v>
      </c>
      <c r="I38" s="6"/>
      <c r="J38" s="41">
        <f aca="true" t="shared" si="18" ref="J38:Q38">J37/J7*100</f>
        <v>2.8931538241191634</v>
      </c>
      <c r="K38" s="41">
        <f t="shared" si="18"/>
        <v>3.0149207814182435</v>
      </c>
      <c r="L38" s="41">
        <f t="shared" si="18"/>
        <v>2.3406766325727775</v>
      </c>
      <c r="M38" s="41">
        <f t="shared" si="18"/>
        <v>2.283302672870901</v>
      </c>
      <c r="N38" s="41">
        <f t="shared" si="18"/>
        <v>2.137351086194814</v>
      </c>
      <c r="O38" s="41">
        <f t="shared" si="18"/>
        <v>2.9514495284666435</v>
      </c>
      <c r="P38" s="41">
        <f t="shared" si="18"/>
        <v>2.0734812659148782</v>
      </c>
      <c r="Q38" s="41">
        <f t="shared" si="18"/>
        <v>0.618137454249695</v>
      </c>
      <c r="R38" s="6"/>
    </row>
    <row r="39" spans="1:18" ht="13.5" customHeight="1">
      <c r="A39" s="24" t="s">
        <v>63</v>
      </c>
      <c r="B39" s="28" t="s">
        <v>10</v>
      </c>
      <c r="C39" s="26">
        <f aca="true" t="shared" si="19" ref="C39:H39">C37+C34+C31+C28+C25+C22+C19+C16+C13+C10</f>
        <v>1016700</v>
      </c>
      <c r="D39" s="26">
        <f t="shared" si="19"/>
        <v>367200</v>
      </c>
      <c r="E39" s="26">
        <f t="shared" si="19"/>
        <v>120530</v>
      </c>
      <c r="F39" s="26">
        <f t="shared" si="19"/>
        <v>1014200</v>
      </c>
      <c r="G39" s="26">
        <f t="shared" si="19"/>
        <v>1036700</v>
      </c>
      <c r="H39" s="26">
        <f t="shared" si="19"/>
        <v>425600</v>
      </c>
      <c r="I39" s="6"/>
      <c r="J39" s="26">
        <f aca="true" t="shared" si="20" ref="J39:Q39">J37+J34+J31+J28+J25+J22+J19+J16+J13+J10</f>
        <v>199800</v>
      </c>
      <c r="K39" s="26">
        <f t="shared" si="20"/>
        <v>559900</v>
      </c>
      <c r="L39" s="26">
        <f t="shared" si="20"/>
        <v>311800</v>
      </c>
      <c r="M39" s="26">
        <f t="shared" si="20"/>
        <v>660000</v>
      </c>
      <c r="N39" s="26">
        <f t="shared" si="20"/>
        <v>112190</v>
      </c>
      <c r="O39" s="26">
        <f t="shared" si="20"/>
        <v>177400</v>
      </c>
      <c r="P39" s="26">
        <f t="shared" si="20"/>
        <v>465400</v>
      </c>
      <c r="Q39" s="26">
        <f t="shared" si="20"/>
        <v>2258100</v>
      </c>
      <c r="R39" s="6"/>
    </row>
    <row r="40" spans="1:18" ht="13.5" customHeight="1">
      <c r="A40" s="43"/>
      <c r="B40" s="38" t="s">
        <v>11</v>
      </c>
      <c r="C40" s="29">
        <f aca="true" t="shared" si="21" ref="C40:H40">C39/C7*100</f>
        <v>73.40794223826714</v>
      </c>
      <c r="D40" s="29">
        <f t="shared" si="21"/>
        <v>59.20670751370526</v>
      </c>
      <c r="E40" s="29">
        <f t="shared" si="21"/>
        <v>66.08004385964912</v>
      </c>
      <c r="F40" s="29">
        <f t="shared" si="21"/>
        <v>63.666038920276215</v>
      </c>
      <c r="G40" s="29">
        <f t="shared" si="21"/>
        <v>89.29371231696813</v>
      </c>
      <c r="H40" s="29">
        <f t="shared" si="21"/>
        <v>59.308807134894096</v>
      </c>
      <c r="I40" s="6"/>
      <c r="J40" s="29">
        <f aca="true" t="shared" si="22" ref="J40:Q40">J39/J7*100</f>
        <v>57.23288456029791</v>
      </c>
      <c r="K40" s="29">
        <f t="shared" si="22"/>
        <v>86.12521150592217</v>
      </c>
      <c r="L40" s="29">
        <f t="shared" si="22"/>
        <v>61.32966168371361</v>
      </c>
      <c r="M40" s="29">
        <f>M39/M7*100</f>
        <v>71.42084190022724</v>
      </c>
      <c r="N40" s="29">
        <f t="shared" si="22"/>
        <v>78.61948142957253</v>
      </c>
      <c r="O40" s="29">
        <f t="shared" si="22"/>
        <v>61.96297589940622</v>
      </c>
      <c r="P40" s="29">
        <f t="shared" si="22"/>
        <v>84.64896325936704</v>
      </c>
      <c r="Q40" s="29">
        <f t="shared" si="22"/>
        <v>91.83001220008134</v>
      </c>
      <c r="R40" s="6"/>
    </row>
    <row r="41" spans="1:17" ht="13.5" customHeight="1">
      <c r="A41" s="4" t="s">
        <v>66</v>
      </c>
      <c r="I41" s="6"/>
      <c r="Q41" s="44"/>
    </row>
    <row r="42" spans="8:9" ht="12">
      <c r="H42" s="45" t="s">
        <v>64</v>
      </c>
      <c r="I42" s="6"/>
    </row>
    <row r="43" ht="12">
      <c r="I43" s="6"/>
    </row>
    <row r="44" ht="12">
      <c r="I44" s="6"/>
    </row>
  </sheetData>
  <sheetProtection/>
  <mergeCells count="16">
    <mergeCell ref="P5:P6"/>
    <mergeCell ref="Q5:Q6"/>
    <mergeCell ref="A7:A8"/>
    <mergeCell ref="A39:A40"/>
    <mergeCell ref="L5:L6"/>
    <mergeCell ref="M5:M6"/>
    <mergeCell ref="N5:N6"/>
    <mergeCell ref="O5:O6"/>
    <mergeCell ref="G5:G6"/>
    <mergeCell ref="H5:H6"/>
    <mergeCell ref="J5:J6"/>
    <mergeCell ref="K5:K6"/>
    <mergeCell ref="C5:C6"/>
    <mergeCell ref="D5:D6"/>
    <mergeCell ref="E5:E6"/>
    <mergeCell ref="F5:F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清</dc:creator>
  <cp:keywords/>
  <dc:description/>
  <cp:lastModifiedBy>熊谷 啓</cp:lastModifiedBy>
  <cp:lastPrinted>2012-02-14T07:18:31Z</cp:lastPrinted>
  <dcterms:created xsi:type="dcterms:W3CDTF">1997-01-08T22:48:59Z</dcterms:created>
  <dcterms:modified xsi:type="dcterms:W3CDTF">2012-03-26T10:10:47Z</dcterms:modified>
  <cp:category/>
  <cp:version/>
  <cp:contentType/>
  <cp:contentStatus/>
</cp:coreProperties>
</file>