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0"/>
  </bookViews>
  <sheets>
    <sheet name="22年7-5" sheetId="1" r:id="rId1"/>
  </sheets>
  <definedNames>
    <definedName name="_xlnm.Print_Area" localSheetId="0">'22年7-5'!$A$1:$N$331</definedName>
  </definedNames>
  <calcPr fullCalcOnLoad="1"/>
</workbook>
</file>

<file path=xl/sharedStrings.xml><?xml version="1.0" encoding="utf-8"?>
<sst xmlns="http://schemas.openxmlformats.org/spreadsheetml/2006/main" count="597" uniqueCount="117">
  <si>
    <t>（単位：ﾄﾝ、％）</t>
  </si>
  <si>
    <t>合　計</t>
  </si>
  <si>
    <t>ﾆｭｰｼﾞｰﾗﾝﾄﾞ</t>
  </si>
  <si>
    <t>ｵｰｽﾄﾗﾘｱ</t>
  </si>
  <si>
    <t>その他</t>
  </si>
  <si>
    <t>メキシコ</t>
  </si>
  <si>
    <t>中国</t>
  </si>
  <si>
    <t>中国</t>
  </si>
  <si>
    <t>その他</t>
  </si>
  <si>
    <t>台湾</t>
  </si>
  <si>
    <t>韓国</t>
  </si>
  <si>
    <t>原資料：財務省「貿易統計」</t>
  </si>
  <si>
    <t>　</t>
  </si>
  <si>
    <t>　</t>
  </si>
  <si>
    <t>　</t>
  </si>
  <si>
    <t>　</t>
  </si>
  <si>
    <t>　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</si>
  <si>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</si>
  <si>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</si>
  <si>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</si>
  <si>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</si>
  <si>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</si>
  <si>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</si>
  <si>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</si>
  <si>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</si>
  <si>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</si>
  <si>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</si>
  <si>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</si>
  <si>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</si>
  <si>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　</t>
  </si>
  <si>
    <t>　</t>
  </si>
  <si>
    <t>ｵｰｽﾄﾗﾘｱ</t>
  </si>
  <si>
    <t>　</t>
  </si>
  <si>
    <t xml:space="preserve"> </t>
  </si>
  <si>
    <t xml:space="preserve"> </t>
  </si>
  <si>
    <t>　</t>
  </si>
  <si>
    <t>　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</si>
  <si>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</si>
  <si>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</si>
  <si>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</si>
  <si>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</si>
  <si>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</si>
  <si>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</si>
  <si>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</si>
  <si>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</si>
  <si>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</si>
  <si>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</si>
  <si>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</si>
  <si>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</si>
  <si>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 xml:space="preserve">      （１）たまねぎ</t>
  </si>
  <si>
    <t>　　（２）かぼちゃ</t>
  </si>
  <si>
    <t>タイ</t>
  </si>
  <si>
    <t>アメリカ</t>
  </si>
  <si>
    <t xml:space="preserve">    （７）ごぼう</t>
  </si>
  <si>
    <t>オランダ</t>
  </si>
  <si>
    <t>メキシコ</t>
  </si>
  <si>
    <t>ﾆｭｰｼﾞｰﾗﾝﾄﾞ</t>
  </si>
  <si>
    <t>インドネシア</t>
  </si>
  <si>
    <t>ﾆｭｰｼﾞｰﾗﾝﾄﾞ</t>
  </si>
  <si>
    <t>その他</t>
  </si>
  <si>
    <t>　　（３）にんじん及びかぶ</t>
  </si>
  <si>
    <t>　　（４）ねぎ</t>
  </si>
  <si>
    <t>　　（６）ブロッコリー</t>
  </si>
  <si>
    <t>　　（８）しょうが</t>
  </si>
  <si>
    <t xml:space="preserve">    （９）さといも</t>
  </si>
  <si>
    <t>　　（10）にんにく</t>
  </si>
  <si>
    <t>　　（11）ジャンボピーマン</t>
  </si>
  <si>
    <t>　　（16）しいたけ</t>
  </si>
  <si>
    <t>　　（12）アスパラガス</t>
  </si>
  <si>
    <t>　　（13）えんどう</t>
  </si>
  <si>
    <t>　　（14）リーキ、わけぎ等</t>
  </si>
  <si>
    <t>　　（15）トマト</t>
  </si>
  <si>
    <t>資料：農畜産業振興機構「ベジ探」</t>
  </si>
  <si>
    <t>ﾆｭｰｶﾚﾄﾞﾆｱ（仏）</t>
  </si>
  <si>
    <t>トンガ</t>
  </si>
  <si>
    <t>台湾</t>
  </si>
  <si>
    <t>中国</t>
  </si>
  <si>
    <t>メキシコ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</si>
  <si>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</si>
  <si>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</si>
  <si>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</si>
  <si>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</si>
  <si>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</si>
  <si>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</si>
  <si>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</si>
  <si>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</si>
  <si>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</si>
  <si>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</si>
  <si>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</si>
  <si>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</si>
  <si>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アメリカ</t>
  </si>
  <si>
    <t>タイ</t>
  </si>
  <si>
    <t>トンガ</t>
  </si>
  <si>
    <t>オランダ</t>
  </si>
  <si>
    <t>ペルー</t>
  </si>
  <si>
    <t xml:space="preserve"> </t>
  </si>
  <si>
    <t>タ       イ</t>
  </si>
  <si>
    <t>韓国</t>
  </si>
  <si>
    <t>　　（５）結球キャベツ</t>
  </si>
  <si>
    <t xml:space="preserve"> </t>
  </si>
  <si>
    <t xml:space="preserve"> </t>
  </si>
  <si>
    <t xml:space="preserve"> </t>
  </si>
  <si>
    <t>アルゼンチン</t>
  </si>
  <si>
    <t xml:space="preserve"> </t>
  </si>
  <si>
    <t>平成23年</t>
  </si>
  <si>
    <t xml:space="preserve">   Ⅶ－５　野菜の国別・品目別・月別輸入量（平成23年）</t>
  </si>
  <si>
    <t>ロシア</t>
  </si>
  <si>
    <t>ベトナム</t>
  </si>
  <si>
    <t>インドネシア</t>
  </si>
  <si>
    <t>タイ</t>
  </si>
  <si>
    <t>ミャンマー</t>
  </si>
  <si>
    <t>スペイン</t>
  </si>
  <si>
    <t>オマーン</t>
  </si>
  <si>
    <t>フィリピン</t>
  </si>
  <si>
    <t>ベトナム</t>
  </si>
  <si>
    <t>ベルギー</t>
  </si>
  <si>
    <t>カナダ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</si>
</sst>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"/>
    <numFmt numFmtId="178" formatCode="#,###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[Red]0"/>
    <numFmt numFmtId="185" formatCode="0_ "/>
    <numFmt numFmtId="186" formatCode="0.0"/>
  </numFmts>
  <fonts count="4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7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37" fontId="3" fillId="0" borderId="13" xfId="0" applyNumberFormat="1" applyFont="1" applyFill="1" applyBorder="1" applyAlignment="1" applyProtection="1">
      <alignment/>
      <protection/>
    </xf>
    <xf numFmtId="37" fontId="0" fillId="0" borderId="10" xfId="0" applyNumberFormat="1" applyFill="1" applyBorder="1" applyAlignment="1">
      <alignment/>
    </xf>
    <xf numFmtId="176" fontId="7" fillId="0" borderId="14" xfId="0" applyNumberFormat="1" applyFont="1" applyFill="1" applyBorder="1" applyAlignment="1" applyProtection="1">
      <alignment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7" fillId="0" borderId="12" xfId="0" applyNumberFormat="1" applyFont="1" applyFill="1" applyBorder="1" applyAlignment="1" applyProtection="1">
      <alignment/>
      <protection/>
    </xf>
    <xf numFmtId="3" fontId="7" fillId="0" borderId="16" xfId="0" applyNumberFormat="1" applyFont="1" applyFill="1" applyBorder="1" applyAlignment="1">
      <alignment horizontal="right" wrapText="1"/>
    </xf>
    <xf numFmtId="0" fontId="7" fillId="0" borderId="16" xfId="0" applyFont="1" applyFill="1" applyBorder="1" applyAlignment="1">
      <alignment horizontal="right" wrapText="1"/>
    </xf>
    <xf numFmtId="37" fontId="7" fillId="0" borderId="16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>
      <alignment horizontal="right" wrapText="1"/>
    </xf>
    <xf numFmtId="3" fontId="7" fillId="0" borderId="12" xfId="0" applyNumberFormat="1" applyFont="1" applyFill="1" applyBorder="1" applyAlignment="1">
      <alignment horizontal="right" wrapText="1"/>
    </xf>
    <xf numFmtId="37" fontId="7" fillId="0" borderId="12" xfId="0" applyNumberFormat="1" applyFon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/>
      <protection/>
    </xf>
    <xf numFmtId="184" fontId="7" fillId="0" borderId="16" xfId="0" applyNumberFormat="1" applyFont="1" applyFill="1" applyBorder="1" applyAlignment="1">
      <alignment horizontal="right" wrapText="1"/>
    </xf>
    <xf numFmtId="0" fontId="5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8" xfId="0" applyFont="1" applyFill="1" applyBorder="1" applyAlignment="1" applyProtection="1">
      <alignment horizontal="left"/>
      <protection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8" xfId="0" applyFont="1" applyFill="1" applyBorder="1" applyAlignment="1" applyProtection="1">
      <alignment horizontal="right"/>
      <protection/>
    </xf>
    <xf numFmtId="0" fontId="0" fillId="0" borderId="19" xfId="0" applyFill="1" applyBorder="1" applyAlignment="1">
      <alignment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37" fontId="3" fillId="0" borderId="19" xfId="0" applyNumberFormat="1" applyFont="1" applyFill="1" applyBorder="1" applyAlignment="1" applyProtection="1">
      <alignment/>
      <protection/>
    </xf>
    <xf numFmtId="176" fontId="3" fillId="0" borderId="18" xfId="0" applyNumberFormat="1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>
      <alignment/>
    </xf>
    <xf numFmtId="37" fontId="3" fillId="0" borderId="12" xfId="0" applyNumberFormat="1" applyFont="1" applyFill="1" applyBorder="1" applyAlignment="1" applyProtection="1">
      <alignment/>
      <protection/>
    </xf>
    <xf numFmtId="176" fontId="3" fillId="0" borderId="17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76" fontId="3" fillId="0" borderId="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distributed" vertical="center"/>
    </xf>
    <xf numFmtId="37" fontId="3" fillId="0" borderId="0" xfId="0" applyNumberFormat="1" applyFont="1" applyFill="1" applyBorder="1" applyAlignment="1" applyProtection="1">
      <alignment horizontal="center"/>
      <protection/>
    </xf>
    <xf numFmtId="176" fontId="3" fillId="0" borderId="17" xfId="0" applyNumberFormat="1" applyFont="1" applyFill="1" applyBorder="1" applyAlignment="1" applyProtection="1">
      <alignment/>
      <protection/>
    </xf>
    <xf numFmtId="176" fontId="3" fillId="0" borderId="15" xfId="0" applyNumberFormat="1" applyFont="1" applyFill="1" applyBorder="1" applyAlignment="1" applyProtection="1">
      <alignment/>
      <protection/>
    </xf>
    <xf numFmtId="37" fontId="3" fillId="0" borderId="12" xfId="0" applyNumberFormat="1" applyFont="1" applyFill="1" applyBorder="1" applyAlignment="1" applyProtection="1">
      <alignment horizontal="right"/>
      <protection/>
    </xf>
    <xf numFmtId="37" fontId="3" fillId="0" borderId="17" xfId="0" applyNumberFormat="1" applyFont="1" applyFill="1" applyBorder="1" applyAlignment="1" applyProtection="1">
      <alignment/>
      <protection/>
    </xf>
    <xf numFmtId="37" fontId="3" fillId="0" borderId="15" xfId="0" applyNumberFormat="1" applyFont="1" applyFill="1" applyBorder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37" fontId="3" fillId="0" borderId="17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>
      <alignment/>
    </xf>
    <xf numFmtId="184" fontId="7" fillId="0" borderId="12" xfId="0" applyNumberFormat="1" applyFont="1" applyFill="1" applyBorder="1" applyAlignment="1">
      <alignment/>
    </xf>
    <xf numFmtId="184" fontId="7" fillId="0" borderId="12" xfId="0" applyNumberFormat="1" applyFon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 horizontal="right"/>
      <protection/>
    </xf>
    <xf numFmtId="176" fontId="3" fillId="0" borderId="15" xfId="0" applyNumberFormat="1" applyFont="1" applyFill="1" applyBorder="1" applyAlignment="1" applyProtection="1">
      <alignment horizontal="right"/>
      <protection/>
    </xf>
    <xf numFmtId="37" fontId="0" fillId="0" borderId="10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184" fontId="3" fillId="0" borderId="13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>
      <alignment/>
    </xf>
    <xf numFmtId="176" fontId="3" fillId="0" borderId="17" xfId="0" applyNumberFormat="1" applyFont="1" applyFill="1" applyBorder="1" applyAlignment="1" applyProtection="1">
      <alignment horizontal="right"/>
      <protection/>
    </xf>
    <xf numFmtId="37" fontId="7" fillId="0" borderId="13" xfId="0" applyNumberFormat="1" applyFont="1" applyFill="1" applyBorder="1" applyAlignment="1" applyProtection="1">
      <alignment/>
      <protection/>
    </xf>
    <xf numFmtId="176" fontId="7" fillId="0" borderId="15" xfId="0" applyNumberFormat="1" applyFont="1" applyFill="1" applyBorder="1" applyAlignment="1" applyProtection="1">
      <alignment/>
      <protection/>
    </xf>
    <xf numFmtId="37" fontId="7" fillId="0" borderId="20" xfId="0" applyNumberFormat="1" applyFont="1" applyFill="1" applyBorder="1" applyAlignment="1" applyProtection="1">
      <alignment/>
      <protection/>
    </xf>
    <xf numFmtId="0" fontId="7" fillId="0" borderId="20" xfId="0" applyFont="1" applyFill="1" applyBorder="1" applyAlignment="1">
      <alignment/>
    </xf>
    <xf numFmtId="37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176" fontId="3" fillId="0" borderId="10" xfId="0" applyNumberFormat="1" applyFont="1" applyFill="1" applyBorder="1" applyAlignment="1" applyProtection="1">
      <alignment/>
      <protection/>
    </xf>
    <xf numFmtId="184" fontId="7" fillId="0" borderId="13" xfId="0" applyNumberFormat="1" applyFont="1" applyFill="1" applyBorder="1" applyAlignment="1" applyProtection="1">
      <alignment/>
      <protection/>
    </xf>
    <xf numFmtId="184" fontId="7" fillId="0" borderId="20" xfId="0" applyNumberFormat="1" applyFont="1" applyFill="1" applyBorder="1" applyAlignment="1" applyProtection="1">
      <alignment/>
      <protection/>
    </xf>
    <xf numFmtId="184" fontId="3" fillId="0" borderId="12" xfId="0" applyNumberFormat="1" applyFont="1" applyFill="1" applyBorder="1" applyAlignment="1" applyProtection="1">
      <alignment/>
      <protection/>
    </xf>
    <xf numFmtId="0" fontId="3" fillId="0" borderId="21" xfId="0" applyFont="1" applyFill="1" applyBorder="1" applyAlignment="1">
      <alignment horizontal="distributed" vertical="center"/>
    </xf>
    <xf numFmtId="176" fontId="7" fillId="0" borderId="11" xfId="0" applyNumberFormat="1" applyFont="1" applyFill="1" applyBorder="1" applyAlignment="1" applyProtection="1">
      <alignment/>
      <protection/>
    </xf>
    <xf numFmtId="176" fontId="7" fillId="0" borderId="21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/>
      <protection/>
    </xf>
    <xf numFmtId="37" fontId="3" fillId="0" borderId="10" xfId="0" applyNumberFormat="1" applyFont="1" applyFill="1" applyBorder="1" applyAlignment="1" applyProtection="1">
      <alignment/>
      <protection/>
    </xf>
    <xf numFmtId="37" fontId="3" fillId="0" borderId="22" xfId="0" applyNumberFormat="1" applyFont="1" applyFill="1" applyBorder="1" applyAlignment="1" applyProtection="1">
      <alignment/>
      <protection/>
    </xf>
    <xf numFmtId="176" fontId="3" fillId="0" borderId="11" xfId="0" applyNumberFormat="1" applyFont="1" applyFill="1" applyBorder="1" applyAlignment="1" applyProtection="1">
      <alignment horizontal="center"/>
      <protection/>
    </xf>
    <xf numFmtId="176" fontId="3" fillId="0" borderId="11" xfId="0" applyNumberFormat="1" applyFont="1" applyFill="1" applyBorder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 horizontal="distributed" vertical="center"/>
    </xf>
    <xf numFmtId="37" fontId="3" fillId="0" borderId="10" xfId="0" applyNumberFormat="1" applyFont="1" applyFill="1" applyBorder="1" applyAlignment="1" applyProtection="1">
      <alignment horizontal="center"/>
      <protection/>
    </xf>
    <xf numFmtId="176" fontId="3" fillId="0" borderId="22" xfId="0" applyNumberFormat="1" applyFont="1" applyFill="1" applyBorder="1" applyAlignment="1" applyProtection="1">
      <alignment/>
      <protection/>
    </xf>
    <xf numFmtId="37" fontId="3" fillId="0" borderId="21" xfId="0" applyNumberFormat="1" applyFont="1" applyFill="1" applyBorder="1" applyAlignment="1" applyProtection="1">
      <alignment horizontal="center"/>
      <protection/>
    </xf>
    <xf numFmtId="176" fontId="7" fillId="0" borderId="23" xfId="0" applyNumberFormat="1" applyFont="1" applyFill="1" applyBorder="1" applyAlignment="1" applyProtection="1">
      <alignment/>
      <protection/>
    </xf>
    <xf numFmtId="184" fontId="7" fillId="0" borderId="12" xfId="0" applyNumberFormat="1" applyFont="1" applyFill="1" applyBorder="1" applyAlignment="1">
      <alignment horizontal="right" wrapText="1"/>
    </xf>
    <xf numFmtId="38" fontId="7" fillId="0" borderId="16" xfId="48" applyFont="1" applyFill="1" applyBorder="1" applyAlignment="1">
      <alignment horizontal="right" wrapText="1"/>
    </xf>
    <xf numFmtId="38" fontId="7" fillId="0" borderId="13" xfId="48" applyFont="1" applyFill="1" applyBorder="1" applyAlignment="1" applyProtection="1">
      <alignment/>
      <protection/>
    </xf>
    <xf numFmtId="38" fontId="3" fillId="0" borderId="13" xfId="48" applyFont="1" applyFill="1" applyBorder="1" applyAlignment="1" applyProtection="1">
      <alignment/>
      <protection/>
    </xf>
    <xf numFmtId="38" fontId="3" fillId="0" borderId="12" xfId="48" applyFont="1" applyFill="1" applyBorder="1" applyAlignment="1">
      <alignment horizontal="right" wrapText="1"/>
    </xf>
    <xf numFmtId="38" fontId="7" fillId="0" borderId="16" xfId="48" applyFont="1" applyFill="1" applyBorder="1" applyAlignment="1" applyProtection="1">
      <alignment/>
      <protection/>
    </xf>
    <xf numFmtId="38" fontId="0" fillId="0" borderId="10" xfId="48" applyFont="1" applyFill="1" applyBorder="1" applyAlignment="1">
      <alignment/>
    </xf>
    <xf numFmtId="38" fontId="0" fillId="0" borderId="0" xfId="48" applyFont="1" applyFill="1" applyAlignment="1">
      <alignment/>
    </xf>
    <xf numFmtId="176" fontId="7" fillId="0" borderId="20" xfId="0" applyNumberFormat="1" applyFont="1" applyFill="1" applyBorder="1" applyAlignment="1" applyProtection="1">
      <alignment/>
      <protection/>
    </xf>
    <xf numFmtId="176" fontId="3" fillId="0" borderId="24" xfId="0" applyNumberFormat="1" applyFont="1" applyFill="1" applyBorder="1" applyAlignment="1" applyProtection="1">
      <alignment/>
      <protection/>
    </xf>
    <xf numFmtId="176" fontId="7" fillId="0" borderId="13" xfId="0" applyNumberFormat="1" applyFont="1" applyFill="1" applyBorder="1" applyAlignment="1" applyProtection="1">
      <alignment/>
      <protection/>
    </xf>
    <xf numFmtId="38" fontId="7" fillId="0" borderId="12" xfId="48" applyFont="1" applyFill="1" applyBorder="1" applyAlignment="1" applyProtection="1">
      <alignment/>
      <protection/>
    </xf>
    <xf numFmtId="176" fontId="7" fillId="0" borderId="25" xfId="0" applyNumberFormat="1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2"/>
  <sheetViews>
    <sheetView tabSelected="1" zoomScaleSheetLayoutView="85" zoomScalePageLayoutView="0" workbookViewId="0" topLeftCell="A1">
      <pane xSplit="1" topLeftCell="B1" activePane="topRight" state="frozen"/>
      <selection pane="topLeft" activeCell="A37" sqref="A37"/>
      <selection pane="topRight" activeCell="R1" sqref="R1"/>
    </sheetView>
  </sheetViews>
  <sheetFormatPr defaultColWidth="8.66015625" defaultRowHeight="18"/>
  <cols>
    <col min="1" max="1" width="10.83203125" style="3" customWidth="1"/>
    <col min="2" max="14" width="7.66015625" style="3" customWidth="1"/>
    <col min="15" max="16" width="9.41015625" style="3" bestFit="1" customWidth="1"/>
    <col min="17" max="17" width="8.91015625" style="3" bestFit="1" customWidth="1"/>
    <col min="18" max="16384" width="8.83203125" style="3" customWidth="1"/>
  </cols>
  <sheetData>
    <row r="1" spans="1:14" ht="17.25">
      <c r="A1" s="19" t="s">
        <v>105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7.2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7.25">
      <c r="A3" s="22" t="s">
        <v>49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7.25">
      <c r="A4" s="23" t="s">
        <v>16</v>
      </c>
      <c r="B4" s="24"/>
      <c r="C4" s="20"/>
      <c r="D4" s="24"/>
      <c r="E4" s="24"/>
      <c r="F4" s="24"/>
      <c r="G4" s="24"/>
      <c r="H4" s="24"/>
      <c r="I4" s="24"/>
      <c r="J4" s="24"/>
      <c r="K4" s="24"/>
      <c r="L4" s="23"/>
      <c r="M4" s="24"/>
      <c r="N4" s="26" t="s">
        <v>0</v>
      </c>
    </row>
    <row r="5" spans="1:15" ht="18" customHeight="1">
      <c r="A5" s="1" t="s">
        <v>104</v>
      </c>
      <c r="B5" s="105" t="s">
        <v>78</v>
      </c>
      <c r="C5" s="105" t="s">
        <v>79</v>
      </c>
      <c r="D5" s="105" t="s">
        <v>80</v>
      </c>
      <c r="E5" s="105" t="s">
        <v>81</v>
      </c>
      <c r="F5" s="105" t="s">
        <v>82</v>
      </c>
      <c r="G5" s="105" t="s">
        <v>83</v>
      </c>
      <c r="H5" s="105" t="s">
        <v>84</v>
      </c>
      <c r="I5" s="105" t="s">
        <v>85</v>
      </c>
      <c r="J5" s="105" t="s">
        <v>86</v>
      </c>
      <c r="K5" s="105" t="s">
        <v>87</v>
      </c>
      <c r="L5" s="105" t="s">
        <v>88</v>
      </c>
      <c r="M5" s="105" t="s">
        <v>89</v>
      </c>
      <c r="N5" s="105" t="s">
        <v>1</v>
      </c>
      <c r="O5" s="2"/>
    </row>
    <row r="6" spans="1:15" ht="18" customHeight="1">
      <c r="A6" s="4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2"/>
    </row>
    <row r="7" spans="1:15" ht="18" customHeight="1">
      <c r="A7" s="98" t="s">
        <v>1</v>
      </c>
      <c r="B7" s="11">
        <v>40859.473</v>
      </c>
      <c r="C7" s="11">
        <v>37301.679</v>
      </c>
      <c r="D7" s="11">
        <v>41275.989</v>
      </c>
      <c r="E7" s="11">
        <v>31825.362</v>
      </c>
      <c r="F7" s="11">
        <v>23340.979</v>
      </c>
      <c r="G7" s="11">
        <v>27300.794</v>
      </c>
      <c r="H7" s="11">
        <v>20196.642</v>
      </c>
      <c r="I7" s="11">
        <v>21875.274</v>
      </c>
      <c r="J7" s="11">
        <v>22763.665</v>
      </c>
      <c r="K7" s="11">
        <v>41783.686</v>
      </c>
      <c r="L7" s="11">
        <v>34094.362</v>
      </c>
      <c r="M7" s="11">
        <v>30505.566</v>
      </c>
      <c r="N7" s="6">
        <v>373123.47099999996</v>
      </c>
      <c r="O7" s="7"/>
    </row>
    <row r="8" spans="1:15" ht="18" customHeight="1">
      <c r="A8" s="99"/>
      <c r="B8" s="8">
        <f>B7/$B7*100</f>
        <v>100</v>
      </c>
      <c r="C8" s="8">
        <f aca="true" t="shared" si="0" ref="C8:H8">C7/C7*100</f>
        <v>100</v>
      </c>
      <c r="D8" s="8">
        <f t="shared" si="0"/>
        <v>100</v>
      </c>
      <c r="E8" s="8">
        <f t="shared" si="0"/>
        <v>100</v>
      </c>
      <c r="F8" s="8">
        <f>F7/F7*100</f>
        <v>100</v>
      </c>
      <c r="G8" s="8">
        <f t="shared" si="0"/>
        <v>100</v>
      </c>
      <c r="H8" s="8">
        <f t="shared" si="0"/>
        <v>100</v>
      </c>
      <c r="I8" s="8">
        <f aca="true" t="shared" si="1" ref="I8:N8">I7/I7*100</f>
        <v>100</v>
      </c>
      <c r="J8" s="8">
        <f t="shared" si="1"/>
        <v>100</v>
      </c>
      <c r="K8" s="8">
        <f t="shared" si="1"/>
        <v>100</v>
      </c>
      <c r="L8" s="8">
        <f t="shared" si="1"/>
        <v>100</v>
      </c>
      <c r="M8" s="8">
        <f t="shared" si="1"/>
        <v>100</v>
      </c>
      <c r="N8" s="9">
        <f t="shared" si="1"/>
        <v>100</v>
      </c>
      <c r="O8" s="7" t="s">
        <v>12</v>
      </c>
    </row>
    <row r="9" spans="1:15" ht="18" customHeight="1">
      <c r="A9" s="98" t="s">
        <v>6</v>
      </c>
      <c r="B9" s="11">
        <v>14113</v>
      </c>
      <c r="C9" s="11">
        <v>13633</v>
      </c>
      <c r="D9" s="11">
        <v>16558</v>
      </c>
      <c r="E9" s="11">
        <v>17163</v>
      </c>
      <c r="F9" s="11">
        <v>20315.195</v>
      </c>
      <c r="G9" s="11">
        <v>19412.249</v>
      </c>
      <c r="H9" s="11">
        <v>21494.76</v>
      </c>
      <c r="I9" s="11">
        <v>21123.922</v>
      </c>
      <c r="J9" s="11">
        <v>18101.442</v>
      </c>
      <c r="K9" s="11">
        <v>26285.045</v>
      </c>
      <c r="L9" s="11">
        <v>19787.2</v>
      </c>
      <c r="M9" s="11">
        <v>21610.047</v>
      </c>
      <c r="N9" s="6">
        <v>229596.86000000002</v>
      </c>
      <c r="O9" s="7"/>
    </row>
    <row r="10" spans="1:15" ht="18" customHeight="1">
      <c r="A10" s="99"/>
      <c r="B10" s="10">
        <f>(B9/B7)*100</f>
        <v>34.540337806119034</v>
      </c>
      <c r="C10" s="10">
        <f aca="true" t="shared" si="2" ref="C10:H10">C9/C7*100</f>
        <v>36.54795270743711</v>
      </c>
      <c r="D10" s="10">
        <f t="shared" si="2"/>
        <v>40.115331942742785</v>
      </c>
      <c r="E10" s="10">
        <f t="shared" si="2"/>
        <v>53.9286874411672</v>
      </c>
      <c r="F10" s="10">
        <f t="shared" si="2"/>
        <v>87.03660202084926</v>
      </c>
      <c r="G10" s="10">
        <f t="shared" si="2"/>
        <v>71.10507115653853</v>
      </c>
      <c r="H10" s="10">
        <f t="shared" si="2"/>
        <v>106.42739520757955</v>
      </c>
      <c r="I10" s="10">
        <f aca="true" t="shared" si="3" ref="I10:N10">I9/I7*100</f>
        <v>96.5652910221833</v>
      </c>
      <c r="J10" s="10">
        <f t="shared" si="3"/>
        <v>79.51901418334877</v>
      </c>
      <c r="K10" s="10">
        <f t="shared" si="3"/>
        <v>62.907434734216594</v>
      </c>
      <c r="L10" s="10">
        <f t="shared" si="3"/>
        <v>58.036575079480876</v>
      </c>
      <c r="M10" s="10">
        <f t="shared" si="3"/>
        <v>70.83968545281212</v>
      </c>
      <c r="N10" s="9">
        <f t="shared" si="3"/>
        <v>61.53374897179814</v>
      </c>
      <c r="O10" s="7"/>
    </row>
    <row r="11" spans="1:17" ht="18" customHeight="1">
      <c r="A11" s="98" t="s">
        <v>90</v>
      </c>
      <c r="B11" s="11">
        <v>20307.778</v>
      </c>
      <c r="C11" s="11">
        <v>14375.396</v>
      </c>
      <c r="D11" s="11">
        <v>11300.049</v>
      </c>
      <c r="E11" s="11">
        <v>2533.55</v>
      </c>
      <c r="F11" s="86">
        <v>828.797</v>
      </c>
      <c r="G11" s="90">
        <v>73.299</v>
      </c>
      <c r="H11" s="90">
        <v>9.072</v>
      </c>
      <c r="I11" s="86">
        <v>86.277</v>
      </c>
      <c r="J11" s="86">
        <v>1642.209</v>
      </c>
      <c r="K11" s="86">
        <v>13709.41</v>
      </c>
      <c r="L11" s="86">
        <v>11746.071</v>
      </c>
      <c r="M11" s="86">
        <v>4702.909</v>
      </c>
      <c r="N11" s="6">
        <v>81314.817</v>
      </c>
      <c r="O11" s="91"/>
      <c r="P11" s="92"/>
      <c r="Q11" s="92"/>
    </row>
    <row r="12" spans="1:15" ht="18" customHeight="1">
      <c r="A12" s="99"/>
      <c r="B12" s="8">
        <f aca="true" t="shared" si="4" ref="B12:H12">B11/B7*100</f>
        <v>49.701517197737715</v>
      </c>
      <c r="C12" s="8">
        <f t="shared" si="4"/>
        <v>38.538200921197145</v>
      </c>
      <c r="D12" s="8">
        <f t="shared" si="4"/>
        <v>27.376809796126267</v>
      </c>
      <c r="E12" s="8">
        <f t="shared" si="4"/>
        <v>7.960789259836227</v>
      </c>
      <c r="F12" s="8">
        <f t="shared" si="4"/>
        <v>3.550823639402615</v>
      </c>
      <c r="G12" s="8">
        <f t="shared" si="4"/>
        <v>0.26848669676054115</v>
      </c>
      <c r="H12" s="8">
        <f t="shared" si="4"/>
        <v>0.04491835821024109</v>
      </c>
      <c r="I12" s="8">
        <f aca="true" t="shared" si="5" ref="I12:N12">I11/I7*100</f>
        <v>0.3944042026627872</v>
      </c>
      <c r="J12" s="8">
        <f t="shared" si="5"/>
        <v>7.214167841601957</v>
      </c>
      <c r="K12" s="8">
        <f t="shared" si="5"/>
        <v>32.81043706866838</v>
      </c>
      <c r="L12" s="8">
        <f t="shared" si="5"/>
        <v>34.45165215292781</v>
      </c>
      <c r="M12" s="8">
        <f t="shared" si="5"/>
        <v>15.41656037458869</v>
      </c>
      <c r="N12" s="9">
        <f t="shared" si="5"/>
        <v>21.79300508275986</v>
      </c>
      <c r="O12" s="7"/>
    </row>
    <row r="13" spans="1:15" ht="18" customHeight="1">
      <c r="A13" s="98" t="s">
        <v>2</v>
      </c>
      <c r="B13" s="14">
        <v>126</v>
      </c>
      <c r="C13" s="15">
        <v>1591.54</v>
      </c>
      <c r="D13" s="15">
        <v>3228.82</v>
      </c>
      <c r="E13" s="15">
        <v>4838.2</v>
      </c>
      <c r="F13" s="15">
        <v>2410.96</v>
      </c>
      <c r="G13" s="89">
        <v>225.98</v>
      </c>
      <c r="H13" s="16">
        <v>25.2</v>
      </c>
      <c r="I13" s="16">
        <v>89.4</v>
      </c>
      <c r="J13" s="16">
        <v>0</v>
      </c>
      <c r="K13" s="16">
        <v>0</v>
      </c>
      <c r="L13" s="16">
        <v>0</v>
      </c>
      <c r="M13" s="16">
        <v>0</v>
      </c>
      <c r="N13" s="6">
        <v>12536.1</v>
      </c>
      <c r="O13" s="7"/>
    </row>
    <row r="14" spans="1:15" ht="18" customHeight="1">
      <c r="A14" s="99"/>
      <c r="B14" s="8">
        <f>B13/B7*100</f>
        <v>0.3083740213683128</v>
      </c>
      <c r="C14" s="8">
        <f>C13/C7*100</f>
        <v>4.266671213378894</v>
      </c>
      <c r="D14" s="8">
        <f>D13/D7*100</f>
        <v>7.8225139559950945</v>
      </c>
      <c r="E14" s="8">
        <f>E13/E7*100</f>
        <v>15.202340824905619</v>
      </c>
      <c r="F14" s="8">
        <v>126</v>
      </c>
      <c r="G14" s="8">
        <v>1591.54</v>
      </c>
      <c r="H14" s="8">
        <v>3228.82</v>
      </c>
      <c r="I14" s="8">
        <v>4838.2</v>
      </c>
      <c r="J14" s="8">
        <v>2410.96</v>
      </c>
      <c r="K14" s="8">
        <v>225.98</v>
      </c>
      <c r="L14" s="8">
        <v>25.2</v>
      </c>
      <c r="M14" s="8">
        <v>89.4</v>
      </c>
      <c r="N14" s="8">
        <v>0</v>
      </c>
      <c r="O14" s="7"/>
    </row>
    <row r="15" spans="1:15" ht="18" customHeight="1">
      <c r="A15" s="98" t="s">
        <v>3</v>
      </c>
      <c r="B15" s="16">
        <v>0</v>
      </c>
      <c r="C15" s="14">
        <v>0</v>
      </c>
      <c r="D15" s="15">
        <v>1862.01</v>
      </c>
      <c r="E15" s="15">
        <v>2568.01</v>
      </c>
      <c r="F15" s="15">
        <v>1939.78</v>
      </c>
      <c r="G15" s="14">
        <v>693.07</v>
      </c>
      <c r="H15" s="14">
        <v>363.17</v>
      </c>
      <c r="I15" s="14">
        <v>47.65</v>
      </c>
      <c r="J15" s="14">
        <v>0</v>
      </c>
      <c r="K15" s="14">
        <v>0</v>
      </c>
      <c r="L15" s="14">
        <v>0</v>
      </c>
      <c r="M15" s="14">
        <v>0</v>
      </c>
      <c r="N15" s="6">
        <v>7473.69</v>
      </c>
      <c r="O15" s="7"/>
    </row>
    <row r="16" spans="1:15" ht="18" customHeight="1">
      <c r="A16" s="99"/>
      <c r="B16" s="8">
        <f aca="true" t="shared" si="6" ref="B16:M16">B15/B7*100</f>
        <v>0</v>
      </c>
      <c r="C16" s="8">
        <f t="shared" si="6"/>
        <v>0</v>
      </c>
      <c r="D16" s="8">
        <f t="shared" si="6"/>
        <v>4.511121465799402</v>
      </c>
      <c r="E16" s="8">
        <f t="shared" si="6"/>
        <v>8.069067682560846</v>
      </c>
      <c r="F16" s="8">
        <f t="shared" si="6"/>
        <v>8.310619704511966</v>
      </c>
      <c r="G16" s="8">
        <f t="shared" si="6"/>
        <v>2.538644114160196</v>
      </c>
      <c r="H16" s="8">
        <f t="shared" si="6"/>
        <v>1.7981702106716555</v>
      </c>
      <c r="I16" s="8">
        <f t="shared" si="6"/>
        <v>0.2178258430042979</v>
      </c>
      <c r="J16" s="8">
        <f t="shared" si="6"/>
        <v>0</v>
      </c>
      <c r="K16" s="8">
        <f t="shared" si="6"/>
        <v>0</v>
      </c>
      <c r="L16" s="8">
        <f t="shared" si="6"/>
        <v>0</v>
      </c>
      <c r="M16" s="8">
        <f t="shared" si="6"/>
        <v>0</v>
      </c>
      <c r="N16" s="9">
        <f>N15/N7*100</f>
        <v>2.0030072029427495</v>
      </c>
      <c r="O16" s="7"/>
    </row>
    <row r="17" spans="1:15" ht="18" customHeight="1">
      <c r="A17" s="98" t="s">
        <v>91</v>
      </c>
      <c r="B17" s="16">
        <v>110.5</v>
      </c>
      <c r="C17" s="15">
        <v>1900.894</v>
      </c>
      <c r="D17" s="15">
        <v>3323.55</v>
      </c>
      <c r="E17" s="14">
        <v>152.2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6">
        <v>5487.144</v>
      </c>
      <c r="O17" s="7"/>
    </row>
    <row r="18" spans="1:15" ht="18" customHeight="1">
      <c r="A18" s="99"/>
      <c r="B18" s="8">
        <f>B17/B7*100</f>
        <v>0.2704391219142743</v>
      </c>
      <c r="C18" s="8">
        <f>C17/C7*100</f>
        <v>5.096001174638816</v>
      </c>
      <c r="D18" s="8">
        <f>D17/D7*100</f>
        <v>8.05201784504788</v>
      </c>
      <c r="E18" s="8">
        <f aca="true" t="shared" si="7" ref="E18:M18">E17/E7*100</f>
        <v>0.47823493728052485</v>
      </c>
      <c r="F18" s="8">
        <f t="shared" si="7"/>
        <v>0</v>
      </c>
      <c r="G18" s="8">
        <f t="shared" si="7"/>
        <v>0</v>
      </c>
      <c r="H18" s="8">
        <f t="shared" si="7"/>
        <v>0</v>
      </c>
      <c r="I18" s="8">
        <f t="shared" si="7"/>
        <v>0</v>
      </c>
      <c r="J18" s="8">
        <f t="shared" si="7"/>
        <v>0</v>
      </c>
      <c r="K18" s="8">
        <f t="shared" si="7"/>
        <v>0</v>
      </c>
      <c r="L18" s="8">
        <f t="shared" si="7"/>
        <v>0</v>
      </c>
      <c r="M18" s="8">
        <f t="shared" si="7"/>
        <v>0</v>
      </c>
      <c r="N18" s="9">
        <f>N17/N7*100</f>
        <v>1.4705973830308843</v>
      </c>
      <c r="O18" s="7" t="s">
        <v>14</v>
      </c>
    </row>
    <row r="19" spans="1:15" ht="18" customHeight="1">
      <c r="A19" s="98" t="s">
        <v>9</v>
      </c>
      <c r="B19" s="10">
        <v>0</v>
      </c>
      <c r="C19" s="10">
        <v>0</v>
      </c>
      <c r="D19" s="10">
        <v>41.6</v>
      </c>
      <c r="E19" s="10">
        <v>361.32</v>
      </c>
      <c r="F19" s="10">
        <v>60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20</v>
      </c>
      <c r="N19" s="6">
        <v>482.92</v>
      </c>
      <c r="O19" s="36"/>
    </row>
    <row r="20" spans="1:15" ht="18" customHeight="1">
      <c r="A20" s="99"/>
      <c r="B20" s="10">
        <f>B19/B7*100</f>
        <v>0</v>
      </c>
      <c r="C20" s="10">
        <f aca="true" t="shared" si="8" ref="C20:N20">C19/C7*100</f>
        <v>0</v>
      </c>
      <c r="D20" s="10">
        <f t="shared" si="8"/>
        <v>0.10078498664199179</v>
      </c>
      <c r="E20" s="10">
        <f t="shared" si="8"/>
        <v>1.1353209430893512</v>
      </c>
      <c r="F20" s="10">
        <f t="shared" si="8"/>
        <v>0.25705862637552607</v>
      </c>
      <c r="G20" s="10">
        <f t="shared" si="8"/>
        <v>0</v>
      </c>
      <c r="H20" s="10">
        <f t="shared" si="8"/>
        <v>0</v>
      </c>
      <c r="I20" s="10">
        <f t="shared" si="8"/>
        <v>0</v>
      </c>
      <c r="J20" s="10">
        <f t="shared" si="8"/>
        <v>0</v>
      </c>
      <c r="K20" s="10">
        <f t="shared" si="8"/>
        <v>0</v>
      </c>
      <c r="L20" s="10">
        <f t="shared" si="8"/>
        <v>0</v>
      </c>
      <c r="M20" s="10">
        <f t="shared" si="8"/>
        <v>0.06556180599960021</v>
      </c>
      <c r="N20" s="8">
        <f t="shared" si="8"/>
        <v>0.1294263260109949</v>
      </c>
      <c r="O20" s="36"/>
    </row>
    <row r="21" spans="1:15" ht="17.25">
      <c r="A21" s="98" t="s">
        <v>4</v>
      </c>
      <c r="B21" s="11">
        <v>0</v>
      </c>
      <c r="C21" s="12">
        <v>22</v>
      </c>
      <c r="D21" s="12">
        <v>25</v>
      </c>
      <c r="E21" s="11">
        <v>248</v>
      </c>
      <c r="F21" s="12">
        <v>0</v>
      </c>
      <c r="G21" s="12">
        <v>23</v>
      </c>
      <c r="H21" s="12">
        <v>12</v>
      </c>
      <c r="I21" s="12">
        <v>42</v>
      </c>
      <c r="J21" s="12">
        <v>12</v>
      </c>
      <c r="K21" s="12">
        <v>24</v>
      </c>
      <c r="L21" s="12">
        <v>0</v>
      </c>
      <c r="M21" s="12">
        <v>0</v>
      </c>
      <c r="N21" s="6">
        <v>408</v>
      </c>
      <c r="O21" s="36" t="s">
        <v>14</v>
      </c>
    </row>
    <row r="22" spans="1:15" ht="17.25">
      <c r="A22" s="99"/>
      <c r="B22" s="17">
        <f aca="true" t="shared" si="9" ref="B22:H22">B21/B7*100</f>
        <v>0</v>
      </c>
      <c r="C22" s="17">
        <f t="shared" si="9"/>
        <v>0.05897857841734149</v>
      </c>
      <c r="D22" s="17">
        <f t="shared" si="9"/>
        <v>0.060567900626196984</v>
      </c>
      <c r="E22" s="17">
        <f t="shared" si="9"/>
        <v>0.7792527230326555</v>
      </c>
      <c r="F22" s="17">
        <f t="shared" si="9"/>
        <v>0</v>
      </c>
      <c r="G22" s="17">
        <f t="shared" si="9"/>
        <v>0.08424663399899651</v>
      </c>
      <c r="H22" s="17">
        <f t="shared" si="9"/>
        <v>0.05941581773841414</v>
      </c>
      <c r="I22" s="17">
        <v>29.15</v>
      </c>
      <c r="J22" s="17">
        <v>30.15</v>
      </c>
      <c r="K22" s="17">
        <v>31.15</v>
      </c>
      <c r="L22" s="17">
        <v>32.15</v>
      </c>
      <c r="M22" s="17">
        <v>33.15</v>
      </c>
      <c r="N22" s="9">
        <f>N21/N7*100</f>
        <v>0.10934718175367747</v>
      </c>
      <c r="O22" s="36" t="s">
        <v>14</v>
      </c>
    </row>
    <row r="23" spans="1:15" ht="17.25">
      <c r="A23" s="27"/>
      <c r="B23" s="28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3"/>
      <c r="O23" s="36" t="s">
        <v>12</v>
      </c>
    </row>
    <row r="24" spans="1:15" ht="17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36" t="s">
        <v>15</v>
      </c>
    </row>
    <row r="25" spans="1:15" ht="18" customHeight="1">
      <c r="A25" s="22" t="s">
        <v>50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36" t="s">
        <v>12</v>
      </c>
    </row>
    <row r="26" spans="1:15" ht="18" customHeight="1">
      <c r="A26" s="23" t="s">
        <v>29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3"/>
      <c r="M26" s="24"/>
      <c r="N26" s="26" t="s">
        <v>0</v>
      </c>
      <c r="O26" s="36" t="s">
        <v>12</v>
      </c>
    </row>
    <row r="27" spans="1:15" ht="18" customHeight="1">
      <c r="A27" s="1" t="str">
        <f>A5</f>
        <v>平成23年</v>
      </c>
      <c r="B27" s="101" t="s">
        <v>17</v>
      </c>
      <c r="C27" s="101" t="s">
        <v>18</v>
      </c>
      <c r="D27" s="101" t="s">
        <v>19</v>
      </c>
      <c r="E27" s="101" t="s">
        <v>20</v>
      </c>
      <c r="F27" s="101" t="s">
        <v>21</v>
      </c>
      <c r="G27" s="101" t="s">
        <v>22</v>
      </c>
      <c r="H27" s="101" t="s">
        <v>23</v>
      </c>
      <c r="I27" s="101" t="s">
        <v>24</v>
      </c>
      <c r="J27" s="101" t="s">
        <v>25</v>
      </c>
      <c r="K27" s="101" t="s">
        <v>26</v>
      </c>
      <c r="L27" s="101" t="s">
        <v>27</v>
      </c>
      <c r="M27" s="101" t="s">
        <v>28</v>
      </c>
      <c r="N27" s="103" t="s">
        <v>1</v>
      </c>
      <c r="O27" s="7"/>
    </row>
    <row r="28" spans="1:15" ht="18" customHeight="1">
      <c r="A28" s="4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4"/>
      <c r="O28" s="7" t="s">
        <v>12</v>
      </c>
    </row>
    <row r="29" spans="1:15" ht="18" customHeight="1">
      <c r="A29" s="98" t="s">
        <v>1</v>
      </c>
      <c r="B29" s="11">
        <v>9543</v>
      </c>
      <c r="C29" s="11">
        <v>19385</v>
      </c>
      <c r="D29" s="11">
        <v>22331</v>
      </c>
      <c r="E29" s="11">
        <v>19539</v>
      </c>
      <c r="F29" s="11">
        <v>12520</v>
      </c>
      <c r="G29" s="11">
        <v>5406</v>
      </c>
      <c r="H29" s="12">
        <v>379</v>
      </c>
      <c r="I29" s="12">
        <v>355</v>
      </c>
      <c r="J29" s="12">
        <v>107</v>
      </c>
      <c r="K29" s="11">
        <v>899</v>
      </c>
      <c r="L29" s="11">
        <v>6916</v>
      </c>
      <c r="M29" s="11">
        <v>17193</v>
      </c>
      <c r="N29" s="6">
        <v>106354</v>
      </c>
      <c r="O29" s="7"/>
    </row>
    <row r="30" spans="1:16" ht="18" customHeight="1">
      <c r="A30" s="99"/>
      <c r="B30" s="10">
        <f>B29/B29*100</f>
        <v>100</v>
      </c>
      <c r="C30" s="10">
        <f aca="true" t="shared" si="10" ref="C30:H30">C29/C29*100</f>
        <v>100</v>
      </c>
      <c r="D30" s="10">
        <f t="shared" si="10"/>
        <v>100</v>
      </c>
      <c r="E30" s="10">
        <f t="shared" si="10"/>
        <v>100</v>
      </c>
      <c r="F30" s="10">
        <f t="shared" si="10"/>
        <v>100</v>
      </c>
      <c r="G30" s="17">
        <f t="shared" si="10"/>
        <v>100</v>
      </c>
      <c r="H30" s="17">
        <f t="shared" si="10"/>
        <v>100</v>
      </c>
      <c r="I30" s="17">
        <f aca="true" t="shared" si="11" ref="I30:N30">I29/I29*100</f>
        <v>100</v>
      </c>
      <c r="J30" s="17">
        <f t="shared" si="11"/>
        <v>100</v>
      </c>
      <c r="K30" s="17">
        <f t="shared" si="11"/>
        <v>100</v>
      </c>
      <c r="L30" s="17">
        <f t="shared" si="11"/>
        <v>100</v>
      </c>
      <c r="M30" s="17">
        <f t="shared" si="11"/>
        <v>100</v>
      </c>
      <c r="N30" s="9">
        <f t="shared" si="11"/>
        <v>100</v>
      </c>
      <c r="O30" s="40"/>
      <c r="P30" s="40"/>
    </row>
    <row r="31" spans="1:15" ht="18" customHeight="1">
      <c r="A31" s="98" t="s">
        <v>2</v>
      </c>
      <c r="B31" s="11">
        <v>3427</v>
      </c>
      <c r="C31" s="11">
        <v>17406</v>
      </c>
      <c r="D31" s="11">
        <v>22230</v>
      </c>
      <c r="E31" s="11">
        <v>18664</v>
      </c>
      <c r="F31" s="11">
        <v>4217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6">
        <v>64728</v>
      </c>
      <c r="O31" s="7"/>
    </row>
    <row r="32" spans="1:15" ht="18" customHeight="1">
      <c r="A32" s="99"/>
      <c r="B32" s="10">
        <f>B31/B29*100</f>
        <v>35.91113905480457</v>
      </c>
      <c r="C32" s="10">
        <f>C31/C29*100</f>
        <v>89.79107557389734</v>
      </c>
      <c r="D32" s="10">
        <f>D31/D29*100</f>
        <v>99.54771394026241</v>
      </c>
      <c r="E32" s="10">
        <f>E31/E29*100</f>
        <v>95.5217769589027</v>
      </c>
      <c r="F32" s="10">
        <f>F31/F29*100</f>
        <v>33.68210862619808</v>
      </c>
      <c r="G32" s="10">
        <f aca="true" t="shared" si="12" ref="G32:M32">G31/G29*100</f>
        <v>0</v>
      </c>
      <c r="H32" s="10">
        <f t="shared" si="12"/>
        <v>0</v>
      </c>
      <c r="I32" s="10">
        <f t="shared" si="12"/>
        <v>0</v>
      </c>
      <c r="J32" s="10">
        <f t="shared" si="12"/>
        <v>0</v>
      </c>
      <c r="K32" s="10">
        <f t="shared" si="12"/>
        <v>0</v>
      </c>
      <c r="L32" s="10">
        <f t="shared" si="12"/>
        <v>0</v>
      </c>
      <c r="M32" s="10">
        <f t="shared" si="12"/>
        <v>0</v>
      </c>
      <c r="N32" s="34">
        <f>N31/N29*100</f>
        <v>60.86089850875378</v>
      </c>
      <c r="O32" s="7" t="s">
        <v>12</v>
      </c>
    </row>
    <row r="33" spans="1:15" ht="18" customHeight="1">
      <c r="A33" s="98" t="s">
        <v>5</v>
      </c>
      <c r="B33" s="11">
        <v>6116</v>
      </c>
      <c r="C33" s="11">
        <v>1979</v>
      </c>
      <c r="D33" s="11">
        <v>101</v>
      </c>
      <c r="E33" s="86">
        <v>829</v>
      </c>
      <c r="F33" s="11">
        <v>8260</v>
      </c>
      <c r="G33" s="11">
        <v>5406</v>
      </c>
      <c r="H33" s="12">
        <v>0</v>
      </c>
      <c r="I33" s="12">
        <v>0</v>
      </c>
      <c r="J33" s="12">
        <v>0</v>
      </c>
      <c r="K33" s="12">
        <v>0</v>
      </c>
      <c r="L33" s="11">
        <v>4132</v>
      </c>
      <c r="M33" s="11">
        <v>17096</v>
      </c>
      <c r="N33" s="6">
        <v>38284</v>
      </c>
      <c r="O33" s="7"/>
    </row>
    <row r="34" spans="1:15" ht="18" customHeight="1">
      <c r="A34" s="99"/>
      <c r="B34" s="17">
        <f aca="true" t="shared" si="13" ref="B34:G34">B33/B29*100</f>
        <v>64.08886094519544</v>
      </c>
      <c r="C34" s="17">
        <f t="shared" si="13"/>
        <v>10.208924426102657</v>
      </c>
      <c r="D34" s="17">
        <f t="shared" si="13"/>
        <v>0.4522860597375845</v>
      </c>
      <c r="E34" s="17">
        <f t="shared" si="13"/>
        <v>4.242796458365321</v>
      </c>
      <c r="F34" s="17">
        <f t="shared" si="13"/>
        <v>65.97444089456869</v>
      </c>
      <c r="G34" s="17">
        <f t="shared" si="13"/>
        <v>100</v>
      </c>
      <c r="H34" s="17">
        <f aca="true" t="shared" si="14" ref="H34:N34">H33/H29*100</f>
        <v>0</v>
      </c>
      <c r="I34" s="17">
        <f t="shared" si="14"/>
        <v>0</v>
      </c>
      <c r="J34" s="17">
        <f t="shared" si="14"/>
        <v>0</v>
      </c>
      <c r="K34" s="17">
        <f t="shared" si="14"/>
        <v>0</v>
      </c>
      <c r="L34" s="10">
        <f t="shared" si="14"/>
        <v>59.745517640254484</v>
      </c>
      <c r="M34" s="17">
        <f t="shared" si="14"/>
        <v>99.43581690222764</v>
      </c>
      <c r="N34" s="9">
        <f t="shared" si="14"/>
        <v>35.996765518927354</v>
      </c>
      <c r="O34" s="7" t="s">
        <v>14</v>
      </c>
    </row>
    <row r="35" spans="1:15" ht="18" customHeight="1">
      <c r="A35" s="98" t="s">
        <v>73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1">
        <v>432</v>
      </c>
      <c r="L35" s="12">
        <v>1855</v>
      </c>
      <c r="M35" s="16">
        <v>0</v>
      </c>
      <c r="N35" s="6">
        <v>1874</v>
      </c>
      <c r="O35" s="7"/>
    </row>
    <row r="36" spans="1:15" ht="18" customHeight="1">
      <c r="A36" s="99"/>
      <c r="B36" s="8">
        <f aca="true" t="shared" si="15" ref="B36:N36">B35/B29*100</f>
        <v>0</v>
      </c>
      <c r="C36" s="8">
        <f t="shared" si="15"/>
        <v>0</v>
      </c>
      <c r="D36" s="8">
        <f t="shared" si="15"/>
        <v>0</v>
      </c>
      <c r="E36" s="8">
        <f t="shared" si="15"/>
        <v>0</v>
      </c>
      <c r="F36" s="8">
        <f t="shared" si="15"/>
        <v>0</v>
      </c>
      <c r="G36" s="8">
        <f t="shared" si="15"/>
        <v>0</v>
      </c>
      <c r="H36" s="8">
        <f t="shared" si="15"/>
        <v>0</v>
      </c>
      <c r="I36" s="8">
        <f t="shared" si="15"/>
        <v>0</v>
      </c>
      <c r="J36" s="8">
        <f t="shared" si="15"/>
        <v>0</v>
      </c>
      <c r="K36" s="8">
        <f t="shared" si="15"/>
        <v>48.05339265850945</v>
      </c>
      <c r="L36" s="8">
        <f t="shared" si="15"/>
        <v>26.821862348178136</v>
      </c>
      <c r="M36" s="8">
        <f t="shared" si="15"/>
        <v>0</v>
      </c>
      <c r="N36" s="8">
        <f t="shared" si="15"/>
        <v>1.7620399796904676</v>
      </c>
      <c r="O36" s="7" t="s">
        <v>14</v>
      </c>
    </row>
    <row r="37" spans="1:15" ht="18" customHeight="1">
      <c r="A37" s="98" t="s">
        <v>92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4">
        <v>239</v>
      </c>
      <c r="L37" s="14">
        <v>840</v>
      </c>
      <c r="M37" s="16">
        <v>96</v>
      </c>
      <c r="N37" s="6">
        <v>622</v>
      </c>
      <c r="O37" s="7"/>
    </row>
    <row r="38" spans="1:15" ht="18" customHeight="1">
      <c r="A38" s="99"/>
      <c r="B38" s="17">
        <f aca="true" t="shared" si="16" ref="B38:K38">B37/B29*100</f>
        <v>0</v>
      </c>
      <c r="C38" s="17">
        <f t="shared" si="16"/>
        <v>0</v>
      </c>
      <c r="D38" s="17">
        <f t="shared" si="16"/>
        <v>0</v>
      </c>
      <c r="E38" s="17">
        <f t="shared" si="16"/>
        <v>0</v>
      </c>
      <c r="F38" s="17">
        <f t="shared" si="16"/>
        <v>0</v>
      </c>
      <c r="G38" s="17">
        <f t="shared" si="16"/>
        <v>0</v>
      </c>
      <c r="H38" s="17">
        <f t="shared" si="16"/>
        <v>0</v>
      </c>
      <c r="I38" s="17">
        <f t="shared" si="16"/>
        <v>0</v>
      </c>
      <c r="J38" s="17">
        <f t="shared" si="16"/>
        <v>0</v>
      </c>
      <c r="K38" s="17">
        <f t="shared" si="16"/>
        <v>26.585094549499445</v>
      </c>
      <c r="L38" s="17">
        <f>L37/L29*100</f>
        <v>12.145748987854251</v>
      </c>
      <c r="M38" s="17">
        <f>M37/M29*100</f>
        <v>0.558366777176758</v>
      </c>
      <c r="N38" s="9">
        <f>N37/N29*100</f>
        <v>0.5848393102281062</v>
      </c>
      <c r="O38" s="7" t="s">
        <v>12</v>
      </c>
    </row>
    <row r="39" spans="1:15" ht="18" customHeight="1">
      <c r="A39" s="98" t="s">
        <v>97</v>
      </c>
      <c r="B39" s="93">
        <v>0</v>
      </c>
      <c r="C39" s="93">
        <v>0</v>
      </c>
      <c r="D39" s="93">
        <v>0</v>
      </c>
      <c r="E39" s="93">
        <v>0</v>
      </c>
      <c r="F39" s="93">
        <v>0</v>
      </c>
      <c r="G39" s="93">
        <v>0</v>
      </c>
      <c r="H39" s="93">
        <v>379</v>
      </c>
      <c r="I39" s="93">
        <v>355</v>
      </c>
      <c r="J39" s="93">
        <v>0</v>
      </c>
      <c r="K39" s="93">
        <v>0</v>
      </c>
      <c r="L39" s="93">
        <v>0</v>
      </c>
      <c r="M39" s="93">
        <v>1</v>
      </c>
      <c r="N39" s="94">
        <v>0</v>
      </c>
      <c r="O39" s="7"/>
    </row>
    <row r="40" spans="1:15" ht="18" customHeight="1">
      <c r="A40" s="99"/>
      <c r="B40" s="8">
        <f>B39/B29*100</f>
        <v>0</v>
      </c>
      <c r="C40" s="8">
        <f aca="true" t="shared" si="17" ref="C40:M40">C39/C29*100</f>
        <v>0</v>
      </c>
      <c r="D40" s="8">
        <f t="shared" si="17"/>
        <v>0</v>
      </c>
      <c r="E40" s="8">
        <f t="shared" si="17"/>
        <v>0</v>
      </c>
      <c r="F40" s="8">
        <f t="shared" si="17"/>
        <v>0</v>
      </c>
      <c r="G40" s="8">
        <f t="shared" si="17"/>
        <v>0</v>
      </c>
      <c r="H40" s="8">
        <f t="shared" si="17"/>
        <v>100</v>
      </c>
      <c r="I40" s="8">
        <f t="shared" si="17"/>
        <v>100</v>
      </c>
      <c r="J40" s="8">
        <f t="shared" si="17"/>
        <v>0</v>
      </c>
      <c r="K40" s="8">
        <f t="shared" si="17"/>
        <v>0</v>
      </c>
      <c r="L40" s="8">
        <f t="shared" si="17"/>
        <v>0</v>
      </c>
      <c r="M40" s="8">
        <f t="shared" si="17"/>
        <v>0.005816320595591229</v>
      </c>
      <c r="N40" s="9">
        <f>N39/N31*100</f>
        <v>0</v>
      </c>
      <c r="O40" s="7"/>
    </row>
    <row r="41" spans="1:15" ht="18" customHeight="1">
      <c r="A41" s="98" t="s">
        <v>106</v>
      </c>
      <c r="B41" s="16">
        <v>0</v>
      </c>
      <c r="C41" s="16">
        <v>0</v>
      </c>
      <c r="D41" s="14">
        <v>0</v>
      </c>
      <c r="E41" s="14">
        <v>0</v>
      </c>
      <c r="F41" s="14">
        <v>0</v>
      </c>
      <c r="G41" s="16">
        <v>0</v>
      </c>
      <c r="H41" s="16">
        <v>0</v>
      </c>
      <c r="I41" s="16">
        <v>0</v>
      </c>
      <c r="J41" s="16">
        <v>0</v>
      </c>
      <c r="K41" s="16">
        <v>169</v>
      </c>
      <c r="L41" s="16">
        <v>0</v>
      </c>
      <c r="M41" s="16">
        <v>0</v>
      </c>
      <c r="N41" s="6">
        <v>268</v>
      </c>
      <c r="O41" s="7"/>
    </row>
    <row r="42" spans="1:15" ht="18" customHeight="1">
      <c r="A42" s="99"/>
      <c r="B42" s="17">
        <f>B41/B29*100</f>
        <v>0</v>
      </c>
      <c r="C42" s="10">
        <f>C41/C29*100</f>
        <v>0</v>
      </c>
      <c r="D42" s="10">
        <f>D41/D29*100</f>
        <v>0</v>
      </c>
      <c r="E42" s="10">
        <f>E41/E29*100</f>
        <v>0</v>
      </c>
      <c r="F42" s="10">
        <f aca="true" t="shared" si="18" ref="F42:N42">F41/F29*100</f>
        <v>0</v>
      </c>
      <c r="G42" s="10">
        <f t="shared" si="18"/>
        <v>0</v>
      </c>
      <c r="H42" s="10">
        <f t="shared" si="18"/>
        <v>0</v>
      </c>
      <c r="I42" s="10">
        <f t="shared" si="18"/>
        <v>0</v>
      </c>
      <c r="J42" s="10">
        <f t="shared" si="18"/>
        <v>0</v>
      </c>
      <c r="K42" s="10">
        <f t="shared" si="18"/>
        <v>18.798665183537263</v>
      </c>
      <c r="L42" s="10">
        <f t="shared" si="18"/>
        <v>0</v>
      </c>
      <c r="M42" s="10">
        <f t="shared" si="18"/>
        <v>0</v>
      </c>
      <c r="N42" s="9">
        <f t="shared" si="18"/>
        <v>0.2519886417060007</v>
      </c>
      <c r="O42" s="7" t="s">
        <v>12</v>
      </c>
    </row>
    <row r="43" spans="1:15" ht="17.25">
      <c r="A43" s="98" t="s">
        <v>59</v>
      </c>
      <c r="B43" s="12">
        <v>0</v>
      </c>
      <c r="C43" s="12">
        <v>1</v>
      </c>
      <c r="D43" s="12">
        <v>0</v>
      </c>
      <c r="E43" s="12">
        <v>46</v>
      </c>
      <c r="F43" s="12">
        <v>44</v>
      </c>
      <c r="G43" s="12">
        <v>0</v>
      </c>
      <c r="H43" s="12">
        <v>0</v>
      </c>
      <c r="I43" s="12">
        <v>0</v>
      </c>
      <c r="J43" s="12">
        <v>107</v>
      </c>
      <c r="K43" s="12">
        <v>59</v>
      </c>
      <c r="L43" s="12">
        <v>90</v>
      </c>
      <c r="M43" s="12">
        <v>0</v>
      </c>
      <c r="N43" s="6">
        <v>579</v>
      </c>
      <c r="O43" s="36" t="s">
        <v>14</v>
      </c>
    </row>
    <row r="44" spans="1:15" ht="17.25">
      <c r="A44" s="99"/>
      <c r="B44" s="17">
        <f aca="true" t="shared" si="19" ref="B44:N44">B43/B29*100</f>
        <v>0</v>
      </c>
      <c r="C44" s="17">
        <f t="shared" si="19"/>
        <v>0.005158627805003869</v>
      </c>
      <c r="D44" s="17">
        <f t="shared" si="19"/>
        <v>0</v>
      </c>
      <c r="E44" s="17">
        <f t="shared" si="19"/>
        <v>0.23542658273197195</v>
      </c>
      <c r="F44" s="17">
        <f t="shared" si="19"/>
        <v>0.3514376996805112</v>
      </c>
      <c r="G44" s="17">
        <f t="shared" si="19"/>
        <v>0</v>
      </c>
      <c r="H44" s="17">
        <f t="shared" si="19"/>
        <v>0</v>
      </c>
      <c r="I44" s="17">
        <f t="shared" si="19"/>
        <v>0</v>
      </c>
      <c r="J44" s="17">
        <f t="shared" si="19"/>
        <v>100</v>
      </c>
      <c r="K44" s="17">
        <f t="shared" si="19"/>
        <v>6.562847608453838</v>
      </c>
      <c r="L44" s="17">
        <f t="shared" si="19"/>
        <v>1.3013302486986698</v>
      </c>
      <c r="M44" s="17">
        <f t="shared" si="19"/>
        <v>0</v>
      </c>
      <c r="N44" s="9">
        <f t="shared" si="19"/>
        <v>0.5444082968200539</v>
      </c>
      <c r="O44" s="36"/>
    </row>
    <row r="45" spans="1:15" ht="17.25">
      <c r="A45" s="31" t="s">
        <v>72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35"/>
      <c r="O45" s="36"/>
    </row>
    <row r="46" spans="1:15" ht="17.25">
      <c r="A46" s="32" t="s">
        <v>11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35"/>
      <c r="O46" s="36" t="s">
        <v>15</v>
      </c>
    </row>
    <row r="47" spans="1:15" ht="17.25">
      <c r="A47" s="32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35"/>
      <c r="O47" s="36" t="s">
        <v>12</v>
      </c>
    </row>
    <row r="48" spans="1:15" ht="18" customHeight="1">
      <c r="A48" s="22" t="s">
        <v>60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35"/>
      <c r="O48" s="36" t="s">
        <v>12</v>
      </c>
    </row>
    <row r="49" spans="1:15" ht="18" customHeight="1">
      <c r="A49" s="23" t="s">
        <v>30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3"/>
      <c r="M49" s="24"/>
      <c r="N49" s="26" t="s">
        <v>0</v>
      </c>
      <c r="O49" s="36" t="s">
        <v>15</v>
      </c>
    </row>
    <row r="50" spans="1:15" ht="18" customHeight="1">
      <c r="A50" s="1" t="str">
        <f>A5</f>
        <v>平成23年</v>
      </c>
      <c r="B50" s="101" t="s">
        <v>17</v>
      </c>
      <c r="C50" s="101" t="s">
        <v>18</v>
      </c>
      <c r="D50" s="101" t="s">
        <v>19</v>
      </c>
      <c r="E50" s="101" t="s">
        <v>20</v>
      </c>
      <c r="F50" s="101" t="s">
        <v>21</v>
      </c>
      <c r="G50" s="101" t="s">
        <v>22</v>
      </c>
      <c r="H50" s="101" t="s">
        <v>23</v>
      </c>
      <c r="I50" s="101" t="s">
        <v>24</v>
      </c>
      <c r="J50" s="101" t="s">
        <v>25</v>
      </c>
      <c r="K50" s="101" t="s">
        <v>26</v>
      </c>
      <c r="L50" s="101" t="s">
        <v>27</v>
      </c>
      <c r="M50" s="101" t="s">
        <v>28</v>
      </c>
      <c r="N50" s="103" t="s">
        <v>1</v>
      </c>
      <c r="O50" s="7"/>
    </row>
    <row r="51" spans="1:15" ht="18" customHeight="1">
      <c r="A51" s="4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4"/>
      <c r="O51" s="7"/>
    </row>
    <row r="52" spans="1:15" ht="18" customHeight="1">
      <c r="A52" s="98" t="s">
        <v>1</v>
      </c>
      <c r="B52" s="11">
        <v>3007</v>
      </c>
      <c r="C52" s="11">
        <v>5489</v>
      </c>
      <c r="D52" s="11">
        <v>123214</v>
      </c>
      <c r="E52" s="11">
        <v>9520</v>
      </c>
      <c r="F52" s="11">
        <v>7772</v>
      </c>
      <c r="G52" s="11">
        <v>5655</v>
      </c>
      <c r="H52" s="11">
        <v>6089</v>
      </c>
      <c r="I52" s="11">
        <v>6696</v>
      </c>
      <c r="J52" s="11">
        <v>6303</v>
      </c>
      <c r="K52" s="11">
        <v>8515</v>
      </c>
      <c r="L52" s="11">
        <v>4106</v>
      </c>
      <c r="M52" s="11">
        <v>4583</v>
      </c>
      <c r="N52" s="6">
        <v>190949</v>
      </c>
      <c r="O52" s="7"/>
    </row>
    <row r="53" spans="1:15" ht="18" customHeight="1">
      <c r="A53" s="99"/>
      <c r="B53" s="10">
        <f aca="true" t="shared" si="20" ref="B53:G53">B52/B52*100</f>
        <v>100</v>
      </c>
      <c r="C53" s="10">
        <f t="shared" si="20"/>
        <v>100</v>
      </c>
      <c r="D53" s="10">
        <f t="shared" si="20"/>
        <v>100</v>
      </c>
      <c r="E53" s="10">
        <f t="shared" si="20"/>
        <v>100</v>
      </c>
      <c r="F53" s="10">
        <f t="shared" si="20"/>
        <v>100</v>
      </c>
      <c r="G53" s="10">
        <f t="shared" si="20"/>
        <v>100</v>
      </c>
      <c r="H53" s="10">
        <f>H52/H52*100</f>
        <v>100</v>
      </c>
      <c r="I53" s="10">
        <f aca="true" t="shared" si="21" ref="I53:N53">I52/I52*100</f>
        <v>100</v>
      </c>
      <c r="J53" s="10">
        <f t="shared" si="21"/>
        <v>100</v>
      </c>
      <c r="K53" s="10">
        <f t="shared" si="21"/>
        <v>100</v>
      </c>
      <c r="L53" s="10">
        <f t="shared" si="21"/>
        <v>100</v>
      </c>
      <c r="M53" s="10">
        <f t="shared" si="21"/>
        <v>100</v>
      </c>
      <c r="N53" s="9">
        <f t="shared" si="21"/>
        <v>100</v>
      </c>
      <c r="O53" s="7"/>
    </row>
    <row r="54" spans="1:15" ht="18" customHeight="1">
      <c r="A54" s="100" t="s">
        <v>7</v>
      </c>
      <c r="B54" s="11">
        <v>2623</v>
      </c>
      <c r="C54" s="11">
        <v>4783</v>
      </c>
      <c r="D54" s="11">
        <v>8399</v>
      </c>
      <c r="E54" s="11">
        <v>6011</v>
      </c>
      <c r="F54" s="11">
        <v>5910</v>
      </c>
      <c r="G54" s="11">
        <v>4966</v>
      </c>
      <c r="H54" s="11">
        <v>4913</v>
      </c>
      <c r="I54" s="11">
        <v>5831</v>
      </c>
      <c r="J54" s="11">
        <v>6157</v>
      </c>
      <c r="K54" s="11">
        <v>8472</v>
      </c>
      <c r="L54" s="11">
        <v>3997</v>
      </c>
      <c r="M54" s="11">
        <v>4409</v>
      </c>
      <c r="N54" s="6">
        <v>66471</v>
      </c>
      <c r="O54" s="7"/>
    </row>
    <row r="55" spans="1:15" ht="18" customHeight="1">
      <c r="A55" s="99"/>
      <c r="B55" s="17">
        <f aca="true" t="shared" si="22" ref="B55:G55">B54/B52*100</f>
        <v>87.22979714000665</v>
      </c>
      <c r="C55" s="10">
        <f t="shared" si="22"/>
        <v>87.1379121880124</v>
      </c>
      <c r="D55" s="17">
        <f t="shared" si="22"/>
        <v>6.816595516743227</v>
      </c>
      <c r="E55" s="17">
        <f t="shared" si="22"/>
        <v>63.140756302521005</v>
      </c>
      <c r="F55" s="10">
        <f t="shared" si="22"/>
        <v>76.04220277920741</v>
      </c>
      <c r="G55" s="10">
        <f t="shared" si="22"/>
        <v>87.816091954023</v>
      </c>
      <c r="H55" s="17">
        <f>H54/H52*100</f>
        <v>80.68648382328789</v>
      </c>
      <c r="I55" s="17">
        <f aca="true" t="shared" si="23" ref="I55:N55">I54/I52*100</f>
        <v>87.08183990442055</v>
      </c>
      <c r="J55" s="17">
        <f t="shared" si="23"/>
        <v>97.68364270982072</v>
      </c>
      <c r="K55" s="17">
        <f t="shared" si="23"/>
        <v>99.49500880798591</v>
      </c>
      <c r="L55" s="17">
        <f t="shared" si="23"/>
        <v>97.34534827082318</v>
      </c>
      <c r="M55" s="17">
        <f t="shared" si="23"/>
        <v>96.20336024438141</v>
      </c>
      <c r="N55" s="9">
        <f t="shared" si="23"/>
        <v>34.81086572854532</v>
      </c>
      <c r="O55" s="7"/>
    </row>
    <row r="56" spans="1:15" ht="18" customHeight="1">
      <c r="A56" s="100" t="s">
        <v>9</v>
      </c>
      <c r="B56" s="86">
        <v>125</v>
      </c>
      <c r="C56" s="86">
        <v>571</v>
      </c>
      <c r="D56" s="86">
        <v>2518</v>
      </c>
      <c r="E56" s="86">
        <v>1553</v>
      </c>
      <c r="F56" s="86">
        <v>407</v>
      </c>
      <c r="G56" s="86">
        <v>126</v>
      </c>
      <c r="H56" s="96">
        <v>55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  <c r="N56" s="6">
        <v>5355</v>
      </c>
      <c r="O56" s="7"/>
    </row>
    <row r="57" spans="1:15" ht="18" customHeight="1">
      <c r="A57" s="99"/>
      <c r="B57" s="17">
        <f aca="true" t="shared" si="24" ref="B57:N57">B56/B52*100</f>
        <v>4.156967076820751</v>
      </c>
      <c r="C57" s="17">
        <f t="shared" si="24"/>
        <v>10.402623428675533</v>
      </c>
      <c r="D57" s="17">
        <f t="shared" si="24"/>
        <v>2.0435989416787055</v>
      </c>
      <c r="E57" s="17">
        <f t="shared" si="24"/>
        <v>16.313025210084035</v>
      </c>
      <c r="F57" s="17">
        <f t="shared" si="24"/>
        <v>5.236747297992795</v>
      </c>
      <c r="G57" s="17">
        <f t="shared" si="24"/>
        <v>2.2281167108753315</v>
      </c>
      <c r="H57" s="17">
        <f t="shared" si="24"/>
        <v>0.9032681885367054</v>
      </c>
      <c r="I57" s="17">
        <f t="shared" si="24"/>
        <v>0</v>
      </c>
      <c r="J57" s="17">
        <f t="shared" si="24"/>
        <v>0</v>
      </c>
      <c r="K57" s="17">
        <f t="shared" si="24"/>
        <v>0</v>
      </c>
      <c r="L57" s="17">
        <f t="shared" si="24"/>
        <v>0</v>
      </c>
      <c r="M57" s="17">
        <f t="shared" si="24"/>
        <v>0</v>
      </c>
      <c r="N57" s="9">
        <f t="shared" si="24"/>
        <v>2.8044137439839956</v>
      </c>
      <c r="O57" s="7"/>
    </row>
    <row r="58" spans="1:15" ht="18" customHeight="1">
      <c r="A58" s="98" t="s">
        <v>56</v>
      </c>
      <c r="B58" s="16">
        <v>0</v>
      </c>
      <c r="C58" s="63">
        <v>26</v>
      </c>
      <c r="D58" s="16">
        <v>1051</v>
      </c>
      <c r="E58" s="16">
        <v>1535</v>
      </c>
      <c r="F58" s="63">
        <v>1252</v>
      </c>
      <c r="G58" s="63">
        <v>374</v>
      </c>
      <c r="H58" s="16">
        <v>664</v>
      </c>
      <c r="I58" s="63">
        <v>359</v>
      </c>
      <c r="J58" s="63">
        <v>52</v>
      </c>
      <c r="K58" s="16">
        <v>0</v>
      </c>
      <c r="L58" s="63">
        <v>0</v>
      </c>
      <c r="M58" s="64">
        <v>0</v>
      </c>
      <c r="N58" s="6">
        <v>5313</v>
      </c>
      <c r="O58" s="7"/>
    </row>
    <row r="59" spans="1:15" ht="18" customHeight="1">
      <c r="A59" s="99"/>
      <c r="B59" s="10">
        <f aca="true" t="shared" si="25" ref="B59:N59">B58/B54*100</f>
        <v>0</v>
      </c>
      <c r="C59" s="10">
        <f t="shared" si="25"/>
        <v>0.5435918879364416</v>
      </c>
      <c r="D59" s="10">
        <f t="shared" si="25"/>
        <v>12.513394451720444</v>
      </c>
      <c r="E59" s="10">
        <f t="shared" si="25"/>
        <v>25.53651638662452</v>
      </c>
      <c r="F59" s="10">
        <f t="shared" si="25"/>
        <v>21.184433164128595</v>
      </c>
      <c r="G59" s="10">
        <f t="shared" si="25"/>
        <v>7.531212243254128</v>
      </c>
      <c r="H59" s="10">
        <f t="shared" si="25"/>
        <v>13.51516385100753</v>
      </c>
      <c r="I59" s="10">
        <f t="shared" si="25"/>
        <v>6.156748413651174</v>
      </c>
      <c r="J59" s="10">
        <f t="shared" si="25"/>
        <v>0.844567159330843</v>
      </c>
      <c r="K59" s="10">
        <f t="shared" si="25"/>
        <v>0</v>
      </c>
      <c r="L59" s="10">
        <f t="shared" si="25"/>
        <v>0</v>
      </c>
      <c r="M59" s="10">
        <f t="shared" si="25"/>
        <v>0</v>
      </c>
      <c r="N59" s="84">
        <f t="shared" si="25"/>
        <v>7.992959335650133</v>
      </c>
      <c r="O59" s="7"/>
    </row>
    <row r="60" spans="1:15" ht="18" customHeight="1">
      <c r="A60" s="100" t="s">
        <v>31</v>
      </c>
      <c r="B60" s="12">
        <v>250</v>
      </c>
      <c r="C60" s="12">
        <v>97</v>
      </c>
      <c r="D60" s="11">
        <v>286</v>
      </c>
      <c r="E60" s="12">
        <v>383</v>
      </c>
      <c r="F60" s="12">
        <v>136</v>
      </c>
      <c r="G60" s="12">
        <v>144</v>
      </c>
      <c r="H60" s="12">
        <v>451</v>
      </c>
      <c r="I60" s="12">
        <v>497</v>
      </c>
      <c r="J60" s="12">
        <v>86</v>
      </c>
      <c r="K60" s="12">
        <v>34</v>
      </c>
      <c r="L60" s="12">
        <v>96</v>
      </c>
      <c r="M60" s="12">
        <v>161</v>
      </c>
      <c r="N60" s="6">
        <v>2621</v>
      </c>
      <c r="O60" s="7"/>
    </row>
    <row r="61" spans="1:15" ht="18" customHeight="1">
      <c r="A61" s="99"/>
      <c r="B61" s="10">
        <f aca="true" t="shared" si="26" ref="B61:N61">B60/B52*100</f>
        <v>8.313934153641503</v>
      </c>
      <c r="C61" s="10">
        <f t="shared" si="26"/>
        <v>1.7671707050464565</v>
      </c>
      <c r="D61" s="10">
        <f t="shared" si="26"/>
        <v>0.23211648027009918</v>
      </c>
      <c r="E61" s="10">
        <f t="shared" si="26"/>
        <v>4.023109243697479</v>
      </c>
      <c r="F61" s="10">
        <f t="shared" si="26"/>
        <v>1.7498713329902211</v>
      </c>
      <c r="G61" s="10">
        <f t="shared" si="26"/>
        <v>2.546419098143236</v>
      </c>
      <c r="H61" s="17">
        <f t="shared" si="26"/>
        <v>7.406799146000985</v>
      </c>
      <c r="I61" s="17">
        <f t="shared" si="26"/>
        <v>7.422341696535245</v>
      </c>
      <c r="J61" s="17">
        <f t="shared" si="26"/>
        <v>1.3644296366809456</v>
      </c>
      <c r="K61" s="17">
        <f t="shared" si="26"/>
        <v>0.3992953611274222</v>
      </c>
      <c r="L61" s="17">
        <f t="shared" si="26"/>
        <v>2.338041889917194</v>
      </c>
      <c r="M61" s="17">
        <f t="shared" si="26"/>
        <v>3.512982762382719</v>
      </c>
      <c r="N61" s="9">
        <f t="shared" si="26"/>
        <v>1.3726178194177503</v>
      </c>
      <c r="O61" s="7"/>
    </row>
    <row r="62" spans="1:15" ht="18" customHeight="1">
      <c r="A62" s="98" t="s">
        <v>107</v>
      </c>
      <c r="B62" s="12">
        <v>0</v>
      </c>
      <c r="C62" s="12">
        <v>0</v>
      </c>
      <c r="D62" s="12">
        <v>52</v>
      </c>
      <c r="E62" s="12">
        <v>28</v>
      </c>
      <c r="F62" s="12">
        <v>54</v>
      </c>
      <c r="G62" s="12">
        <v>28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6">
        <v>162</v>
      </c>
      <c r="O62" s="7"/>
    </row>
    <row r="63" spans="1:15" ht="18" customHeight="1">
      <c r="A63" s="99"/>
      <c r="B63" s="17">
        <f aca="true" t="shared" si="27" ref="B63:N63">B62/B52*100</f>
        <v>0</v>
      </c>
      <c r="C63" s="17">
        <f t="shared" si="27"/>
        <v>0</v>
      </c>
      <c r="D63" s="17">
        <f t="shared" si="27"/>
        <v>0.0422029964127453</v>
      </c>
      <c r="E63" s="17">
        <f t="shared" si="27"/>
        <v>0.29411764705882354</v>
      </c>
      <c r="F63" s="17">
        <f t="shared" si="27"/>
        <v>0.6948018528049408</v>
      </c>
      <c r="G63" s="17">
        <f t="shared" si="27"/>
        <v>0.4951370468611848</v>
      </c>
      <c r="H63" s="17">
        <f t="shared" si="27"/>
        <v>0</v>
      </c>
      <c r="I63" s="17">
        <f t="shared" si="27"/>
        <v>0</v>
      </c>
      <c r="J63" s="17">
        <f t="shared" si="27"/>
        <v>0</v>
      </c>
      <c r="K63" s="17">
        <f t="shared" si="27"/>
        <v>0</v>
      </c>
      <c r="L63" s="17">
        <f t="shared" si="27"/>
        <v>0</v>
      </c>
      <c r="M63" s="17">
        <f t="shared" si="27"/>
        <v>0</v>
      </c>
      <c r="N63" s="84">
        <f t="shared" si="27"/>
        <v>0.08483940738102844</v>
      </c>
      <c r="O63" s="7" t="s">
        <v>12</v>
      </c>
    </row>
    <row r="64" spans="1:15" ht="18" customHeight="1">
      <c r="A64" s="100" t="s">
        <v>52</v>
      </c>
      <c r="B64" s="37">
        <v>9</v>
      </c>
      <c r="C64" s="37">
        <v>12</v>
      </c>
      <c r="D64" s="37">
        <v>18</v>
      </c>
      <c r="E64" s="37">
        <v>10</v>
      </c>
      <c r="F64" s="37">
        <v>13</v>
      </c>
      <c r="G64" s="37">
        <v>17</v>
      </c>
      <c r="H64" s="37">
        <v>6</v>
      </c>
      <c r="I64" s="37">
        <v>8</v>
      </c>
      <c r="J64" s="37">
        <v>8</v>
      </c>
      <c r="K64" s="37">
        <v>9</v>
      </c>
      <c r="L64" s="37">
        <v>13</v>
      </c>
      <c r="M64" s="37">
        <v>13</v>
      </c>
      <c r="N64" s="6">
        <v>136</v>
      </c>
      <c r="O64" s="36" t="s">
        <v>12</v>
      </c>
    </row>
    <row r="65" spans="1:15" ht="18" customHeight="1">
      <c r="A65" s="99"/>
      <c r="B65" s="17">
        <f>B64/B54*100</f>
        <v>0.3431185665268776</v>
      </c>
      <c r="C65" s="17">
        <f aca="true" t="shared" si="28" ref="C65:M65">C64/C54*100</f>
        <v>0.2508885636629731</v>
      </c>
      <c r="D65" s="17">
        <f t="shared" si="28"/>
        <v>0.21431122752708656</v>
      </c>
      <c r="E65" s="17">
        <f t="shared" si="28"/>
        <v>0.16636167027116952</v>
      </c>
      <c r="F65" s="17">
        <f t="shared" si="28"/>
        <v>0.21996615905245345</v>
      </c>
      <c r="G65" s="17">
        <f t="shared" si="28"/>
        <v>0.342327829238824</v>
      </c>
      <c r="H65" s="17">
        <f t="shared" si="28"/>
        <v>0.12212497455729697</v>
      </c>
      <c r="I65" s="17">
        <f t="shared" si="28"/>
        <v>0.1371977362373521</v>
      </c>
      <c r="J65" s="17">
        <f t="shared" si="28"/>
        <v>0.12993340912782197</v>
      </c>
      <c r="K65" s="17">
        <f t="shared" si="28"/>
        <v>0.10623229461756376</v>
      </c>
      <c r="L65" s="17">
        <f t="shared" si="28"/>
        <v>0.32524393294971227</v>
      </c>
      <c r="M65" s="17">
        <f t="shared" si="28"/>
        <v>0.2948514402358811</v>
      </c>
      <c r="N65" s="84">
        <f>N64/N54*100</f>
        <v>0.2046005024747634</v>
      </c>
      <c r="O65" s="36"/>
    </row>
    <row r="66" spans="1:15" ht="18" customHeight="1">
      <c r="A66" s="39"/>
      <c r="B66" s="40"/>
      <c r="C66" s="40"/>
      <c r="D66" s="40"/>
      <c r="E66" s="40"/>
      <c r="F66" s="40"/>
      <c r="G66" s="41"/>
      <c r="H66" s="40"/>
      <c r="I66" s="41"/>
      <c r="J66" s="41"/>
      <c r="K66" s="40"/>
      <c r="L66" s="40"/>
      <c r="M66" s="41"/>
      <c r="N66" s="40"/>
      <c r="O66" s="36"/>
    </row>
    <row r="67" spans="1:15" ht="17.25">
      <c r="A67" s="42"/>
      <c r="B67" s="40"/>
      <c r="C67" s="40"/>
      <c r="D67" s="40"/>
      <c r="E67" s="43"/>
      <c r="F67" s="43"/>
      <c r="G67" s="43"/>
      <c r="H67" s="40"/>
      <c r="I67" s="40"/>
      <c r="J67" s="43"/>
      <c r="K67" s="40"/>
      <c r="L67" s="40"/>
      <c r="M67" s="43"/>
      <c r="N67" s="40"/>
      <c r="O67" s="36" t="s">
        <v>14</v>
      </c>
    </row>
    <row r="68" spans="1:15" ht="18" customHeight="1">
      <c r="A68" s="22" t="s">
        <v>61</v>
      </c>
      <c r="B68" s="40"/>
      <c r="C68" s="40"/>
      <c r="D68" s="40"/>
      <c r="E68" s="43"/>
      <c r="F68" s="43"/>
      <c r="G68" s="43"/>
      <c r="H68" s="40"/>
      <c r="I68" s="40"/>
      <c r="J68" s="43"/>
      <c r="K68" s="40"/>
      <c r="L68" s="40"/>
      <c r="M68" s="43"/>
      <c r="N68" s="40"/>
      <c r="O68" s="36" t="s">
        <v>12</v>
      </c>
    </row>
    <row r="69" spans="1:15" ht="18" customHeight="1">
      <c r="A69" s="23" t="s">
        <v>32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3"/>
      <c r="M69" s="24"/>
      <c r="N69" s="26" t="s">
        <v>0</v>
      </c>
      <c r="O69" s="36" t="s">
        <v>15</v>
      </c>
    </row>
    <row r="70" spans="1:15" ht="18" customHeight="1">
      <c r="A70" s="1" t="str">
        <f>A5</f>
        <v>平成23年</v>
      </c>
      <c r="B70" s="101" t="s">
        <v>17</v>
      </c>
      <c r="C70" s="101" t="s">
        <v>18</v>
      </c>
      <c r="D70" s="101" t="s">
        <v>19</v>
      </c>
      <c r="E70" s="101" t="s">
        <v>20</v>
      </c>
      <c r="F70" s="101" t="s">
        <v>21</v>
      </c>
      <c r="G70" s="101" t="s">
        <v>22</v>
      </c>
      <c r="H70" s="101" t="s">
        <v>23</v>
      </c>
      <c r="I70" s="101" t="s">
        <v>24</v>
      </c>
      <c r="J70" s="101" t="s">
        <v>25</v>
      </c>
      <c r="K70" s="101" t="s">
        <v>26</v>
      </c>
      <c r="L70" s="101" t="s">
        <v>27</v>
      </c>
      <c r="M70" s="101" t="s">
        <v>28</v>
      </c>
      <c r="N70" s="103" t="s">
        <v>1</v>
      </c>
      <c r="O70" s="7"/>
    </row>
    <row r="71" spans="1:15" ht="18" customHeight="1">
      <c r="A71" s="4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4"/>
      <c r="O71" s="7"/>
    </row>
    <row r="72" spans="1:15" ht="18" customHeight="1">
      <c r="A72" s="98" t="s">
        <v>1</v>
      </c>
      <c r="B72" s="11">
        <v>3588</v>
      </c>
      <c r="C72" s="11">
        <v>4227</v>
      </c>
      <c r="D72" s="11">
        <v>5409</v>
      </c>
      <c r="E72" s="11">
        <v>4117</v>
      </c>
      <c r="F72" s="11">
        <v>3848</v>
      </c>
      <c r="G72" s="11">
        <v>4680</v>
      </c>
      <c r="H72" s="11">
        <v>4323</v>
      </c>
      <c r="I72" s="11">
        <v>4920</v>
      </c>
      <c r="J72" s="11">
        <v>4340</v>
      </c>
      <c r="K72" s="11">
        <v>5282</v>
      </c>
      <c r="L72" s="11">
        <v>3453</v>
      </c>
      <c r="M72" s="11">
        <v>4291</v>
      </c>
      <c r="N72" s="6">
        <f>SUM(B72:M72)</f>
        <v>52478</v>
      </c>
      <c r="O72" s="7"/>
    </row>
    <row r="73" spans="1:15" ht="18" customHeight="1">
      <c r="A73" s="99"/>
      <c r="B73" s="10">
        <f>B72/B72*100</f>
        <v>100</v>
      </c>
      <c r="C73" s="10">
        <f aca="true" t="shared" si="29" ref="C73:M73">C72/C72*100</f>
        <v>100</v>
      </c>
      <c r="D73" s="10">
        <f t="shared" si="29"/>
        <v>100</v>
      </c>
      <c r="E73" s="10">
        <f t="shared" si="29"/>
        <v>100</v>
      </c>
      <c r="F73" s="10">
        <f t="shared" si="29"/>
        <v>100</v>
      </c>
      <c r="G73" s="10">
        <f t="shared" si="29"/>
        <v>100</v>
      </c>
      <c r="H73" s="10">
        <f t="shared" si="29"/>
        <v>100</v>
      </c>
      <c r="I73" s="10">
        <f t="shared" si="29"/>
        <v>100</v>
      </c>
      <c r="J73" s="10">
        <f t="shared" si="29"/>
        <v>100</v>
      </c>
      <c r="K73" s="10">
        <f t="shared" si="29"/>
        <v>100</v>
      </c>
      <c r="L73" s="10">
        <f t="shared" si="29"/>
        <v>100</v>
      </c>
      <c r="M73" s="10">
        <f t="shared" si="29"/>
        <v>100</v>
      </c>
      <c r="N73" s="9">
        <f>N72/N72*100</f>
        <v>100</v>
      </c>
      <c r="O73" s="7"/>
    </row>
    <row r="74" spans="1:15" ht="18" customHeight="1">
      <c r="A74" s="98" t="s">
        <v>7</v>
      </c>
      <c r="B74" s="11">
        <v>3588</v>
      </c>
      <c r="C74" s="11">
        <v>4227</v>
      </c>
      <c r="D74" s="11">
        <v>5409</v>
      </c>
      <c r="E74" s="11">
        <v>4117</v>
      </c>
      <c r="F74" s="11">
        <v>3846</v>
      </c>
      <c r="G74" s="11">
        <v>4680</v>
      </c>
      <c r="H74" s="11">
        <v>4323</v>
      </c>
      <c r="I74" s="11">
        <v>4920</v>
      </c>
      <c r="J74" s="11">
        <v>4340</v>
      </c>
      <c r="K74" s="11">
        <v>5282</v>
      </c>
      <c r="L74" s="11">
        <v>3453</v>
      </c>
      <c r="M74" s="11">
        <v>4291</v>
      </c>
      <c r="N74" s="6">
        <f>SUM(B74:M74)</f>
        <v>52476</v>
      </c>
      <c r="O74" s="7"/>
    </row>
    <row r="75" spans="1:15" ht="18" customHeight="1">
      <c r="A75" s="99"/>
      <c r="B75" s="10">
        <f>B74/B72*100</f>
        <v>100</v>
      </c>
      <c r="C75" s="10">
        <f aca="true" t="shared" si="30" ref="C75:M75">C74/C72*100</f>
        <v>100</v>
      </c>
      <c r="D75" s="10">
        <f t="shared" si="30"/>
        <v>100</v>
      </c>
      <c r="E75" s="17">
        <f t="shared" si="30"/>
        <v>100</v>
      </c>
      <c r="F75" s="17">
        <f t="shared" si="30"/>
        <v>99.94802494802495</v>
      </c>
      <c r="G75" s="17">
        <f t="shared" si="30"/>
        <v>100</v>
      </c>
      <c r="H75" s="17">
        <f t="shared" si="30"/>
        <v>100</v>
      </c>
      <c r="I75" s="17">
        <f t="shared" si="30"/>
        <v>100</v>
      </c>
      <c r="J75" s="17">
        <f t="shared" si="30"/>
        <v>100</v>
      </c>
      <c r="K75" s="17">
        <f t="shared" si="30"/>
        <v>100</v>
      </c>
      <c r="L75" s="17">
        <f t="shared" si="30"/>
        <v>100</v>
      </c>
      <c r="M75" s="17">
        <f t="shared" si="30"/>
        <v>100</v>
      </c>
      <c r="N75" s="9">
        <f>N74/N72*100</f>
        <v>99.99618887914936</v>
      </c>
      <c r="O75" s="7"/>
    </row>
    <row r="76" spans="1:15" ht="18" customHeight="1">
      <c r="A76" s="98" t="s">
        <v>108</v>
      </c>
      <c r="B76" s="12">
        <v>0</v>
      </c>
      <c r="C76" s="12">
        <v>0</v>
      </c>
      <c r="D76" s="12">
        <v>0</v>
      </c>
      <c r="E76" s="16">
        <v>0</v>
      </c>
      <c r="F76" s="16">
        <v>2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5">
        <v>0</v>
      </c>
      <c r="M76" s="16">
        <v>0</v>
      </c>
      <c r="N76" s="6">
        <v>9</v>
      </c>
      <c r="O76" s="7"/>
    </row>
    <row r="77" spans="1:15" ht="18" customHeight="1">
      <c r="A77" s="99"/>
      <c r="B77" s="17">
        <f aca="true" t="shared" si="31" ref="B77:G77">B76/B72*100</f>
        <v>0</v>
      </c>
      <c r="C77" s="17">
        <f t="shared" si="31"/>
        <v>0</v>
      </c>
      <c r="D77" s="17">
        <f t="shared" si="31"/>
        <v>0</v>
      </c>
      <c r="E77" s="17">
        <f t="shared" si="31"/>
        <v>0</v>
      </c>
      <c r="F77" s="17">
        <f t="shared" si="31"/>
        <v>0.05197505197505198</v>
      </c>
      <c r="G77" s="17">
        <f t="shared" si="31"/>
        <v>0</v>
      </c>
      <c r="H77" s="17">
        <f aca="true" t="shared" si="32" ref="H77:M77">H76/H72*100</f>
        <v>0</v>
      </c>
      <c r="I77" s="17">
        <f t="shared" si="32"/>
        <v>0</v>
      </c>
      <c r="J77" s="17">
        <f t="shared" si="32"/>
        <v>0</v>
      </c>
      <c r="K77" s="17">
        <f t="shared" si="32"/>
        <v>0</v>
      </c>
      <c r="L77" s="17">
        <f t="shared" si="32"/>
        <v>0</v>
      </c>
      <c r="M77" s="17">
        <f t="shared" si="32"/>
        <v>0</v>
      </c>
      <c r="N77" s="9">
        <f>N76/N72*100</f>
        <v>0.01715004382788978</v>
      </c>
      <c r="O77" s="7"/>
    </row>
    <row r="78" spans="1:15" ht="18" customHeight="1">
      <c r="A78" s="98"/>
      <c r="B78" s="5"/>
      <c r="C78" s="16"/>
      <c r="D78" s="16"/>
      <c r="E78" s="16"/>
      <c r="F78" s="16"/>
      <c r="G78" s="16"/>
      <c r="H78" s="16"/>
      <c r="I78" s="16"/>
      <c r="J78" s="16"/>
      <c r="K78" s="16"/>
      <c r="L78" s="5"/>
      <c r="M78" s="5"/>
      <c r="N78" s="6"/>
      <c r="O78" s="7"/>
    </row>
    <row r="79" spans="1:15" s="66" customFormat="1" ht="18" customHeight="1">
      <c r="A79" s="99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9"/>
      <c r="O79" s="65" t="s">
        <v>12</v>
      </c>
    </row>
    <row r="80" spans="1:15" ht="18" customHeight="1">
      <c r="A80" s="98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6"/>
      <c r="O80" s="7" t="s">
        <v>12</v>
      </c>
    </row>
    <row r="81" spans="1:15" s="66" customFormat="1" ht="18" customHeight="1">
      <c r="A81" s="99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5"/>
      <c r="O81" s="65" t="s">
        <v>15</v>
      </c>
    </row>
    <row r="82" spans="1:15" ht="18" customHeight="1">
      <c r="A82" s="100"/>
      <c r="B82" s="4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6"/>
      <c r="O82" s="7" t="s">
        <v>12</v>
      </c>
    </row>
    <row r="83" spans="1:15" ht="18" customHeight="1">
      <c r="A83" s="99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8"/>
      <c r="O83" s="7" t="s">
        <v>15</v>
      </c>
    </row>
    <row r="84" spans="1:15" ht="18" customHeight="1">
      <c r="A84" s="100" t="s">
        <v>33</v>
      </c>
      <c r="B84" s="37"/>
      <c r="C84" s="49"/>
      <c r="D84" s="37"/>
      <c r="E84" s="37"/>
      <c r="F84" s="37"/>
      <c r="G84" s="37"/>
      <c r="H84" s="37"/>
      <c r="I84" s="37"/>
      <c r="J84" s="37"/>
      <c r="K84" s="49"/>
      <c r="L84" s="37"/>
      <c r="M84" s="37"/>
      <c r="N84" s="6"/>
      <c r="O84" s="36"/>
    </row>
    <row r="85" spans="1:15" ht="17.25">
      <c r="A85" s="99"/>
      <c r="B85" s="50"/>
      <c r="C85" s="38"/>
      <c r="D85" s="50"/>
      <c r="E85" s="38"/>
      <c r="F85" s="38"/>
      <c r="G85" s="50"/>
      <c r="H85" s="50"/>
      <c r="I85" s="50"/>
      <c r="J85" s="50"/>
      <c r="K85" s="38"/>
      <c r="L85" s="50"/>
      <c r="M85" s="38"/>
      <c r="N85" s="9"/>
      <c r="O85" s="36" t="s">
        <v>12</v>
      </c>
    </row>
    <row r="86" spans="1:15" ht="17.25">
      <c r="A86" s="31" t="s">
        <v>72</v>
      </c>
      <c r="B86" s="43"/>
      <c r="C86" s="40"/>
      <c r="D86" s="43"/>
      <c r="E86" s="40"/>
      <c r="F86" s="40"/>
      <c r="G86" s="43"/>
      <c r="H86" s="43"/>
      <c r="I86" s="43"/>
      <c r="J86" s="43"/>
      <c r="K86" s="40"/>
      <c r="L86" s="43"/>
      <c r="M86" s="40"/>
      <c r="N86" s="40"/>
      <c r="O86" s="36"/>
    </row>
    <row r="87" spans="1:15" ht="18" customHeight="1">
      <c r="A87" s="31" t="s">
        <v>11</v>
      </c>
      <c r="B87" s="40"/>
      <c r="C87" s="41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35"/>
      <c r="O87" s="36" t="s">
        <v>15</v>
      </c>
    </row>
    <row r="88" spans="1:15" ht="18" customHeight="1">
      <c r="A88" s="31"/>
      <c r="B88" s="40"/>
      <c r="C88" s="41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35"/>
      <c r="O88" s="36" t="s">
        <v>12</v>
      </c>
    </row>
    <row r="89" spans="1:15" ht="18" customHeight="1">
      <c r="A89" s="22" t="s">
        <v>98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35"/>
      <c r="O89" s="36" t="s">
        <v>12</v>
      </c>
    </row>
    <row r="90" spans="1:15" ht="18" customHeight="1">
      <c r="A90" s="23" t="s">
        <v>13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3"/>
      <c r="M90" s="24"/>
      <c r="N90" s="26" t="s">
        <v>0</v>
      </c>
      <c r="O90" s="36" t="s">
        <v>15</v>
      </c>
    </row>
    <row r="91" spans="1:15" ht="18" customHeight="1">
      <c r="A91" s="1" t="str">
        <f>A5</f>
        <v>平成23年</v>
      </c>
      <c r="B91" s="101" t="s">
        <v>17</v>
      </c>
      <c r="C91" s="101" t="s">
        <v>18</v>
      </c>
      <c r="D91" s="101" t="s">
        <v>19</v>
      </c>
      <c r="E91" s="101" t="s">
        <v>20</v>
      </c>
      <c r="F91" s="101" t="s">
        <v>21</v>
      </c>
      <c r="G91" s="101" t="s">
        <v>22</v>
      </c>
      <c r="H91" s="101" t="s">
        <v>23</v>
      </c>
      <c r="I91" s="101" t="s">
        <v>24</v>
      </c>
      <c r="J91" s="101" t="s">
        <v>25</v>
      </c>
      <c r="K91" s="101" t="s">
        <v>26</v>
      </c>
      <c r="L91" s="101" t="s">
        <v>27</v>
      </c>
      <c r="M91" s="101" t="s">
        <v>28</v>
      </c>
      <c r="N91" s="103" t="s">
        <v>1</v>
      </c>
      <c r="O91" s="7"/>
    </row>
    <row r="92" spans="1:15" ht="18" customHeight="1">
      <c r="A92" s="4"/>
      <c r="B92" s="108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4"/>
      <c r="O92" s="7"/>
    </row>
    <row r="93" spans="1:15" ht="18" customHeight="1">
      <c r="A93" s="98" t="s">
        <v>1</v>
      </c>
      <c r="B93" s="51">
        <v>1425</v>
      </c>
      <c r="C93" s="11">
        <v>4124</v>
      </c>
      <c r="D93" s="11">
        <v>6193</v>
      </c>
      <c r="E93" s="11">
        <v>4342</v>
      </c>
      <c r="F93" s="11">
        <v>1968</v>
      </c>
      <c r="G93" s="11">
        <v>903</v>
      </c>
      <c r="H93" s="86">
        <v>1867</v>
      </c>
      <c r="I93" s="11">
        <v>986</v>
      </c>
      <c r="J93" s="11">
        <v>791</v>
      </c>
      <c r="K93" s="11">
        <v>1940</v>
      </c>
      <c r="L93" s="86">
        <v>1080</v>
      </c>
      <c r="M93" s="86">
        <v>1406</v>
      </c>
      <c r="N93" s="6">
        <v>27025</v>
      </c>
      <c r="O93" s="7"/>
    </row>
    <row r="94" spans="1:15" ht="18" customHeight="1">
      <c r="A94" s="99"/>
      <c r="B94" s="10">
        <f>B93/B93*100</f>
        <v>100</v>
      </c>
      <c r="C94" s="10">
        <f aca="true" t="shared" si="33" ref="C94:N94">C93/C93*100</f>
        <v>100</v>
      </c>
      <c r="D94" s="10">
        <f t="shared" si="33"/>
        <v>100</v>
      </c>
      <c r="E94" s="10">
        <f t="shared" si="33"/>
        <v>100</v>
      </c>
      <c r="F94" s="10">
        <f t="shared" si="33"/>
        <v>100</v>
      </c>
      <c r="G94" s="10">
        <f t="shared" si="33"/>
        <v>100</v>
      </c>
      <c r="H94" s="10">
        <f t="shared" si="33"/>
        <v>100</v>
      </c>
      <c r="I94" s="10">
        <f t="shared" si="33"/>
        <v>100</v>
      </c>
      <c r="J94" s="10">
        <f t="shared" si="33"/>
        <v>100</v>
      </c>
      <c r="K94" s="10">
        <f t="shared" si="33"/>
        <v>100</v>
      </c>
      <c r="L94" s="10">
        <f t="shared" si="33"/>
        <v>100</v>
      </c>
      <c r="M94" s="10">
        <f t="shared" si="33"/>
        <v>100</v>
      </c>
      <c r="N94" s="9">
        <f t="shared" si="33"/>
        <v>100</v>
      </c>
      <c r="O94" s="7"/>
    </row>
    <row r="95" spans="1:15" ht="18" customHeight="1">
      <c r="A95" s="100" t="s">
        <v>7</v>
      </c>
      <c r="B95" s="11">
        <v>1267</v>
      </c>
      <c r="C95" s="11">
        <v>3462</v>
      </c>
      <c r="D95" s="11">
        <v>5040</v>
      </c>
      <c r="E95" s="11">
        <v>3316</v>
      </c>
      <c r="F95" s="11">
        <v>1613</v>
      </c>
      <c r="G95" s="11">
        <v>903</v>
      </c>
      <c r="H95" s="86">
        <v>1795</v>
      </c>
      <c r="I95" s="11">
        <v>986</v>
      </c>
      <c r="J95" s="11">
        <v>791</v>
      </c>
      <c r="K95" s="11">
        <v>1940</v>
      </c>
      <c r="L95" s="86">
        <v>1048</v>
      </c>
      <c r="M95" s="86">
        <v>1073</v>
      </c>
      <c r="N95" s="6">
        <v>23234</v>
      </c>
      <c r="O95" s="7"/>
    </row>
    <row r="96" spans="1:15" ht="18" customHeight="1">
      <c r="A96" s="99"/>
      <c r="B96" s="10">
        <f>B95/B93*100</f>
        <v>88.91228070175438</v>
      </c>
      <c r="C96" s="10">
        <f aca="true" t="shared" si="34" ref="C96:N96">C95/C93*100</f>
        <v>83.94762366634335</v>
      </c>
      <c r="D96" s="10">
        <f>D95/D93*100</f>
        <v>81.38220571613111</v>
      </c>
      <c r="E96" s="10">
        <f t="shared" si="34"/>
        <v>76.37033625057578</v>
      </c>
      <c r="F96" s="10">
        <f t="shared" si="34"/>
        <v>81.96138211382113</v>
      </c>
      <c r="G96" s="10">
        <f t="shared" si="34"/>
        <v>100</v>
      </c>
      <c r="H96" s="17">
        <f t="shared" si="34"/>
        <v>96.14354579539368</v>
      </c>
      <c r="I96" s="17">
        <f t="shared" si="34"/>
        <v>100</v>
      </c>
      <c r="J96" s="17">
        <f t="shared" si="34"/>
        <v>100</v>
      </c>
      <c r="K96" s="17">
        <f t="shared" si="34"/>
        <v>100</v>
      </c>
      <c r="L96" s="10">
        <f t="shared" si="34"/>
        <v>97.03703703703704</v>
      </c>
      <c r="M96" s="10">
        <f t="shared" si="34"/>
        <v>76.31578947368422</v>
      </c>
      <c r="N96" s="9">
        <f t="shared" si="34"/>
        <v>85.9722479185939</v>
      </c>
      <c r="O96" s="7"/>
    </row>
    <row r="97" spans="1:15" ht="18" customHeight="1">
      <c r="A97" s="98" t="s">
        <v>9</v>
      </c>
      <c r="B97" s="12">
        <v>51</v>
      </c>
      <c r="C97" s="12">
        <v>458</v>
      </c>
      <c r="D97" s="12">
        <v>862</v>
      </c>
      <c r="E97" s="12">
        <v>559</v>
      </c>
      <c r="F97" s="12">
        <v>180</v>
      </c>
      <c r="G97" s="12">
        <v>0</v>
      </c>
      <c r="H97" s="16">
        <v>0</v>
      </c>
      <c r="I97" s="16">
        <v>0</v>
      </c>
      <c r="J97" s="16">
        <v>0</v>
      </c>
      <c r="K97" s="16">
        <v>0</v>
      </c>
      <c r="L97" s="12">
        <v>0</v>
      </c>
      <c r="M97" s="12">
        <v>0</v>
      </c>
      <c r="N97" s="6">
        <v>2110</v>
      </c>
      <c r="O97" s="7"/>
    </row>
    <row r="98" spans="1:15" ht="18" customHeight="1">
      <c r="A98" s="99"/>
      <c r="B98" s="17">
        <f>B97/B93*100</f>
        <v>3.578947368421052</v>
      </c>
      <c r="C98" s="17">
        <f>C97/C93*100</f>
        <v>11.10572259941804</v>
      </c>
      <c r="D98" s="17">
        <f>D97/D93*100</f>
        <v>13.918940739544647</v>
      </c>
      <c r="E98" s="17">
        <f aca="true" t="shared" si="35" ref="E98:L98">E97/E93*100</f>
        <v>12.874251497005988</v>
      </c>
      <c r="F98" s="17">
        <f t="shared" si="35"/>
        <v>9.146341463414634</v>
      </c>
      <c r="G98" s="17">
        <f t="shared" si="35"/>
        <v>0</v>
      </c>
      <c r="H98" s="17">
        <f t="shared" si="35"/>
        <v>0</v>
      </c>
      <c r="I98" s="17">
        <f t="shared" si="35"/>
        <v>0</v>
      </c>
      <c r="J98" s="17">
        <f t="shared" si="35"/>
        <v>0</v>
      </c>
      <c r="K98" s="17">
        <f t="shared" si="35"/>
        <v>0</v>
      </c>
      <c r="L98" s="17">
        <f t="shared" si="35"/>
        <v>0</v>
      </c>
      <c r="M98" s="17">
        <f>M97/M93*100</f>
        <v>0</v>
      </c>
      <c r="N98" s="9">
        <f>N97/N93*100</f>
        <v>7.807585568917669</v>
      </c>
      <c r="O98" s="7"/>
    </row>
    <row r="99" spans="1:15" ht="18" customHeight="1">
      <c r="A99" s="98" t="s">
        <v>10</v>
      </c>
      <c r="B99" s="16">
        <v>107</v>
      </c>
      <c r="C99" s="14">
        <v>204</v>
      </c>
      <c r="D99" s="14">
        <v>280</v>
      </c>
      <c r="E99" s="14">
        <v>467</v>
      </c>
      <c r="F99" s="14">
        <v>175</v>
      </c>
      <c r="G99" s="16">
        <v>0</v>
      </c>
      <c r="H99" s="16">
        <v>72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6">
        <v>1305</v>
      </c>
      <c r="O99" s="7"/>
    </row>
    <row r="100" spans="1:15" ht="18" customHeight="1">
      <c r="A100" s="99"/>
      <c r="B100" s="17">
        <f>B99/B93*100</f>
        <v>7.508771929824562</v>
      </c>
      <c r="C100" s="17">
        <f>C99/C93*100</f>
        <v>4.946653734238604</v>
      </c>
      <c r="D100" s="17">
        <f>D99/D93*100</f>
        <v>4.521233650896173</v>
      </c>
      <c r="E100" s="17">
        <f aca="true" t="shared" si="36" ref="E100:M100">E99/E93*100</f>
        <v>10.75541225241824</v>
      </c>
      <c r="F100" s="17">
        <f t="shared" si="36"/>
        <v>8.892276422764228</v>
      </c>
      <c r="G100" s="17">
        <f t="shared" si="36"/>
        <v>0</v>
      </c>
      <c r="H100" s="17">
        <f t="shared" si="36"/>
        <v>3.85645420460632</v>
      </c>
      <c r="I100" s="17">
        <f t="shared" si="36"/>
        <v>0</v>
      </c>
      <c r="J100" s="17">
        <f t="shared" si="36"/>
        <v>0</v>
      </c>
      <c r="K100" s="17">
        <f t="shared" si="36"/>
        <v>0</v>
      </c>
      <c r="L100" s="17">
        <f t="shared" si="36"/>
        <v>0</v>
      </c>
      <c r="M100" s="17">
        <f t="shared" si="36"/>
        <v>0</v>
      </c>
      <c r="N100" s="9">
        <f>N99/N93*100</f>
        <v>4.8288621646623495</v>
      </c>
      <c r="O100" s="7"/>
    </row>
    <row r="101" spans="1:15" ht="18" customHeight="1">
      <c r="A101" s="98" t="s">
        <v>108</v>
      </c>
      <c r="B101" s="16">
        <v>0</v>
      </c>
      <c r="C101" s="16">
        <v>0</v>
      </c>
      <c r="D101" s="16">
        <v>11</v>
      </c>
      <c r="E101" s="16">
        <v>0</v>
      </c>
      <c r="F101" s="5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6">
        <v>11</v>
      </c>
      <c r="O101" s="7"/>
    </row>
    <row r="102" spans="1:15" ht="18" customHeight="1">
      <c r="A102" s="99"/>
      <c r="B102" s="17">
        <f>B101/B93*100</f>
        <v>0</v>
      </c>
      <c r="C102" s="17">
        <f aca="true" t="shared" si="37" ref="C102:M102">C101/C93*100</f>
        <v>0</v>
      </c>
      <c r="D102" s="17">
        <f t="shared" si="37"/>
        <v>0.17761989342806395</v>
      </c>
      <c r="E102" s="17">
        <f t="shared" si="37"/>
        <v>0</v>
      </c>
      <c r="F102" s="17">
        <f t="shared" si="37"/>
        <v>0</v>
      </c>
      <c r="G102" s="17">
        <f t="shared" si="37"/>
        <v>0</v>
      </c>
      <c r="H102" s="17">
        <f t="shared" si="37"/>
        <v>0</v>
      </c>
      <c r="I102" s="17">
        <f t="shared" si="37"/>
        <v>0</v>
      </c>
      <c r="J102" s="17">
        <f t="shared" si="37"/>
        <v>0</v>
      </c>
      <c r="K102" s="17">
        <f t="shared" si="37"/>
        <v>0</v>
      </c>
      <c r="L102" s="17">
        <f t="shared" si="37"/>
        <v>0</v>
      </c>
      <c r="M102" s="17">
        <f t="shared" si="37"/>
        <v>0</v>
      </c>
      <c r="N102" s="9">
        <f>N101/N95*100</f>
        <v>0.047344409055694245</v>
      </c>
      <c r="O102" s="7"/>
    </row>
    <row r="103" spans="1:15" ht="17.25" customHeight="1">
      <c r="A103" s="100" t="s">
        <v>31</v>
      </c>
      <c r="B103" s="16">
        <v>0</v>
      </c>
      <c r="C103" s="16">
        <v>0</v>
      </c>
      <c r="D103" s="16">
        <v>0</v>
      </c>
      <c r="E103" s="18">
        <v>0</v>
      </c>
      <c r="F103" s="18">
        <v>0</v>
      </c>
      <c r="G103" s="18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3</v>
      </c>
      <c r="N103" s="6">
        <v>3</v>
      </c>
      <c r="O103" s="7"/>
    </row>
    <row r="104" spans="1:15" ht="17.25">
      <c r="A104" s="99"/>
      <c r="B104" s="8">
        <f>B103/B93*100</f>
        <v>0</v>
      </c>
      <c r="C104" s="8">
        <f aca="true" t="shared" si="38" ref="C104:M104">C103/C93*100</f>
        <v>0</v>
      </c>
      <c r="D104" s="8">
        <f t="shared" si="38"/>
        <v>0</v>
      </c>
      <c r="E104" s="8">
        <f t="shared" si="38"/>
        <v>0</v>
      </c>
      <c r="F104" s="8">
        <f t="shared" si="38"/>
        <v>0</v>
      </c>
      <c r="G104" s="8">
        <f t="shared" si="38"/>
        <v>0</v>
      </c>
      <c r="H104" s="8">
        <f t="shared" si="38"/>
        <v>0</v>
      </c>
      <c r="I104" s="8">
        <f t="shared" si="38"/>
        <v>0</v>
      </c>
      <c r="J104" s="8">
        <f t="shared" si="38"/>
        <v>0</v>
      </c>
      <c r="K104" s="8">
        <f t="shared" si="38"/>
        <v>0</v>
      </c>
      <c r="L104" s="8">
        <f t="shared" si="38"/>
        <v>0</v>
      </c>
      <c r="M104" s="8">
        <f t="shared" si="38"/>
        <v>0.21337126600284498</v>
      </c>
      <c r="N104" s="9">
        <f>N103/N97*100</f>
        <v>0.14218009478672985</v>
      </c>
      <c r="O104" s="7"/>
    </row>
    <row r="105" spans="1:15" ht="17.25">
      <c r="A105" s="39"/>
      <c r="B105" s="40"/>
      <c r="C105" s="41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35"/>
      <c r="O105" s="36" t="s">
        <v>15</v>
      </c>
    </row>
    <row r="106" spans="1:15" ht="17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36" t="s">
        <v>12</v>
      </c>
    </row>
    <row r="107" spans="1:15" ht="18" customHeight="1">
      <c r="A107" s="22" t="s">
        <v>62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36" t="s">
        <v>15</v>
      </c>
    </row>
    <row r="108" spans="1:15" ht="18" customHeight="1">
      <c r="A108" s="23" t="s">
        <v>32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3"/>
      <c r="M108" s="24"/>
      <c r="N108" s="26" t="s">
        <v>0</v>
      </c>
      <c r="O108" s="36" t="s">
        <v>12</v>
      </c>
    </row>
    <row r="109" spans="1:15" ht="18" customHeight="1">
      <c r="A109" s="1" t="str">
        <f>A5</f>
        <v>平成23年</v>
      </c>
      <c r="B109" s="101" t="s">
        <v>17</v>
      </c>
      <c r="C109" s="101" t="s">
        <v>18</v>
      </c>
      <c r="D109" s="101" t="s">
        <v>19</v>
      </c>
      <c r="E109" s="101" t="s">
        <v>20</v>
      </c>
      <c r="F109" s="101" t="s">
        <v>21</v>
      </c>
      <c r="G109" s="101" t="s">
        <v>22</v>
      </c>
      <c r="H109" s="101" t="s">
        <v>23</v>
      </c>
      <c r="I109" s="101" t="s">
        <v>24</v>
      </c>
      <c r="J109" s="101" t="s">
        <v>25</v>
      </c>
      <c r="K109" s="101" t="s">
        <v>26</v>
      </c>
      <c r="L109" s="101" t="s">
        <v>27</v>
      </c>
      <c r="M109" s="101" t="s">
        <v>28</v>
      </c>
      <c r="N109" s="103" t="s">
        <v>1</v>
      </c>
      <c r="O109" s="7"/>
    </row>
    <row r="110" spans="1:15" ht="18" customHeight="1">
      <c r="A110" s="4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4"/>
      <c r="O110" s="7"/>
    </row>
    <row r="111" spans="1:15" ht="18" customHeight="1">
      <c r="A111" s="98" t="s">
        <v>1</v>
      </c>
      <c r="B111" s="11">
        <v>1698</v>
      </c>
      <c r="C111" s="11">
        <v>2561</v>
      </c>
      <c r="D111" s="11">
        <v>2311</v>
      </c>
      <c r="E111" s="11">
        <v>3110</v>
      </c>
      <c r="F111" s="11">
        <v>2968</v>
      </c>
      <c r="G111" s="11">
        <v>2522</v>
      </c>
      <c r="H111" s="11">
        <v>3627</v>
      </c>
      <c r="I111" s="11">
        <v>3602</v>
      </c>
      <c r="J111" s="11">
        <v>4671</v>
      </c>
      <c r="K111" s="11">
        <v>6032</v>
      </c>
      <c r="L111" s="11">
        <v>2050</v>
      </c>
      <c r="M111" s="11">
        <v>1429</v>
      </c>
      <c r="N111" s="6">
        <v>36581</v>
      </c>
      <c r="O111" s="7"/>
    </row>
    <row r="112" spans="1:15" ht="18" customHeight="1">
      <c r="A112" s="99"/>
      <c r="B112" s="8">
        <f>B111/B111*100</f>
        <v>100</v>
      </c>
      <c r="C112" s="8">
        <f aca="true" t="shared" si="39" ref="C112:N112">C111/C111*100</f>
        <v>100</v>
      </c>
      <c r="D112" s="8">
        <f t="shared" si="39"/>
        <v>100</v>
      </c>
      <c r="E112" s="8">
        <f t="shared" si="39"/>
        <v>100</v>
      </c>
      <c r="F112" s="8">
        <f t="shared" si="39"/>
        <v>100</v>
      </c>
      <c r="G112" s="8">
        <f t="shared" si="39"/>
        <v>100</v>
      </c>
      <c r="H112" s="10">
        <f t="shared" si="39"/>
        <v>100</v>
      </c>
      <c r="I112" s="10">
        <f t="shared" si="39"/>
        <v>100</v>
      </c>
      <c r="J112" s="10">
        <f t="shared" si="39"/>
        <v>100</v>
      </c>
      <c r="K112" s="10">
        <f t="shared" si="39"/>
        <v>100</v>
      </c>
      <c r="L112" s="10">
        <f t="shared" si="39"/>
        <v>100</v>
      </c>
      <c r="M112" s="10">
        <f t="shared" si="39"/>
        <v>100</v>
      </c>
      <c r="N112" s="9">
        <f t="shared" si="39"/>
        <v>100</v>
      </c>
      <c r="O112" s="7"/>
    </row>
    <row r="113" spans="1:15" ht="18" customHeight="1">
      <c r="A113" s="98" t="s">
        <v>52</v>
      </c>
      <c r="B113" s="15">
        <v>1245</v>
      </c>
      <c r="C113" s="15">
        <v>1880</v>
      </c>
      <c r="D113" s="15">
        <v>1956</v>
      </c>
      <c r="E113" s="15">
        <v>2802</v>
      </c>
      <c r="F113" s="15">
        <v>2920</v>
      </c>
      <c r="G113" s="15">
        <v>2522</v>
      </c>
      <c r="H113" s="11">
        <v>3627</v>
      </c>
      <c r="I113" s="11">
        <v>3602</v>
      </c>
      <c r="J113" s="11">
        <v>4651</v>
      </c>
      <c r="K113" s="11">
        <v>6007</v>
      </c>
      <c r="L113" s="11">
        <v>1946</v>
      </c>
      <c r="M113" s="11">
        <v>952</v>
      </c>
      <c r="N113" s="6">
        <v>34110</v>
      </c>
      <c r="O113" s="7"/>
    </row>
    <row r="114" spans="1:15" ht="18" customHeight="1">
      <c r="A114" s="99"/>
      <c r="B114" s="8">
        <f>B113/B111*100</f>
        <v>73.32155477031802</v>
      </c>
      <c r="C114" s="8">
        <f aca="true" t="shared" si="40" ref="C114:N114">C113/C111*100</f>
        <v>73.40882467786021</v>
      </c>
      <c r="D114" s="8">
        <f t="shared" si="40"/>
        <v>84.63868455214192</v>
      </c>
      <c r="E114" s="8">
        <f t="shared" si="40"/>
        <v>90.09646302250803</v>
      </c>
      <c r="F114" s="8">
        <f t="shared" si="40"/>
        <v>98.38274932614556</v>
      </c>
      <c r="G114" s="8">
        <f t="shared" si="40"/>
        <v>100</v>
      </c>
      <c r="H114" s="17">
        <f t="shared" si="40"/>
        <v>100</v>
      </c>
      <c r="I114" s="17">
        <f t="shared" si="40"/>
        <v>100</v>
      </c>
      <c r="J114" s="17">
        <f t="shared" si="40"/>
        <v>99.57182616142154</v>
      </c>
      <c r="K114" s="17">
        <f t="shared" si="40"/>
        <v>99.58554376657824</v>
      </c>
      <c r="L114" s="17">
        <f t="shared" si="40"/>
        <v>94.92682926829268</v>
      </c>
      <c r="M114" s="17">
        <f t="shared" si="40"/>
        <v>66.62001399580126</v>
      </c>
      <c r="N114" s="9">
        <f t="shared" si="40"/>
        <v>93.24512725185205</v>
      </c>
      <c r="O114" s="7"/>
    </row>
    <row r="115" spans="1:15" ht="18" customHeight="1">
      <c r="A115" s="98" t="s">
        <v>76</v>
      </c>
      <c r="B115" s="16">
        <v>452</v>
      </c>
      <c r="C115" s="16">
        <v>673</v>
      </c>
      <c r="D115" s="16">
        <v>301</v>
      </c>
      <c r="E115" s="16">
        <v>248</v>
      </c>
      <c r="F115" s="16">
        <v>48</v>
      </c>
      <c r="G115" s="16">
        <v>0</v>
      </c>
      <c r="H115" s="16">
        <v>0</v>
      </c>
      <c r="I115" s="16">
        <v>0</v>
      </c>
      <c r="J115" s="16">
        <v>19</v>
      </c>
      <c r="K115" s="16">
        <v>25</v>
      </c>
      <c r="L115" s="16">
        <v>104</v>
      </c>
      <c r="M115" s="16">
        <v>477</v>
      </c>
      <c r="N115" s="6">
        <v>2347</v>
      </c>
      <c r="O115" s="7" t="s">
        <v>14</v>
      </c>
    </row>
    <row r="116" spans="1:15" s="57" customFormat="1" ht="18" customHeight="1">
      <c r="A116" s="99"/>
      <c r="B116" s="8">
        <f>B115/B111*100</f>
        <v>26.61955241460542</v>
      </c>
      <c r="C116" s="8">
        <f aca="true" t="shared" si="41" ref="C116:N116">C115/C111*100</f>
        <v>26.27879734478719</v>
      </c>
      <c r="D116" s="8">
        <f t="shared" si="41"/>
        <v>13.024664647338815</v>
      </c>
      <c r="E116" s="8">
        <f t="shared" si="41"/>
        <v>7.974276527331189</v>
      </c>
      <c r="F116" s="8">
        <f t="shared" si="41"/>
        <v>1.6172506738544474</v>
      </c>
      <c r="G116" s="8">
        <f t="shared" si="41"/>
        <v>0</v>
      </c>
      <c r="H116" s="8">
        <f t="shared" si="41"/>
        <v>0</v>
      </c>
      <c r="I116" s="8">
        <f t="shared" si="41"/>
        <v>0</v>
      </c>
      <c r="J116" s="8">
        <f t="shared" si="41"/>
        <v>0.4067651466495397</v>
      </c>
      <c r="K116" s="8">
        <f t="shared" si="41"/>
        <v>0.4144562334217507</v>
      </c>
      <c r="L116" s="8">
        <f t="shared" si="41"/>
        <v>5.073170731707317</v>
      </c>
      <c r="M116" s="8">
        <f t="shared" si="41"/>
        <v>33.37998600419874</v>
      </c>
      <c r="N116" s="8">
        <f t="shared" si="41"/>
        <v>6.41589896394303</v>
      </c>
      <c r="O116" s="56" t="s">
        <v>12</v>
      </c>
    </row>
    <row r="117" spans="1:15" ht="18" customHeight="1">
      <c r="A117" s="98" t="s">
        <v>55</v>
      </c>
      <c r="B117" s="16">
        <v>0</v>
      </c>
      <c r="C117" s="16">
        <v>0</v>
      </c>
      <c r="D117" s="52">
        <v>39</v>
      </c>
      <c r="E117" s="53">
        <v>60</v>
      </c>
      <c r="F117" s="53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6">
        <v>99</v>
      </c>
      <c r="O117" s="7"/>
    </row>
    <row r="118" spans="1:15" ht="18" customHeight="1">
      <c r="A118" s="99"/>
      <c r="B118" s="8">
        <f>B117/B111*100</f>
        <v>0</v>
      </c>
      <c r="C118" s="8">
        <f aca="true" t="shared" si="42" ref="C118:N118">C117/C111*100</f>
        <v>0</v>
      </c>
      <c r="D118" s="8">
        <f t="shared" si="42"/>
        <v>1.6875811337083515</v>
      </c>
      <c r="E118" s="8">
        <f t="shared" si="42"/>
        <v>1.929260450160772</v>
      </c>
      <c r="F118" s="8">
        <f t="shared" si="42"/>
        <v>0</v>
      </c>
      <c r="G118" s="8">
        <f t="shared" si="42"/>
        <v>0</v>
      </c>
      <c r="H118" s="8">
        <f t="shared" si="42"/>
        <v>0</v>
      </c>
      <c r="I118" s="8">
        <f t="shared" si="42"/>
        <v>0</v>
      </c>
      <c r="J118" s="8">
        <f t="shared" si="42"/>
        <v>0</v>
      </c>
      <c r="K118" s="8">
        <f t="shared" si="42"/>
        <v>0</v>
      </c>
      <c r="L118" s="8">
        <f t="shared" si="42"/>
        <v>0</v>
      </c>
      <c r="M118" s="8">
        <f t="shared" si="42"/>
        <v>0</v>
      </c>
      <c r="N118" s="8">
        <f t="shared" si="42"/>
        <v>0.27063229545392414</v>
      </c>
      <c r="O118" s="7"/>
    </row>
    <row r="119" spans="1:15" ht="18" customHeight="1">
      <c r="A119" s="100" t="s">
        <v>9</v>
      </c>
      <c r="B119" s="16"/>
      <c r="C119" s="16"/>
      <c r="D119" s="52"/>
      <c r="E119" s="53"/>
      <c r="F119" s="53"/>
      <c r="G119" s="16"/>
      <c r="H119" s="16"/>
      <c r="I119" s="16"/>
      <c r="J119" s="16"/>
      <c r="K119" s="63"/>
      <c r="L119" s="16"/>
      <c r="M119" s="16"/>
      <c r="N119" s="6"/>
      <c r="O119" s="7"/>
    </row>
    <row r="120" spans="1:15" ht="18" customHeight="1">
      <c r="A120" s="99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9"/>
      <c r="O120" s="7"/>
    </row>
    <row r="121" spans="1:15" ht="18" customHeight="1">
      <c r="A121" s="98"/>
      <c r="B121" s="16"/>
      <c r="C121" s="16"/>
      <c r="D121" s="16"/>
      <c r="E121" s="18"/>
      <c r="F121" s="18"/>
      <c r="G121" s="16"/>
      <c r="H121" s="16"/>
      <c r="I121" s="16"/>
      <c r="J121" s="16"/>
      <c r="K121" s="16"/>
      <c r="L121" s="16"/>
      <c r="M121" s="16"/>
      <c r="N121" s="6"/>
      <c r="O121" s="7" t="s">
        <v>14</v>
      </c>
    </row>
    <row r="122" spans="1:15" s="57" customFormat="1" ht="18" customHeight="1">
      <c r="A122" s="99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9"/>
      <c r="O122" s="56" t="s">
        <v>12</v>
      </c>
    </row>
    <row r="123" spans="1:15" ht="17.25">
      <c r="A123" s="100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58"/>
      <c r="O123" s="36"/>
    </row>
    <row r="124" spans="1:15" ht="17.25">
      <c r="A124" s="99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5"/>
      <c r="O124" s="36"/>
    </row>
    <row r="125" spans="1:15" ht="17.25">
      <c r="A125" s="31" t="s">
        <v>72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36"/>
    </row>
    <row r="126" spans="1:15" ht="17.25">
      <c r="A126" s="31" t="s">
        <v>11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36" t="s">
        <v>15</v>
      </c>
    </row>
    <row r="127" spans="1:15" ht="17.25">
      <c r="A127" s="31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36" t="s">
        <v>15</v>
      </c>
    </row>
    <row r="128" spans="1:15" ht="18" customHeight="1">
      <c r="A128" s="22" t="s">
        <v>53</v>
      </c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35"/>
      <c r="O128" s="36" t="s">
        <v>12</v>
      </c>
    </row>
    <row r="129" spans="1:15" ht="18" customHeight="1">
      <c r="A129" s="23" t="s">
        <v>35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3"/>
      <c r="M129" s="24"/>
      <c r="N129" s="26" t="s">
        <v>0</v>
      </c>
      <c r="O129" s="36" t="s">
        <v>15</v>
      </c>
    </row>
    <row r="130" spans="1:15" ht="18" customHeight="1">
      <c r="A130" s="1" t="str">
        <f>A5</f>
        <v>平成23年</v>
      </c>
      <c r="B130" s="101" t="s">
        <v>17</v>
      </c>
      <c r="C130" s="101" t="s">
        <v>18</v>
      </c>
      <c r="D130" s="101" t="s">
        <v>19</v>
      </c>
      <c r="E130" s="101" t="s">
        <v>20</v>
      </c>
      <c r="F130" s="101" t="s">
        <v>21</v>
      </c>
      <c r="G130" s="101" t="s">
        <v>22</v>
      </c>
      <c r="H130" s="101" t="s">
        <v>23</v>
      </c>
      <c r="I130" s="101" t="s">
        <v>24</v>
      </c>
      <c r="J130" s="101" t="s">
        <v>25</v>
      </c>
      <c r="K130" s="101" t="s">
        <v>26</v>
      </c>
      <c r="L130" s="101" t="s">
        <v>27</v>
      </c>
      <c r="M130" s="101" t="s">
        <v>28</v>
      </c>
      <c r="N130" s="103" t="s">
        <v>1</v>
      </c>
      <c r="O130" s="7"/>
    </row>
    <row r="131" spans="1:15" ht="18" customHeight="1">
      <c r="A131" s="4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4"/>
      <c r="O131" s="7"/>
    </row>
    <row r="132" spans="1:15" ht="18" customHeight="1">
      <c r="A132" s="98" t="s">
        <v>1</v>
      </c>
      <c r="B132" s="11">
        <v>2380</v>
      </c>
      <c r="C132" s="11">
        <v>3096</v>
      </c>
      <c r="D132" s="11">
        <v>5354</v>
      </c>
      <c r="E132" s="11">
        <v>3586</v>
      </c>
      <c r="F132" s="11">
        <v>2884</v>
      </c>
      <c r="G132" s="11">
        <v>2800</v>
      </c>
      <c r="H132" s="11">
        <v>4592</v>
      </c>
      <c r="I132" s="11">
        <v>3869</v>
      </c>
      <c r="J132" s="11">
        <v>3703</v>
      </c>
      <c r="K132" s="11">
        <v>4562</v>
      </c>
      <c r="L132" s="11">
        <v>3959</v>
      </c>
      <c r="M132" s="11">
        <v>4783</v>
      </c>
      <c r="N132" s="6">
        <f>SUM(B132:M132)</f>
        <v>45568</v>
      </c>
      <c r="O132" s="7"/>
    </row>
    <row r="133" spans="1:15" ht="18" customHeight="1">
      <c r="A133" s="99"/>
      <c r="B133" s="10">
        <f aca="true" t="shared" si="43" ref="B133:G133">B132/B132*100</f>
        <v>100</v>
      </c>
      <c r="C133" s="10">
        <f t="shared" si="43"/>
        <v>100</v>
      </c>
      <c r="D133" s="10">
        <f t="shared" si="43"/>
        <v>100</v>
      </c>
      <c r="E133" s="10">
        <f t="shared" si="43"/>
        <v>100</v>
      </c>
      <c r="F133" s="10">
        <f t="shared" si="43"/>
        <v>100</v>
      </c>
      <c r="G133" s="10">
        <f t="shared" si="43"/>
        <v>100</v>
      </c>
      <c r="H133" s="17">
        <f aca="true" t="shared" si="44" ref="H133:N133">H132/H132*100</f>
        <v>100</v>
      </c>
      <c r="I133" s="10">
        <f t="shared" si="44"/>
        <v>100</v>
      </c>
      <c r="J133" s="10">
        <f t="shared" si="44"/>
        <v>100</v>
      </c>
      <c r="K133" s="10">
        <f t="shared" si="44"/>
        <v>100</v>
      </c>
      <c r="L133" s="10">
        <f t="shared" si="44"/>
        <v>100</v>
      </c>
      <c r="M133" s="10">
        <f t="shared" si="44"/>
        <v>100</v>
      </c>
      <c r="N133" s="9">
        <f t="shared" si="44"/>
        <v>100</v>
      </c>
      <c r="O133" s="7"/>
    </row>
    <row r="134" spans="1:15" ht="18" customHeight="1">
      <c r="A134" s="100" t="s">
        <v>7</v>
      </c>
      <c r="B134" s="11">
        <v>2380</v>
      </c>
      <c r="C134" s="11">
        <v>3096</v>
      </c>
      <c r="D134" s="11">
        <v>5109</v>
      </c>
      <c r="E134" s="11">
        <v>1862</v>
      </c>
      <c r="F134" s="86">
        <v>1083</v>
      </c>
      <c r="G134" s="11">
        <v>1796</v>
      </c>
      <c r="H134" s="51">
        <v>4401</v>
      </c>
      <c r="I134" s="11">
        <v>3823</v>
      </c>
      <c r="J134" s="11">
        <v>3658</v>
      </c>
      <c r="K134" s="11">
        <v>4527</v>
      </c>
      <c r="L134" s="11">
        <v>3936</v>
      </c>
      <c r="M134" s="11">
        <v>4773</v>
      </c>
      <c r="N134" s="6">
        <f>SUM(B134:M134)</f>
        <v>40444</v>
      </c>
      <c r="O134" s="7"/>
    </row>
    <row r="135" spans="1:15" ht="18" customHeight="1">
      <c r="A135" s="99"/>
      <c r="B135" s="17">
        <f aca="true" t="shared" si="45" ref="B135:G135">B134/B132*100</f>
        <v>100</v>
      </c>
      <c r="C135" s="10">
        <f t="shared" si="45"/>
        <v>100</v>
      </c>
      <c r="D135" s="10">
        <f t="shared" si="45"/>
        <v>95.42398206948076</v>
      </c>
      <c r="E135" s="10">
        <f t="shared" si="45"/>
        <v>51.92414947016174</v>
      </c>
      <c r="F135" s="10">
        <f t="shared" si="45"/>
        <v>37.552011095700415</v>
      </c>
      <c r="G135" s="10">
        <f t="shared" si="45"/>
        <v>64.14285714285714</v>
      </c>
      <c r="H135" s="17">
        <f aca="true" t="shared" si="46" ref="H135:N135">H134/H132*100</f>
        <v>95.84059233449477</v>
      </c>
      <c r="I135" s="17">
        <f t="shared" si="46"/>
        <v>98.81106228999742</v>
      </c>
      <c r="J135" s="17">
        <f t="shared" si="46"/>
        <v>98.78476910613017</v>
      </c>
      <c r="K135" s="17">
        <f t="shared" si="46"/>
        <v>99.2327926348093</v>
      </c>
      <c r="L135" s="17">
        <f t="shared" si="46"/>
        <v>99.41904521343774</v>
      </c>
      <c r="M135" s="17">
        <f t="shared" si="46"/>
        <v>99.79092619694752</v>
      </c>
      <c r="N135" s="9">
        <f t="shared" si="46"/>
        <v>88.75526685393258</v>
      </c>
      <c r="O135" s="7"/>
    </row>
    <row r="136" spans="1:15" ht="18" customHeight="1">
      <c r="A136" s="100" t="s">
        <v>9</v>
      </c>
      <c r="B136" s="16">
        <v>0</v>
      </c>
      <c r="C136" s="12">
        <v>0</v>
      </c>
      <c r="D136" s="11">
        <v>245</v>
      </c>
      <c r="E136" s="11">
        <v>1724</v>
      </c>
      <c r="F136" s="11">
        <v>1801</v>
      </c>
      <c r="G136" s="12">
        <v>1004</v>
      </c>
      <c r="H136" s="16">
        <v>191</v>
      </c>
      <c r="I136" s="16">
        <v>46</v>
      </c>
      <c r="J136" s="16">
        <v>45</v>
      </c>
      <c r="K136" s="16">
        <v>35</v>
      </c>
      <c r="L136" s="16">
        <v>23</v>
      </c>
      <c r="M136" s="16">
        <v>10</v>
      </c>
      <c r="N136" s="6">
        <f>SUM(B136:M136)</f>
        <v>5124</v>
      </c>
      <c r="O136" s="7"/>
    </row>
    <row r="137" spans="1:15" ht="18" customHeight="1">
      <c r="A137" s="99"/>
      <c r="B137" s="17">
        <f aca="true" t="shared" si="47" ref="B137:G137">B136/B132*100</f>
        <v>0</v>
      </c>
      <c r="C137" s="17">
        <f t="shared" si="47"/>
        <v>0</v>
      </c>
      <c r="D137" s="17">
        <f t="shared" si="47"/>
        <v>4.576017930519238</v>
      </c>
      <c r="E137" s="17">
        <f t="shared" si="47"/>
        <v>48.07585052983826</v>
      </c>
      <c r="F137" s="17">
        <f t="shared" si="47"/>
        <v>62.44798890429958</v>
      </c>
      <c r="G137" s="17">
        <f t="shared" si="47"/>
        <v>35.85714285714286</v>
      </c>
      <c r="H137" s="17">
        <f aca="true" t="shared" si="48" ref="H137:N137">H136/H132*100</f>
        <v>4.159407665505226</v>
      </c>
      <c r="I137" s="17">
        <f t="shared" si="48"/>
        <v>1.1889377100025846</v>
      </c>
      <c r="J137" s="17">
        <f t="shared" si="48"/>
        <v>1.2152308938698353</v>
      </c>
      <c r="K137" s="17">
        <f t="shared" si="48"/>
        <v>0.7672073651907059</v>
      </c>
      <c r="L137" s="17">
        <f>L136/L132*100</f>
        <v>0.5809547865622632</v>
      </c>
      <c r="M137" s="17">
        <f t="shared" si="48"/>
        <v>0.20907380305247752</v>
      </c>
      <c r="N137" s="17">
        <f t="shared" si="48"/>
        <v>11.244733146067416</v>
      </c>
      <c r="O137" s="7"/>
    </row>
    <row r="138" spans="1:15" ht="18" customHeight="1">
      <c r="A138" s="100"/>
      <c r="B138" s="37"/>
      <c r="C138" s="59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6"/>
      <c r="O138" s="7"/>
    </row>
    <row r="139" spans="1:15" ht="18" customHeight="1">
      <c r="A139" s="99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9"/>
      <c r="O139" s="7"/>
    </row>
    <row r="140" spans="1:15" ht="18" customHeight="1">
      <c r="A140" s="100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6"/>
      <c r="O140" s="7"/>
    </row>
    <row r="141" spans="1:15" ht="18" customHeight="1">
      <c r="A141" s="99"/>
      <c r="B141" s="38"/>
      <c r="C141" s="38"/>
      <c r="D141" s="38"/>
      <c r="E141" s="38"/>
      <c r="F141" s="38"/>
      <c r="G141" s="38"/>
      <c r="H141" s="38"/>
      <c r="I141" s="38"/>
      <c r="J141" s="38"/>
      <c r="K141" s="60"/>
      <c r="L141" s="38"/>
      <c r="M141" s="38"/>
      <c r="N141" s="9"/>
      <c r="O141" s="7"/>
    </row>
    <row r="142" spans="1:15" ht="18" customHeight="1">
      <c r="A142" s="100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6"/>
      <c r="O142" s="7"/>
    </row>
    <row r="143" spans="1:15" ht="18" customHeight="1">
      <c r="A143" s="99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9"/>
      <c r="O143" s="7"/>
    </row>
    <row r="144" spans="1:15" ht="17.25">
      <c r="A144" s="100" t="s">
        <v>99</v>
      </c>
      <c r="B144" s="16" t="s">
        <v>100</v>
      </c>
      <c r="C144" s="16" t="s">
        <v>100</v>
      </c>
      <c r="D144" s="16" t="s">
        <v>100</v>
      </c>
      <c r="E144" s="16" t="s">
        <v>100</v>
      </c>
      <c r="F144" s="16" t="s">
        <v>100</v>
      </c>
      <c r="G144" s="16" t="s">
        <v>100</v>
      </c>
      <c r="H144" s="16" t="s">
        <v>100</v>
      </c>
      <c r="I144" s="16" t="s">
        <v>100</v>
      </c>
      <c r="J144" s="16" t="s">
        <v>100</v>
      </c>
      <c r="K144" s="16" t="s">
        <v>100</v>
      </c>
      <c r="L144" s="16" t="s">
        <v>100</v>
      </c>
      <c r="M144" s="16" t="s">
        <v>100</v>
      </c>
      <c r="N144" s="58" t="s">
        <v>100</v>
      </c>
      <c r="O144" s="36"/>
    </row>
    <row r="145" spans="1:15" ht="17.25">
      <c r="A145" s="99"/>
      <c r="B145" s="54" t="s">
        <v>100</v>
      </c>
      <c r="C145" s="54" t="s">
        <v>100</v>
      </c>
      <c r="D145" s="54" t="s">
        <v>100</v>
      </c>
      <c r="E145" s="54" t="s">
        <v>100</v>
      </c>
      <c r="F145" s="54" t="s">
        <v>100</v>
      </c>
      <c r="G145" s="54" t="s">
        <v>100</v>
      </c>
      <c r="H145" s="54" t="s">
        <v>100</v>
      </c>
      <c r="I145" s="54" t="s">
        <v>100</v>
      </c>
      <c r="J145" s="54" t="s">
        <v>100</v>
      </c>
      <c r="K145" s="54" t="s">
        <v>100</v>
      </c>
      <c r="L145" s="54" t="s">
        <v>100</v>
      </c>
      <c r="M145" s="54" t="s">
        <v>95</v>
      </c>
      <c r="N145" s="55" t="s">
        <v>95</v>
      </c>
      <c r="O145" s="36"/>
    </row>
    <row r="146" spans="1:15" ht="17.25">
      <c r="A146" s="39"/>
      <c r="B146" s="40"/>
      <c r="C146" s="41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35"/>
      <c r="O146" s="36" t="s">
        <v>12</v>
      </c>
    </row>
    <row r="147" spans="1:15" ht="17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35"/>
      <c r="O147" s="36" t="s">
        <v>15</v>
      </c>
    </row>
    <row r="148" spans="1:15" ht="17.25">
      <c r="A148" s="22" t="s">
        <v>63</v>
      </c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35"/>
      <c r="O148" s="36" t="s">
        <v>15</v>
      </c>
    </row>
    <row r="149" spans="1:15" ht="18" customHeight="1">
      <c r="A149" s="23" t="s">
        <v>32</v>
      </c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3"/>
      <c r="M149" s="24"/>
      <c r="N149" s="26" t="s">
        <v>0</v>
      </c>
      <c r="O149" s="36" t="s">
        <v>12</v>
      </c>
    </row>
    <row r="150" spans="1:15" ht="18" customHeight="1">
      <c r="A150" s="1" t="str">
        <f>A5</f>
        <v>平成23年</v>
      </c>
      <c r="B150" s="101" t="s">
        <v>17</v>
      </c>
      <c r="C150" s="101" t="s">
        <v>18</v>
      </c>
      <c r="D150" s="101" t="s">
        <v>19</v>
      </c>
      <c r="E150" s="101" t="s">
        <v>20</v>
      </c>
      <c r="F150" s="101" t="s">
        <v>21</v>
      </c>
      <c r="G150" s="101" t="s">
        <v>22</v>
      </c>
      <c r="H150" s="101" t="s">
        <v>23</v>
      </c>
      <c r="I150" s="101" t="s">
        <v>24</v>
      </c>
      <c r="J150" s="101" t="s">
        <v>25</v>
      </c>
      <c r="K150" s="101" t="s">
        <v>26</v>
      </c>
      <c r="L150" s="101" t="s">
        <v>27</v>
      </c>
      <c r="M150" s="101" t="s">
        <v>28</v>
      </c>
      <c r="N150" s="103" t="s">
        <v>1</v>
      </c>
      <c r="O150" s="7"/>
    </row>
    <row r="151" spans="1:15" ht="18" customHeight="1">
      <c r="A151" s="4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4"/>
      <c r="O151" s="7"/>
    </row>
    <row r="152" spans="1:15" ht="18" customHeight="1">
      <c r="A152" s="98" t="s">
        <v>1</v>
      </c>
      <c r="B152" s="11">
        <v>1615</v>
      </c>
      <c r="C152" s="11">
        <v>1821</v>
      </c>
      <c r="D152" s="11">
        <v>3679</v>
      </c>
      <c r="E152" s="11">
        <v>2092</v>
      </c>
      <c r="F152" s="11">
        <v>1272</v>
      </c>
      <c r="G152" s="11">
        <v>1370</v>
      </c>
      <c r="H152" s="11">
        <v>1395</v>
      </c>
      <c r="I152" s="11">
        <v>1928</v>
      </c>
      <c r="J152" s="11">
        <v>1367</v>
      </c>
      <c r="K152" s="11">
        <v>1341</v>
      </c>
      <c r="L152" s="11">
        <v>1082</v>
      </c>
      <c r="M152" s="11">
        <v>1566</v>
      </c>
      <c r="N152" s="61">
        <v>20528</v>
      </c>
      <c r="O152" s="7"/>
    </row>
    <row r="153" spans="1:15" ht="18" customHeight="1">
      <c r="A153" s="99"/>
      <c r="B153" s="10">
        <f>B152/B152*100</f>
        <v>100</v>
      </c>
      <c r="C153" s="10">
        <f aca="true" t="shared" si="49" ref="C153:N153">C152/C152*100</f>
        <v>100</v>
      </c>
      <c r="D153" s="10">
        <f t="shared" si="49"/>
        <v>100</v>
      </c>
      <c r="E153" s="10">
        <f t="shared" si="49"/>
        <v>100</v>
      </c>
      <c r="F153" s="10">
        <f t="shared" si="49"/>
        <v>100</v>
      </c>
      <c r="G153" s="10">
        <f t="shared" si="49"/>
        <v>100</v>
      </c>
      <c r="H153" s="10">
        <f t="shared" si="49"/>
        <v>100</v>
      </c>
      <c r="I153" s="10">
        <f t="shared" si="49"/>
        <v>100</v>
      </c>
      <c r="J153" s="10">
        <f t="shared" si="49"/>
        <v>100</v>
      </c>
      <c r="K153" s="10">
        <f t="shared" si="49"/>
        <v>100</v>
      </c>
      <c r="L153" s="10">
        <f t="shared" si="49"/>
        <v>100</v>
      </c>
      <c r="M153" s="10">
        <f t="shared" si="49"/>
        <v>100</v>
      </c>
      <c r="N153" s="62">
        <f t="shared" si="49"/>
        <v>100</v>
      </c>
      <c r="O153" s="7"/>
    </row>
    <row r="154" spans="1:15" ht="18" customHeight="1">
      <c r="A154" s="100" t="s">
        <v>7</v>
      </c>
      <c r="B154" s="11">
        <v>1591</v>
      </c>
      <c r="C154" s="11">
        <v>1736</v>
      </c>
      <c r="D154" s="11">
        <v>3476</v>
      </c>
      <c r="E154" s="11">
        <v>2046</v>
      </c>
      <c r="F154" s="11">
        <v>1178</v>
      </c>
      <c r="G154" s="11">
        <v>1296</v>
      </c>
      <c r="H154" s="11">
        <v>1350</v>
      </c>
      <c r="I154" s="11">
        <v>1882</v>
      </c>
      <c r="J154" s="11">
        <v>1347</v>
      </c>
      <c r="K154" s="11">
        <v>1271</v>
      </c>
      <c r="L154" s="11">
        <v>1057</v>
      </c>
      <c r="M154" s="11">
        <v>1566</v>
      </c>
      <c r="N154" s="61">
        <v>19796</v>
      </c>
      <c r="O154" s="7"/>
    </row>
    <row r="155" spans="1:15" ht="18" customHeight="1">
      <c r="A155" s="99"/>
      <c r="B155" s="17">
        <f>B154/B152*100</f>
        <v>98.51393188854489</v>
      </c>
      <c r="C155" s="17">
        <f aca="true" t="shared" si="50" ref="C155:N155">C154/C152*100</f>
        <v>95.33223503569467</v>
      </c>
      <c r="D155" s="17">
        <f t="shared" si="50"/>
        <v>94.4821962489807</v>
      </c>
      <c r="E155" s="10">
        <f t="shared" si="50"/>
        <v>97.80114722753346</v>
      </c>
      <c r="F155" s="10">
        <f t="shared" si="50"/>
        <v>92.61006289308176</v>
      </c>
      <c r="G155" s="10">
        <f t="shared" si="50"/>
        <v>94.5985401459854</v>
      </c>
      <c r="H155" s="10">
        <f t="shared" si="50"/>
        <v>96.7741935483871</v>
      </c>
      <c r="I155" s="10">
        <f>I154/I152*100</f>
        <v>97.61410788381743</v>
      </c>
      <c r="J155" s="10">
        <f>J154/J152*100</f>
        <v>98.53694220921726</v>
      </c>
      <c r="K155" s="10">
        <f>K154/K152*100</f>
        <v>94.78001491424311</v>
      </c>
      <c r="L155" s="10">
        <f>L154/L152*100</f>
        <v>97.6894639556377</v>
      </c>
      <c r="M155" s="17">
        <f>M154/M152*100</f>
        <v>100</v>
      </c>
      <c r="N155" s="62">
        <f t="shared" si="50"/>
        <v>96.43413873733438</v>
      </c>
      <c r="O155" s="7"/>
    </row>
    <row r="156" spans="1:15" ht="18" customHeight="1">
      <c r="A156" s="100" t="s">
        <v>57</v>
      </c>
      <c r="B156" s="16">
        <v>25</v>
      </c>
      <c r="C156" s="16">
        <v>0</v>
      </c>
      <c r="D156" s="16">
        <v>68</v>
      </c>
      <c r="E156" s="12">
        <v>25</v>
      </c>
      <c r="F156" s="12">
        <v>74</v>
      </c>
      <c r="G156" s="12">
        <v>74</v>
      </c>
      <c r="H156" s="12">
        <v>25</v>
      </c>
      <c r="I156" s="12">
        <v>25</v>
      </c>
      <c r="J156" s="12">
        <v>0</v>
      </c>
      <c r="K156" s="12">
        <v>49</v>
      </c>
      <c r="L156" s="12">
        <v>25</v>
      </c>
      <c r="M156" s="16">
        <v>0</v>
      </c>
      <c r="N156" s="61">
        <v>390</v>
      </c>
      <c r="O156" s="7"/>
    </row>
    <row r="157" spans="1:15" ht="18" customHeight="1">
      <c r="A157" s="99"/>
      <c r="B157" s="17">
        <f>B156/B152*100</f>
        <v>1.5479876160990713</v>
      </c>
      <c r="C157" s="17">
        <f aca="true" t="shared" si="51" ref="C157:M157">C156/C152*100</f>
        <v>0</v>
      </c>
      <c r="D157" s="17">
        <f t="shared" si="51"/>
        <v>1.8483283500951346</v>
      </c>
      <c r="E157" s="17">
        <f t="shared" si="51"/>
        <v>1.1950286806883366</v>
      </c>
      <c r="F157" s="17">
        <f t="shared" si="51"/>
        <v>5.817610062893082</v>
      </c>
      <c r="G157" s="17">
        <f t="shared" si="51"/>
        <v>5.401459854014599</v>
      </c>
      <c r="H157" s="17">
        <f>H156/H152*100</f>
        <v>1.7921146953405016</v>
      </c>
      <c r="I157" s="17">
        <f t="shared" si="51"/>
        <v>1.2966804979253113</v>
      </c>
      <c r="J157" s="17">
        <f t="shared" si="51"/>
        <v>0</v>
      </c>
      <c r="K157" s="17">
        <f t="shared" si="51"/>
        <v>3.6539895600298284</v>
      </c>
      <c r="L157" s="17">
        <f t="shared" si="51"/>
        <v>2.310536044362292</v>
      </c>
      <c r="M157" s="17">
        <f t="shared" si="51"/>
        <v>0</v>
      </c>
      <c r="N157" s="62">
        <f>N156/N152*100</f>
        <v>1.8998441153546375</v>
      </c>
      <c r="O157" s="7"/>
    </row>
    <row r="158" spans="1:15" ht="18" customHeight="1">
      <c r="A158" s="100" t="s">
        <v>109</v>
      </c>
      <c r="B158" s="16">
        <v>0</v>
      </c>
      <c r="C158" s="16">
        <v>81</v>
      </c>
      <c r="D158" s="16">
        <v>122</v>
      </c>
      <c r="E158" s="14">
        <v>0</v>
      </c>
      <c r="F158" s="14">
        <v>21</v>
      </c>
      <c r="G158" s="14">
        <v>0</v>
      </c>
      <c r="H158" s="14">
        <v>21</v>
      </c>
      <c r="I158" s="14">
        <v>21</v>
      </c>
      <c r="J158" s="14">
        <v>21</v>
      </c>
      <c r="K158" s="14">
        <v>21</v>
      </c>
      <c r="L158" s="16">
        <v>0</v>
      </c>
      <c r="M158" s="16">
        <v>0</v>
      </c>
      <c r="N158" s="61">
        <v>308</v>
      </c>
      <c r="O158" s="7"/>
    </row>
    <row r="159" spans="1:15" ht="18" customHeight="1">
      <c r="A159" s="99"/>
      <c r="B159" s="17">
        <f>B158/B152*100</f>
        <v>0</v>
      </c>
      <c r="C159" s="17">
        <f aca="true" t="shared" si="52" ref="C159:M159">C158/C152*100</f>
        <v>4.448105436573312</v>
      </c>
      <c r="D159" s="17">
        <f t="shared" si="52"/>
        <v>3.3161185104648</v>
      </c>
      <c r="E159" s="17">
        <f t="shared" si="52"/>
        <v>0</v>
      </c>
      <c r="F159" s="17">
        <f t="shared" si="52"/>
        <v>1.650943396226415</v>
      </c>
      <c r="G159" s="17">
        <f t="shared" si="52"/>
        <v>0</v>
      </c>
      <c r="H159" s="17">
        <f t="shared" si="52"/>
        <v>1.5053763440860215</v>
      </c>
      <c r="I159" s="17">
        <f t="shared" si="52"/>
        <v>1.0892116182572613</v>
      </c>
      <c r="J159" s="17">
        <f>J158/J152*100</f>
        <v>1.5362106803218727</v>
      </c>
      <c r="K159" s="17">
        <f>K158/K152*100</f>
        <v>1.5659955257270695</v>
      </c>
      <c r="L159" s="17">
        <f>L158/L152*100</f>
        <v>0</v>
      </c>
      <c r="M159" s="17">
        <f t="shared" si="52"/>
        <v>0</v>
      </c>
      <c r="N159" s="62">
        <f>N158/N152*100</f>
        <v>1.5003897116134062</v>
      </c>
      <c r="O159" s="7"/>
    </row>
    <row r="160" spans="1:15" ht="18" customHeight="1">
      <c r="A160" s="100" t="s">
        <v>75</v>
      </c>
      <c r="B160" s="16">
        <v>0</v>
      </c>
      <c r="C160" s="16">
        <v>0</v>
      </c>
      <c r="D160" s="16">
        <v>14</v>
      </c>
      <c r="E160" s="16">
        <v>21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61">
        <v>35</v>
      </c>
      <c r="O160" s="7"/>
    </row>
    <row r="161" spans="1:15" ht="18" customHeight="1">
      <c r="A161" s="99"/>
      <c r="B161" s="17">
        <f>B160/B152*100</f>
        <v>0</v>
      </c>
      <c r="C161" s="17">
        <f>C160/C152*100</f>
        <v>0</v>
      </c>
      <c r="D161" s="17">
        <f>D160/D152*100</f>
        <v>0.3805381897254689</v>
      </c>
      <c r="E161" s="17">
        <f>E160/E152*100</f>
        <v>1.0038240917782026</v>
      </c>
      <c r="F161" s="17">
        <f>F160/F152*100</f>
        <v>0</v>
      </c>
      <c r="G161" s="17">
        <f aca="true" t="shared" si="53" ref="G161:M161">G160/G152*100</f>
        <v>0</v>
      </c>
      <c r="H161" s="17">
        <f t="shared" si="53"/>
        <v>0</v>
      </c>
      <c r="I161" s="17">
        <f t="shared" si="53"/>
        <v>0</v>
      </c>
      <c r="J161" s="17">
        <f t="shared" si="53"/>
        <v>0</v>
      </c>
      <c r="K161" s="17">
        <f t="shared" si="53"/>
        <v>0</v>
      </c>
      <c r="L161" s="17">
        <f t="shared" si="53"/>
        <v>0</v>
      </c>
      <c r="M161" s="17">
        <f t="shared" si="53"/>
        <v>0</v>
      </c>
      <c r="N161" s="17">
        <f>N160/N152*100</f>
        <v>0.17049883086515977</v>
      </c>
      <c r="O161" s="7"/>
    </row>
    <row r="162" spans="1:15" ht="18" customHeight="1">
      <c r="A162" s="100" t="s">
        <v>110</v>
      </c>
      <c r="B162" s="37">
        <v>0</v>
      </c>
      <c r="C162" s="37">
        <v>4</v>
      </c>
      <c r="D162" s="37">
        <v>0</v>
      </c>
      <c r="E162" s="37">
        <v>0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6">
        <v>4</v>
      </c>
      <c r="O162" s="7"/>
    </row>
    <row r="163" spans="1:15" ht="17.25">
      <c r="A163" s="99"/>
      <c r="B163" s="17">
        <f>B162/B152*100</f>
        <v>0</v>
      </c>
      <c r="C163" s="17">
        <f aca="true" t="shared" si="54" ref="C163:M163">C162/C152*100</f>
        <v>0.21965952773201539</v>
      </c>
      <c r="D163" s="17">
        <f t="shared" si="54"/>
        <v>0</v>
      </c>
      <c r="E163" s="17">
        <f t="shared" si="54"/>
        <v>0</v>
      </c>
      <c r="F163" s="17">
        <f t="shared" si="54"/>
        <v>0</v>
      </c>
      <c r="G163" s="17">
        <f t="shared" si="54"/>
        <v>0</v>
      </c>
      <c r="H163" s="17">
        <f t="shared" si="54"/>
        <v>0</v>
      </c>
      <c r="I163" s="17">
        <f t="shared" si="54"/>
        <v>0</v>
      </c>
      <c r="J163" s="17">
        <f t="shared" si="54"/>
        <v>0</v>
      </c>
      <c r="K163" s="17">
        <f t="shared" si="54"/>
        <v>0</v>
      </c>
      <c r="L163" s="17">
        <f t="shared" si="54"/>
        <v>0</v>
      </c>
      <c r="M163" s="17">
        <f t="shared" si="54"/>
        <v>0</v>
      </c>
      <c r="N163" s="17">
        <f>N162/N152*100</f>
        <v>0.019485580670303974</v>
      </c>
      <c r="O163" s="7"/>
    </row>
    <row r="164" spans="1:15" ht="17.25">
      <c r="A164" s="31" t="s">
        <v>72</v>
      </c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35"/>
      <c r="O164" s="36"/>
    </row>
    <row r="165" spans="1:15" ht="17.25">
      <c r="A165" s="31" t="s">
        <v>11</v>
      </c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35"/>
      <c r="O165" s="36" t="s">
        <v>12</v>
      </c>
    </row>
    <row r="166" spans="1:15" ht="17.25">
      <c r="A166" s="31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35"/>
      <c r="O166" s="36" t="s">
        <v>12</v>
      </c>
    </row>
    <row r="167" spans="1:15" ht="18" customHeight="1">
      <c r="A167" s="22" t="s">
        <v>64</v>
      </c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35"/>
      <c r="O167" s="36" t="s">
        <v>15</v>
      </c>
    </row>
    <row r="168" spans="1:15" ht="18" customHeight="1">
      <c r="A168" s="23" t="s">
        <v>35</v>
      </c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3"/>
      <c r="M168" s="24"/>
      <c r="N168" s="26" t="s">
        <v>0</v>
      </c>
      <c r="O168" s="36" t="s">
        <v>15</v>
      </c>
    </row>
    <row r="169" spans="1:15" ht="18" customHeight="1">
      <c r="A169" s="1" t="str">
        <f>A5</f>
        <v>平成23年</v>
      </c>
      <c r="B169" s="101" t="s">
        <v>17</v>
      </c>
      <c r="C169" s="101" t="s">
        <v>18</v>
      </c>
      <c r="D169" s="101" t="s">
        <v>19</v>
      </c>
      <c r="E169" s="101" t="s">
        <v>20</v>
      </c>
      <c r="F169" s="101" t="s">
        <v>21</v>
      </c>
      <c r="G169" s="101" t="s">
        <v>22</v>
      </c>
      <c r="H169" s="101" t="s">
        <v>23</v>
      </c>
      <c r="I169" s="101" t="s">
        <v>24</v>
      </c>
      <c r="J169" s="101" t="s">
        <v>25</v>
      </c>
      <c r="K169" s="101" t="s">
        <v>26</v>
      </c>
      <c r="L169" s="101" t="s">
        <v>27</v>
      </c>
      <c r="M169" s="101" t="s">
        <v>28</v>
      </c>
      <c r="N169" s="103" t="s">
        <v>1</v>
      </c>
      <c r="O169" s="7"/>
    </row>
    <row r="170" spans="1:15" ht="18" customHeight="1">
      <c r="A170" s="4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4"/>
      <c r="O170" s="7"/>
    </row>
    <row r="171" spans="1:15" ht="18" customHeight="1">
      <c r="A171" s="98" t="s">
        <v>1</v>
      </c>
      <c r="B171" s="11">
        <v>784</v>
      </c>
      <c r="C171" s="11">
        <v>704</v>
      </c>
      <c r="D171" s="11">
        <v>1936</v>
      </c>
      <c r="E171" s="11">
        <v>1135</v>
      </c>
      <c r="F171" s="11">
        <v>938</v>
      </c>
      <c r="G171" s="12">
        <v>1007</v>
      </c>
      <c r="H171" s="12">
        <v>320</v>
      </c>
      <c r="I171" s="12">
        <v>397</v>
      </c>
      <c r="J171" s="11">
        <v>850</v>
      </c>
      <c r="K171" s="11">
        <v>1165</v>
      </c>
      <c r="L171" s="11">
        <v>1049</v>
      </c>
      <c r="M171" s="11">
        <v>1792</v>
      </c>
      <c r="N171" s="6">
        <v>12077</v>
      </c>
      <c r="O171" s="7"/>
    </row>
    <row r="172" spans="1:15" ht="18" customHeight="1">
      <c r="A172" s="99"/>
      <c r="B172" s="10">
        <f>B171/B171*100</f>
        <v>100</v>
      </c>
      <c r="C172" s="10">
        <f aca="true" t="shared" si="55" ref="C172:N172">C171/C171*100</f>
        <v>100</v>
      </c>
      <c r="D172" s="10">
        <f t="shared" si="55"/>
        <v>100</v>
      </c>
      <c r="E172" s="10">
        <f t="shared" si="55"/>
        <v>100</v>
      </c>
      <c r="F172" s="10">
        <f t="shared" si="55"/>
        <v>100</v>
      </c>
      <c r="G172" s="10">
        <f t="shared" si="55"/>
        <v>100</v>
      </c>
      <c r="H172" s="10">
        <f t="shared" si="55"/>
        <v>100</v>
      </c>
      <c r="I172" s="10">
        <f t="shared" si="55"/>
        <v>100</v>
      </c>
      <c r="J172" s="10">
        <f t="shared" si="55"/>
        <v>100</v>
      </c>
      <c r="K172" s="10">
        <f t="shared" si="55"/>
        <v>100</v>
      </c>
      <c r="L172" s="10">
        <f t="shared" si="55"/>
        <v>100</v>
      </c>
      <c r="M172" s="10">
        <f t="shared" si="55"/>
        <v>100</v>
      </c>
      <c r="N172" s="9">
        <f t="shared" si="55"/>
        <v>100</v>
      </c>
      <c r="O172" s="7"/>
    </row>
    <row r="173" spans="1:15" ht="18" customHeight="1">
      <c r="A173" s="100" t="s">
        <v>7</v>
      </c>
      <c r="B173" s="11">
        <v>784</v>
      </c>
      <c r="C173" s="11">
        <v>704</v>
      </c>
      <c r="D173" s="11">
        <v>1936</v>
      </c>
      <c r="E173" s="11">
        <v>1135</v>
      </c>
      <c r="F173" s="11">
        <v>938</v>
      </c>
      <c r="G173" s="12">
        <v>1001</v>
      </c>
      <c r="H173" s="12">
        <v>320</v>
      </c>
      <c r="I173" s="12">
        <v>397</v>
      </c>
      <c r="J173" s="11">
        <v>850</v>
      </c>
      <c r="K173" s="11">
        <v>1165</v>
      </c>
      <c r="L173" s="11">
        <v>1049</v>
      </c>
      <c r="M173" s="11">
        <v>1792</v>
      </c>
      <c r="N173" s="6">
        <v>12071</v>
      </c>
      <c r="O173" s="7"/>
    </row>
    <row r="174" spans="1:15" ht="18" customHeight="1">
      <c r="A174" s="99"/>
      <c r="B174" s="17">
        <f>B173/B171*100</f>
        <v>100</v>
      </c>
      <c r="C174" s="17">
        <f aca="true" t="shared" si="56" ref="C174:N174">C173/C171*100</f>
        <v>100</v>
      </c>
      <c r="D174" s="17">
        <f t="shared" si="56"/>
        <v>100</v>
      </c>
      <c r="E174" s="17">
        <f t="shared" si="56"/>
        <v>100</v>
      </c>
      <c r="F174" s="17">
        <f t="shared" si="56"/>
        <v>100</v>
      </c>
      <c r="G174" s="17">
        <f t="shared" si="56"/>
        <v>99.40417080436941</v>
      </c>
      <c r="H174" s="17">
        <f t="shared" si="56"/>
        <v>100</v>
      </c>
      <c r="I174" s="17">
        <f t="shared" si="56"/>
        <v>100</v>
      </c>
      <c r="J174" s="17">
        <f t="shared" si="56"/>
        <v>100</v>
      </c>
      <c r="K174" s="17">
        <f t="shared" si="56"/>
        <v>100</v>
      </c>
      <c r="L174" s="17">
        <f t="shared" si="56"/>
        <v>100</v>
      </c>
      <c r="M174" s="17">
        <f t="shared" si="56"/>
        <v>100</v>
      </c>
      <c r="N174" s="9">
        <f t="shared" si="56"/>
        <v>99.95031878777843</v>
      </c>
      <c r="O174" s="7"/>
    </row>
    <row r="175" spans="1:15" ht="18" customHeight="1">
      <c r="A175" s="100" t="s">
        <v>74</v>
      </c>
      <c r="B175" s="37">
        <v>0</v>
      </c>
      <c r="C175" s="37">
        <v>0</v>
      </c>
      <c r="D175" s="37">
        <v>0</v>
      </c>
      <c r="E175" s="37">
        <v>0</v>
      </c>
      <c r="F175" s="37">
        <v>0</v>
      </c>
      <c r="G175" s="37">
        <v>7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6">
        <v>7</v>
      </c>
      <c r="O175" s="7"/>
    </row>
    <row r="176" spans="1:15" ht="18" customHeight="1">
      <c r="A176" s="99"/>
      <c r="B176" s="38">
        <f aca="true" t="shared" si="57" ref="B176:N176">B175/B171*100</f>
        <v>0</v>
      </c>
      <c r="C176" s="38">
        <f t="shared" si="57"/>
        <v>0</v>
      </c>
      <c r="D176" s="38">
        <f t="shared" si="57"/>
        <v>0</v>
      </c>
      <c r="E176" s="38">
        <f t="shared" si="57"/>
        <v>0</v>
      </c>
      <c r="F176" s="38">
        <f t="shared" si="57"/>
        <v>0</v>
      </c>
      <c r="G176" s="38">
        <f t="shared" si="57"/>
        <v>0.6951340615690168</v>
      </c>
      <c r="H176" s="38">
        <f t="shared" si="57"/>
        <v>0</v>
      </c>
      <c r="I176" s="38">
        <f t="shared" si="57"/>
        <v>0</v>
      </c>
      <c r="J176" s="38">
        <f t="shared" si="57"/>
        <v>0</v>
      </c>
      <c r="K176" s="38">
        <f t="shared" si="57"/>
        <v>0</v>
      </c>
      <c r="L176" s="38">
        <f>L175/L171*100</f>
        <v>0</v>
      </c>
      <c r="M176" s="38">
        <f t="shared" si="57"/>
        <v>0</v>
      </c>
      <c r="N176" s="38">
        <f t="shared" si="57"/>
        <v>0.057961414258507905</v>
      </c>
      <c r="O176" s="7"/>
    </row>
    <row r="177" spans="1:15" ht="18" customHeight="1">
      <c r="A177" s="100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6"/>
      <c r="O177" s="7"/>
    </row>
    <row r="178" spans="1:15" ht="18" customHeight="1">
      <c r="A178" s="99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9"/>
      <c r="O178" s="7"/>
    </row>
    <row r="179" spans="1:15" ht="18" customHeight="1">
      <c r="A179" s="100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6"/>
      <c r="O179" s="7"/>
    </row>
    <row r="180" spans="1:15" ht="18" customHeight="1">
      <c r="A180" s="99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9"/>
      <c r="O180" s="7"/>
    </row>
    <row r="181" spans="1:15" ht="18" customHeight="1">
      <c r="A181" s="100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6"/>
      <c r="O181" s="7"/>
    </row>
    <row r="182" spans="1:15" ht="18" customHeight="1">
      <c r="A182" s="99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9"/>
      <c r="O182" s="7"/>
    </row>
    <row r="183" spans="1:15" ht="17.25">
      <c r="A183" s="100" t="s">
        <v>33</v>
      </c>
      <c r="B183" s="16" t="s">
        <v>101</v>
      </c>
      <c r="C183" s="16" t="s">
        <v>101</v>
      </c>
      <c r="D183" s="16" t="s">
        <v>101</v>
      </c>
      <c r="E183" s="16" t="s">
        <v>101</v>
      </c>
      <c r="F183" s="16" t="s">
        <v>101</v>
      </c>
      <c r="G183" s="16" t="s">
        <v>101</v>
      </c>
      <c r="H183" s="16" t="s">
        <v>101</v>
      </c>
      <c r="I183" s="16" t="s">
        <v>101</v>
      </c>
      <c r="J183" s="16" t="s">
        <v>101</v>
      </c>
      <c r="K183" s="16" t="s">
        <v>101</v>
      </c>
      <c r="L183" s="16" t="s">
        <v>101</v>
      </c>
      <c r="M183" s="16" t="s">
        <v>101</v>
      </c>
      <c r="N183" s="58" t="s">
        <v>101</v>
      </c>
      <c r="O183" s="36" t="s">
        <v>14</v>
      </c>
    </row>
    <row r="184" spans="1:15" ht="17.25">
      <c r="A184" s="99"/>
      <c r="B184" s="54" t="s">
        <v>101</v>
      </c>
      <c r="C184" s="54" t="s">
        <v>101</v>
      </c>
      <c r="D184" s="54" t="s">
        <v>101</v>
      </c>
      <c r="E184" s="54" t="s">
        <v>101</v>
      </c>
      <c r="F184" s="54" t="s">
        <v>101</v>
      </c>
      <c r="G184" s="54" t="s">
        <v>101</v>
      </c>
      <c r="H184" s="54" t="s">
        <v>101</v>
      </c>
      <c r="I184" s="54" t="s">
        <v>101</v>
      </c>
      <c r="J184" s="54" t="s">
        <v>101</v>
      </c>
      <c r="K184" s="54" t="s">
        <v>101</v>
      </c>
      <c r="L184" s="54" t="s">
        <v>101</v>
      </c>
      <c r="M184" s="54" t="s">
        <v>95</v>
      </c>
      <c r="N184" s="55" t="s">
        <v>95</v>
      </c>
      <c r="O184" s="36"/>
    </row>
    <row r="185" spans="1:15" ht="18" customHeight="1">
      <c r="A185" s="39"/>
      <c r="B185" s="40"/>
      <c r="C185" s="41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35"/>
      <c r="O185" s="36" t="s">
        <v>15</v>
      </c>
    </row>
    <row r="186" spans="1:15" ht="18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35"/>
      <c r="O186" s="36" t="s">
        <v>12</v>
      </c>
    </row>
    <row r="187" spans="1:15" ht="18" customHeight="1">
      <c r="A187" s="22" t="s">
        <v>65</v>
      </c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35"/>
      <c r="O187" s="36" t="s">
        <v>15</v>
      </c>
    </row>
    <row r="188" spans="1:15" ht="18" customHeight="1">
      <c r="A188" s="23" t="s">
        <v>32</v>
      </c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3"/>
      <c r="M188" s="24"/>
      <c r="N188" s="26" t="s">
        <v>0</v>
      </c>
      <c r="O188" s="36" t="s">
        <v>12</v>
      </c>
    </row>
    <row r="189" spans="1:15" ht="18" customHeight="1">
      <c r="A189" s="1" t="str">
        <f>A5</f>
        <v>平成23年</v>
      </c>
      <c r="B189" s="101" t="s">
        <v>17</v>
      </c>
      <c r="C189" s="101" t="s">
        <v>18</v>
      </c>
      <c r="D189" s="101" t="s">
        <v>19</v>
      </c>
      <c r="E189" s="101" t="s">
        <v>20</v>
      </c>
      <c r="F189" s="101" t="s">
        <v>21</v>
      </c>
      <c r="G189" s="101" t="s">
        <v>22</v>
      </c>
      <c r="H189" s="101" t="s">
        <v>23</v>
      </c>
      <c r="I189" s="101" t="s">
        <v>24</v>
      </c>
      <c r="J189" s="101" t="s">
        <v>25</v>
      </c>
      <c r="K189" s="101" t="s">
        <v>26</v>
      </c>
      <c r="L189" s="101" t="s">
        <v>27</v>
      </c>
      <c r="M189" s="101" t="s">
        <v>28</v>
      </c>
      <c r="N189" s="103" t="s">
        <v>1</v>
      </c>
      <c r="O189" s="7"/>
    </row>
    <row r="190" spans="1:15" ht="18" customHeight="1">
      <c r="A190" s="4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4"/>
      <c r="O190" s="67"/>
    </row>
    <row r="191" spans="1:15" ht="18" customHeight="1">
      <c r="A191" s="98" t="s">
        <v>1</v>
      </c>
      <c r="B191" s="11">
        <v>1398</v>
      </c>
      <c r="C191" s="11">
        <v>1151</v>
      </c>
      <c r="D191" s="11">
        <v>1538</v>
      </c>
      <c r="E191" s="11">
        <v>1418</v>
      </c>
      <c r="F191" s="11">
        <v>1314</v>
      </c>
      <c r="G191" s="11">
        <v>1263</v>
      </c>
      <c r="H191" s="11">
        <v>1973</v>
      </c>
      <c r="I191" s="11">
        <v>2668</v>
      </c>
      <c r="J191" s="11">
        <v>1745</v>
      </c>
      <c r="K191" s="11">
        <v>1766</v>
      </c>
      <c r="L191" s="11">
        <v>1200</v>
      </c>
      <c r="M191" s="11">
        <v>1813</v>
      </c>
      <c r="N191" s="6">
        <v>19247</v>
      </c>
      <c r="O191" s="7"/>
    </row>
    <row r="192" spans="1:15" ht="18" customHeight="1">
      <c r="A192" s="99"/>
      <c r="B192" s="10">
        <f>B191/B191*100</f>
        <v>100</v>
      </c>
      <c r="C192" s="10">
        <f aca="true" t="shared" si="58" ref="C192:N192">C191/C191*100</f>
        <v>100</v>
      </c>
      <c r="D192" s="10">
        <f t="shared" si="58"/>
        <v>100</v>
      </c>
      <c r="E192" s="10">
        <f t="shared" si="58"/>
        <v>100</v>
      </c>
      <c r="F192" s="10">
        <f t="shared" si="58"/>
        <v>100</v>
      </c>
      <c r="G192" s="10">
        <f t="shared" si="58"/>
        <v>100</v>
      </c>
      <c r="H192" s="10">
        <f t="shared" si="58"/>
        <v>100</v>
      </c>
      <c r="I192" s="10">
        <f t="shared" si="58"/>
        <v>100</v>
      </c>
      <c r="J192" s="10">
        <f t="shared" si="58"/>
        <v>100</v>
      </c>
      <c r="K192" s="10">
        <f t="shared" si="58"/>
        <v>100</v>
      </c>
      <c r="L192" s="10">
        <f t="shared" si="58"/>
        <v>100</v>
      </c>
      <c r="M192" s="10">
        <f t="shared" si="58"/>
        <v>100</v>
      </c>
      <c r="N192" s="9">
        <f t="shared" si="58"/>
        <v>100</v>
      </c>
      <c r="O192" s="7"/>
    </row>
    <row r="193" spans="1:15" ht="18" customHeight="1">
      <c r="A193" s="100" t="s">
        <v>7</v>
      </c>
      <c r="B193" s="11">
        <v>1397</v>
      </c>
      <c r="C193" s="11">
        <v>1151</v>
      </c>
      <c r="D193" s="11">
        <v>1501</v>
      </c>
      <c r="E193" s="11">
        <v>1406</v>
      </c>
      <c r="F193" s="11">
        <v>1294</v>
      </c>
      <c r="G193" s="11">
        <v>1262</v>
      </c>
      <c r="H193" s="11">
        <v>1962</v>
      </c>
      <c r="I193" s="11">
        <v>2639</v>
      </c>
      <c r="J193" s="11">
        <v>1694</v>
      </c>
      <c r="K193" s="11">
        <v>1753</v>
      </c>
      <c r="L193" s="11">
        <v>1194</v>
      </c>
      <c r="M193" s="11">
        <v>1805</v>
      </c>
      <c r="N193" s="6">
        <v>19058</v>
      </c>
      <c r="O193" s="7"/>
    </row>
    <row r="194" spans="1:15" ht="18" customHeight="1">
      <c r="A194" s="99"/>
      <c r="B194" s="17">
        <f>B193/B191*100</f>
        <v>99.92846924177397</v>
      </c>
      <c r="C194" s="17">
        <f aca="true" t="shared" si="59" ref="C194:N194">C193/C191*100</f>
        <v>100</v>
      </c>
      <c r="D194" s="17">
        <f t="shared" si="59"/>
        <v>97.59427828348505</v>
      </c>
      <c r="E194" s="17">
        <f t="shared" si="59"/>
        <v>99.15373765867419</v>
      </c>
      <c r="F194" s="17">
        <f t="shared" si="59"/>
        <v>98.4779299847793</v>
      </c>
      <c r="G194" s="17">
        <f t="shared" si="59"/>
        <v>99.92082343626286</v>
      </c>
      <c r="H194" s="17">
        <f t="shared" si="59"/>
        <v>99.44247339077546</v>
      </c>
      <c r="I194" s="17">
        <f t="shared" si="59"/>
        <v>98.91304347826086</v>
      </c>
      <c r="J194" s="17">
        <f t="shared" si="59"/>
        <v>97.07736389684814</v>
      </c>
      <c r="K194" s="17">
        <f t="shared" si="59"/>
        <v>99.2638731596829</v>
      </c>
      <c r="L194" s="17">
        <f t="shared" si="59"/>
        <v>99.5</v>
      </c>
      <c r="M194" s="17">
        <f t="shared" si="59"/>
        <v>99.55874241588528</v>
      </c>
      <c r="N194" s="9">
        <f t="shared" si="59"/>
        <v>99.01802878370654</v>
      </c>
      <c r="O194" s="7"/>
    </row>
    <row r="195" spans="1:15" ht="18" customHeight="1">
      <c r="A195" s="100" t="s">
        <v>52</v>
      </c>
      <c r="B195" s="16">
        <v>0</v>
      </c>
      <c r="C195" s="16">
        <v>0</v>
      </c>
      <c r="D195" s="16">
        <v>6</v>
      </c>
      <c r="E195" s="16">
        <v>11</v>
      </c>
      <c r="F195" s="16">
        <v>20</v>
      </c>
      <c r="G195" s="16">
        <v>0</v>
      </c>
      <c r="H195" s="16">
        <v>7</v>
      </c>
      <c r="I195" s="16">
        <v>26</v>
      </c>
      <c r="J195" s="5">
        <v>52</v>
      </c>
      <c r="K195" s="16">
        <v>7</v>
      </c>
      <c r="L195" s="16">
        <v>7</v>
      </c>
      <c r="M195" s="16">
        <v>7</v>
      </c>
      <c r="N195" s="6">
        <v>143</v>
      </c>
      <c r="O195" s="7" t="s">
        <v>14</v>
      </c>
    </row>
    <row r="196" spans="1:15" ht="18" customHeight="1">
      <c r="A196" s="99"/>
      <c r="B196" s="17">
        <f>B195/B191*100</f>
        <v>0</v>
      </c>
      <c r="C196" s="17">
        <f>C195/C191*100</f>
        <v>0</v>
      </c>
      <c r="D196" s="17">
        <f aca="true" t="shared" si="60" ref="D196:N196">D195/D191*100</f>
        <v>0.3901170351105332</v>
      </c>
      <c r="E196" s="17">
        <f t="shared" si="60"/>
        <v>0.7757404795486601</v>
      </c>
      <c r="F196" s="17">
        <f t="shared" si="60"/>
        <v>1.5220700152207</v>
      </c>
      <c r="G196" s="17">
        <f t="shared" si="60"/>
        <v>0</v>
      </c>
      <c r="H196" s="17">
        <f t="shared" si="60"/>
        <v>0.3547896604156108</v>
      </c>
      <c r="I196" s="17">
        <f t="shared" si="60"/>
        <v>0.9745127436281859</v>
      </c>
      <c r="J196" s="17">
        <f t="shared" si="60"/>
        <v>2.979942693409742</v>
      </c>
      <c r="K196" s="17">
        <f t="shared" si="60"/>
        <v>0.39637599093997733</v>
      </c>
      <c r="L196" s="17">
        <f t="shared" si="60"/>
        <v>0.5833333333333334</v>
      </c>
      <c r="M196" s="17">
        <f t="shared" si="60"/>
        <v>0.3861003861003861</v>
      </c>
      <c r="N196" s="17">
        <f t="shared" si="60"/>
        <v>0.7429729308463657</v>
      </c>
      <c r="O196" s="7" t="s">
        <v>12</v>
      </c>
    </row>
    <row r="197" spans="1:15" ht="18" customHeight="1">
      <c r="A197" s="100" t="s">
        <v>102</v>
      </c>
      <c r="B197" s="16">
        <v>1</v>
      </c>
      <c r="C197" s="16">
        <v>0</v>
      </c>
      <c r="D197" s="16">
        <v>30</v>
      </c>
      <c r="E197" s="16">
        <v>0</v>
      </c>
      <c r="F197" s="16">
        <v>0</v>
      </c>
      <c r="G197" s="16">
        <v>0</v>
      </c>
      <c r="H197" s="16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6">
        <v>31</v>
      </c>
      <c r="O197" s="7"/>
    </row>
    <row r="198" spans="1:15" ht="18" customHeight="1">
      <c r="A198" s="99"/>
      <c r="B198" s="17">
        <f>B197/B191*100</f>
        <v>0.07153075822603719</v>
      </c>
      <c r="C198" s="17">
        <f aca="true" t="shared" si="61" ref="C198:N198">C197/C191*100</f>
        <v>0</v>
      </c>
      <c r="D198" s="17">
        <f t="shared" si="61"/>
        <v>1.950585175552666</v>
      </c>
      <c r="E198" s="17">
        <f t="shared" si="61"/>
        <v>0</v>
      </c>
      <c r="F198" s="17">
        <f t="shared" si="61"/>
        <v>0</v>
      </c>
      <c r="G198" s="17">
        <f t="shared" si="61"/>
        <v>0</v>
      </c>
      <c r="H198" s="17">
        <f t="shared" si="61"/>
        <v>0</v>
      </c>
      <c r="I198" s="17">
        <f t="shared" si="61"/>
        <v>0</v>
      </c>
      <c r="J198" s="17">
        <f t="shared" si="61"/>
        <v>0</v>
      </c>
      <c r="K198" s="17">
        <f t="shared" si="61"/>
        <v>0</v>
      </c>
      <c r="L198" s="17">
        <f t="shared" si="61"/>
        <v>0</v>
      </c>
      <c r="M198" s="17">
        <f t="shared" si="61"/>
        <v>0</v>
      </c>
      <c r="N198" s="17">
        <f t="shared" si="61"/>
        <v>0.16106406193172962</v>
      </c>
      <c r="O198" s="7"/>
    </row>
    <row r="199" spans="1:15" ht="18" customHeight="1">
      <c r="A199" s="100" t="s">
        <v>10</v>
      </c>
      <c r="B199" s="16">
        <v>0</v>
      </c>
      <c r="C199" s="16">
        <v>0</v>
      </c>
      <c r="D199" s="16">
        <v>1</v>
      </c>
      <c r="E199" s="16">
        <v>1</v>
      </c>
      <c r="F199" s="16">
        <v>0</v>
      </c>
      <c r="G199" s="16">
        <v>0</v>
      </c>
      <c r="H199" s="5">
        <v>1</v>
      </c>
      <c r="I199" s="16">
        <v>2</v>
      </c>
      <c r="J199" s="5">
        <v>0</v>
      </c>
      <c r="K199" s="16">
        <v>1</v>
      </c>
      <c r="L199" s="16">
        <v>0</v>
      </c>
      <c r="M199" s="16">
        <v>1</v>
      </c>
      <c r="N199" s="6">
        <v>7</v>
      </c>
      <c r="O199" s="7" t="s">
        <v>14</v>
      </c>
    </row>
    <row r="200" spans="1:15" ht="18" customHeight="1">
      <c r="A200" s="99"/>
      <c r="B200" s="17">
        <f aca="true" t="shared" si="62" ref="B200:G200">B199/B191*100</f>
        <v>0</v>
      </c>
      <c r="C200" s="17">
        <f t="shared" si="62"/>
        <v>0</v>
      </c>
      <c r="D200" s="17">
        <f t="shared" si="62"/>
        <v>0.06501950585175553</v>
      </c>
      <c r="E200" s="17">
        <f t="shared" si="62"/>
        <v>0.07052186177715092</v>
      </c>
      <c r="F200" s="17">
        <f t="shared" si="62"/>
        <v>0</v>
      </c>
      <c r="G200" s="17">
        <f t="shared" si="62"/>
        <v>0</v>
      </c>
      <c r="H200" s="17">
        <f aca="true" t="shared" si="63" ref="H200:M200">H199/H191*100</f>
        <v>0.05068423720223011</v>
      </c>
      <c r="I200" s="17">
        <f t="shared" si="63"/>
        <v>0.07496251874062969</v>
      </c>
      <c r="J200" s="17">
        <f t="shared" si="63"/>
        <v>0</v>
      </c>
      <c r="K200" s="17">
        <f t="shared" si="63"/>
        <v>0.05662514156285391</v>
      </c>
      <c r="L200" s="17">
        <f t="shared" si="63"/>
        <v>0</v>
      </c>
      <c r="M200" s="17">
        <f t="shared" si="63"/>
        <v>0.05515719801434087</v>
      </c>
      <c r="N200" s="17">
        <f>N199/N191*100</f>
        <v>0.03636930430716476</v>
      </c>
      <c r="O200" s="7" t="s">
        <v>12</v>
      </c>
    </row>
    <row r="201" spans="1:15" ht="18" customHeight="1">
      <c r="A201" s="100" t="s">
        <v>111</v>
      </c>
      <c r="B201" s="5">
        <v>0</v>
      </c>
      <c r="C201" s="16">
        <v>0</v>
      </c>
      <c r="D201" s="16">
        <v>0</v>
      </c>
      <c r="E201" s="16">
        <v>0</v>
      </c>
      <c r="F201" s="16">
        <v>0</v>
      </c>
      <c r="G201" s="16">
        <v>0</v>
      </c>
      <c r="H201" s="5">
        <v>0</v>
      </c>
      <c r="I201" s="16">
        <v>1</v>
      </c>
      <c r="J201" s="16">
        <v>0</v>
      </c>
      <c r="K201" s="16">
        <v>5</v>
      </c>
      <c r="L201" s="16">
        <v>0</v>
      </c>
      <c r="M201" s="16">
        <v>0</v>
      </c>
      <c r="N201" s="6">
        <v>6</v>
      </c>
      <c r="O201" s="7" t="s">
        <v>14</v>
      </c>
    </row>
    <row r="202" spans="1:15" ht="18" customHeight="1">
      <c r="A202" s="99"/>
      <c r="B202" s="17">
        <f>B201/B191*100</f>
        <v>0</v>
      </c>
      <c r="C202" s="17">
        <f aca="true" t="shared" si="64" ref="C202:N202">C201/C191*100</f>
        <v>0</v>
      </c>
      <c r="D202" s="17">
        <f t="shared" si="64"/>
        <v>0</v>
      </c>
      <c r="E202" s="17">
        <f t="shared" si="64"/>
        <v>0</v>
      </c>
      <c r="F202" s="17">
        <f t="shared" si="64"/>
        <v>0</v>
      </c>
      <c r="G202" s="17">
        <f t="shared" si="64"/>
        <v>0</v>
      </c>
      <c r="H202" s="17">
        <f t="shared" si="64"/>
        <v>0</v>
      </c>
      <c r="I202" s="17">
        <f t="shared" si="64"/>
        <v>0.037481259370314844</v>
      </c>
      <c r="J202" s="17">
        <f t="shared" si="64"/>
        <v>0</v>
      </c>
      <c r="K202" s="17">
        <f t="shared" si="64"/>
        <v>0.28312570781426954</v>
      </c>
      <c r="L202" s="17">
        <f t="shared" si="64"/>
        <v>0</v>
      </c>
      <c r="M202" s="17">
        <f t="shared" si="64"/>
        <v>0</v>
      </c>
      <c r="N202" s="17">
        <f t="shared" si="64"/>
        <v>0.031173689406141215</v>
      </c>
      <c r="O202" s="7" t="s">
        <v>12</v>
      </c>
    </row>
    <row r="203" spans="1:15" ht="18" customHeight="1">
      <c r="A203" s="100" t="s">
        <v>9</v>
      </c>
      <c r="B203" s="16">
        <v>0</v>
      </c>
      <c r="C203" s="16">
        <v>0</v>
      </c>
      <c r="D203" s="16">
        <v>0</v>
      </c>
      <c r="E203" s="16">
        <v>0</v>
      </c>
      <c r="F203" s="16">
        <v>0</v>
      </c>
      <c r="G203" s="16">
        <v>1</v>
      </c>
      <c r="H203" s="16">
        <v>3</v>
      </c>
      <c r="I203" s="16">
        <v>1</v>
      </c>
      <c r="J203" s="16">
        <v>0</v>
      </c>
      <c r="K203" s="16">
        <v>0</v>
      </c>
      <c r="L203" s="16">
        <v>0</v>
      </c>
      <c r="M203" s="16">
        <v>0</v>
      </c>
      <c r="N203" s="58">
        <v>5</v>
      </c>
      <c r="O203" s="36"/>
    </row>
    <row r="204" spans="1:15" ht="18" customHeight="1">
      <c r="A204" s="99"/>
      <c r="B204" s="54">
        <f aca="true" t="shared" si="65" ref="B204:N204">B203/B191*100</f>
        <v>0</v>
      </c>
      <c r="C204" s="54">
        <f t="shared" si="65"/>
        <v>0</v>
      </c>
      <c r="D204" s="54">
        <f t="shared" si="65"/>
        <v>0</v>
      </c>
      <c r="E204" s="54">
        <f t="shared" si="65"/>
        <v>0</v>
      </c>
      <c r="F204" s="54">
        <f t="shared" si="65"/>
        <v>0</v>
      </c>
      <c r="G204" s="54">
        <f t="shared" si="65"/>
        <v>0.0791765637371338</v>
      </c>
      <c r="H204" s="54">
        <f t="shared" si="65"/>
        <v>0.15205271160669032</v>
      </c>
      <c r="I204" s="54">
        <f t="shared" si="65"/>
        <v>0.037481259370314844</v>
      </c>
      <c r="J204" s="54">
        <f t="shared" si="65"/>
        <v>0</v>
      </c>
      <c r="K204" s="54">
        <f t="shared" si="65"/>
        <v>0</v>
      </c>
      <c r="L204" s="54">
        <f t="shared" si="65"/>
        <v>0</v>
      </c>
      <c r="M204" s="54">
        <f t="shared" si="65"/>
        <v>0</v>
      </c>
      <c r="N204" s="55">
        <f t="shared" si="65"/>
        <v>0.02597807450511768</v>
      </c>
      <c r="O204" s="36"/>
    </row>
    <row r="205" spans="1:15" ht="18" customHeight="1">
      <c r="A205" s="31" t="s">
        <v>72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36"/>
    </row>
    <row r="206" spans="1:15" ht="17.25">
      <c r="A206" s="31" t="s">
        <v>11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36" t="s">
        <v>12</v>
      </c>
    </row>
    <row r="207" spans="1:15" ht="18" customHeight="1">
      <c r="A207" s="31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36" t="s">
        <v>15</v>
      </c>
    </row>
    <row r="208" spans="1:15" ht="18" customHeight="1">
      <c r="A208" s="22" t="s">
        <v>66</v>
      </c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35"/>
      <c r="O208" s="36" t="s">
        <v>15</v>
      </c>
    </row>
    <row r="209" spans="1:15" ht="18" customHeight="1">
      <c r="A209" s="23" t="s">
        <v>35</v>
      </c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3"/>
      <c r="M209" s="24"/>
      <c r="N209" s="26" t="s">
        <v>0</v>
      </c>
      <c r="O209" s="36" t="s">
        <v>12</v>
      </c>
    </row>
    <row r="210" spans="1:15" ht="18" customHeight="1">
      <c r="A210" s="1" t="str">
        <f>A5</f>
        <v>平成23年</v>
      </c>
      <c r="B210" s="101" t="s">
        <v>17</v>
      </c>
      <c r="C210" s="101" t="s">
        <v>18</v>
      </c>
      <c r="D210" s="101" t="s">
        <v>19</v>
      </c>
      <c r="E210" s="101" t="s">
        <v>20</v>
      </c>
      <c r="F210" s="101" t="s">
        <v>21</v>
      </c>
      <c r="G210" s="101" t="s">
        <v>22</v>
      </c>
      <c r="H210" s="101" t="s">
        <v>23</v>
      </c>
      <c r="I210" s="101" t="s">
        <v>24</v>
      </c>
      <c r="J210" s="101" t="s">
        <v>25</v>
      </c>
      <c r="K210" s="101" t="s">
        <v>26</v>
      </c>
      <c r="L210" s="101" t="s">
        <v>27</v>
      </c>
      <c r="M210" s="101" t="s">
        <v>28</v>
      </c>
      <c r="N210" s="103" t="s">
        <v>1</v>
      </c>
      <c r="O210" s="7"/>
    </row>
    <row r="211" spans="1:15" ht="18" customHeight="1">
      <c r="A211" s="4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4"/>
      <c r="O211" s="7"/>
    </row>
    <row r="212" spans="1:15" ht="18" customHeight="1">
      <c r="A212" s="98" t="s">
        <v>1</v>
      </c>
      <c r="B212" s="11">
        <v>1731</v>
      </c>
      <c r="C212" s="11">
        <v>1611</v>
      </c>
      <c r="D212" s="11">
        <v>1890</v>
      </c>
      <c r="E212" s="11">
        <v>1976</v>
      </c>
      <c r="F212" s="11">
        <v>2649</v>
      </c>
      <c r="G212" s="11">
        <v>2587</v>
      </c>
      <c r="H212" s="11">
        <v>2901</v>
      </c>
      <c r="I212" s="11">
        <v>2254</v>
      </c>
      <c r="J212" s="11">
        <v>2187</v>
      </c>
      <c r="K212" s="11">
        <v>2250</v>
      </c>
      <c r="L212" s="11">
        <v>2334</v>
      </c>
      <c r="M212" s="11">
        <v>2395</v>
      </c>
      <c r="N212" s="6">
        <v>26765</v>
      </c>
      <c r="O212" s="7"/>
    </row>
    <row r="213" spans="1:15" ht="18" customHeight="1">
      <c r="A213" s="99"/>
      <c r="B213" s="10">
        <f>B212/B212*100</f>
        <v>100</v>
      </c>
      <c r="C213" s="10">
        <f aca="true" t="shared" si="66" ref="C213:N213">C212/C212*100</f>
        <v>100</v>
      </c>
      <c r="D213" s="10">
        <f t="shared" si="66"/>
        <v>100</v>
      </c>
      <c r="E213" s="10">
        <f t="shared" si="66"/>
        <v>100</v>
      </c>
      <c r="F213" s="10">
        <f t="shared" si="66"/>
        <v>100</v>
      </c>
      <c r="G213" s="10">
        <f t="shared" si="66"/>
        <v>100</v>
      </c>
      <c r="H213" s="10">
        <f t="shared" si="66"/>
        <v>100</v>
      </c>
      <c r="I213" s="10">
        <f t="shared" si="66"/>
        <v>100</v>
      </c>
      <c r="J213" s="10">
        <f t="shared" si="66"/>
        <v>100</v>
      </c>
      <c r="K213" s="10">
        <f t="shared" si="66"/>
        <v>100</v>
      </c>
      <c r="L213" s="10">
        <f t="shared" si="66"/>
        <v>100</v>
      </c>
      <c r="M213" s="10">
        <f t="shared" si="66"/>
        <v>100</v>
      </c>
      <c r="N213" s="9">
        <f t="shared" si="66"/>
        <v>100</v>
      </c>
      <c r="O213" s="7" t="s">
        <v>14</v>
      </c>
    </row>
    <row r="214" spans="1:15" ht="18" customHeight="1">
      <c r="A214" s="100" t="s">
        <v>10</v>
      </c>
      <c r="B214" s="12">
        <v>1202</v>
      </c>
      <c r="C214" s="12">
        <v>941</v>
      </c>
      <c r="D214" s="86">
        <v>1430</v>
      </c>
      <c r="E214" s="11">
        <v>1451</v>
      </c>
      <c r="F214" s="11">
        <v>2409</v>
      </c>
      <c r="G214" s="11">
        <v>2085</v>
      </c>
      <c r="H214" s="11">
        <v>2090</v>
      </c>
      <c r="I214" s="12">
        <v>745</v>
      </c>
      <c r="J214" s="12">
        <v>498</v>
      </c>
      <c r="K214" s="12">
        <v>805</v>
      </c>
      <c r="L214" s="11">
        <v>1743</v>
      </c>
      <c r="M214" s="11">
        <v>1594</v>
      </c>
      <c r="N214" s="6">
        <v>16993</v>
      </c>
      <c r="O214" s="7"/>
    </row>
    <row r="215" spans="1:15" ht="18" customHeight="1">
      <c r="A215" s="99"/>
      <c r="B215" s="10">
        <f aca="true" t="shared" si="67" ref="B215:G215">B214/B212*100</f>
        <v>69.43963027151935</v>
      </c>
      <c r="C215" s="10">
        <f t="shared" si="67"/>
        <v>58.41092489137182</v>
      </c>
      <c r="D215" s="10">
        <f t="shared" si="67"/>
        <v>75.66137566137566</v>
      </c>
      <c r="E215" s="10">
        <f t="shared" si="67"/>
        <v>73.43117408906883</v>
      </c>
      <c r="F215" s="10">
        <f t="shared" si="67"/>
        <v>90.93997734994338</v>
      </c>
      <c r="G215" s="10">
        <f t="shared" si="67"/>
        <v>80.59528411287205</v>
      </c>
      <c r="H215" s="10">
        <f aca="true" t="shared" si="68" ref="H215:N215">H214/H212*100</f>
        <v>72.04412271630473</v>
      </c>
      <c r="I215" s="10">
        <f t="shared" si="68"/>
        <v>33.05235137533274</v>
      </c>
      <c r="J215" s="10">
        <f t="shared" si="68"/>
        <v>22.770919067215363</v>
      </c>
      <c r="K215" s="10">
        <f t="shared" si="68"/>
        <v>35.77777777777777</v>
      </c>
      <c r="L215" s="10">
        <f t="shared" si="68"/>
        <v>74.67866323907455</v>
      </c>
      <c r="M215" s="17">
        <f t="shared" si="68"/>
        <v>66.5553235908142</v>
      </c>
      <c r="N215" s="9">
        <f t="shared" si="68"/>
        <v>63.48963198206613</v>
      </c>
      <c r="O215" s="7" t="s">
        <v>12</v>
      </c>
    </row>
    <row r="216" spans="1:15" ht="18" customHeight="1">
      <c r="A216" s="100" t="s">
        <v>54</v>
      </c>
      <c r="B216" s="12">
        <v>3</v>
      </c>
      <c r="C216" s="12"/>
      <c r="D216" s="12"/>
      <c r="E216" s="12">
        <v>93</v>
      </c>
      <c r="F216" s="12">
        <v>167</v>
      </c>
      <c r="G216" s="18">
        <v>502</v>
      </c>
      <c r="H216" s="12">
        <v>808</v>
      </c>
      <c r="I216" s="86">
        <v>1510</v>
      </c>
      <c r="J216" s="86">
        <v>1644</v>
      </c>
      <c r="K216" s="86">
        <v>1121</v>
      </c>
      <c r="L216" s="18">
        <v>143</v>
      </c>
      <c r="M216" s="12">
        <v>8</v>
      </c>
      <c r="N216" s="6">
        <v>5999</v>
      </c>
      <c r="O216" s="7"/>
    </row>
    <row r="217" spans="1:15" ht="18" customHeight="1">
      <c r="A217" s="99"/>
      <c r="B217" s="17">
        <f aca="true" t="shared" si="69" ref="B217:N217">B216/B212*100</f>
        <v>0.17331022530329288</v>
      </c>
      <c r="C217" s="17">
        <f t="shared" si="69"/>
        <v>0</v>
      </c>
      <c r="D217" s="17">
        <f t="shared" si="69"/>
        <v>0</v>
      </c>
      <c r="E217" s="17">
        <f t="shared" si="69"/>
        <v>4.706477732793522</v>
      </c>
      <c r="F217" s="17">
        <f t="shared" si="69"/>
        <v>6.304265760664402</v>
      </c>
      <c r="G217" s="17">
        <f t="shared" si="69"/>
        <v>19.404715887127946</v>
      </c>
      <c r="H217" s="17">
        <f t="shared" si="69"/>
        <v>27.852464667356085</v>
      </c>
      <c r="I217" s="17">
        <f t="shared" si="69"/>
        <v>66.99201419698313</v>
      </c>
      <c r="J217" s="17">
        <f t="shared" si="69"/>
        <v>75.17146776406035</v>
      </c>
      <c r="K217" s="17">
        <f t="shared" si="69"/>
        <v>49.82222222222222</v>
      </c>
      <c r="L217" s="17">
        <f t="shared" si="69"/>
        <v>6.1268209083119105</v>
      </c>
      <c r="M217" s="17">
        <f t="shared" si="69"/>
        <v>0.33402922755741127</v>
      </c>
      <c r="N217" s="9">
        <f t="shared" si="69"/>
        <v>22.413599850551094</v>
      </c>
      <c r="O217" s="7"/>
    </row>
    <row r="218" spans="1:15" ht="18" customHeight="1">
      <c r="A218" s="100" t="s">
        <v>58</v>
      </c>
      <c r="B218" s="12">
        <v>525</v>
      </c>
      <c r="C218" s="12">
        <v>670</v>
      </c>
      <c r="D218" s="12">
        <v>460</v>
      </c>
      <c r="E218" s="12">
        <v>433</v>
      </c>
      <c r="F218" s="12">
        <v>73</v>
      </c>
      <c r="G218" s="12"/>
      <c r="H218" s="12">
        <v>3</v>
      </c>
      <c r="I218" s="11"/>
      <c r="J218" s="11">
        <v>45</v>
      </c>
      <c r="K218" s="12">
        <v>324</v>
      </c>
      <c r="L218" s="12">
        <v>448</v>
      </c>
      <c r="M218" s="16">
        <v>793</v>
      </c>
      <c r="N218" s="6">
        <v>3774</v>
      </c>
      <c r="O218" s="7"/>
    </row>
    <row r="219" spans="1:15" ht="18" customHeight="1">
      <c r="A219" s="99"/>
      <c r="B219" s="17">
        <f>B218/B212*100</f>
        <v>30.329289428076255</v>
      </c>
      <c r="C219" s="17">
        <f aca="true" t="shared" si="70" ref="C219:H219">C218/C212*100</f>
        <v>41.58907510862818</v>
      </c>
      <c r="D219" s="17">
        <f>D218/D212*100</f>
        <v>24.33862433862434</v>
      </c>
      <c r="E219" s="17">
        <f t="shared" si="70"/>
        <v>21.912955465587043</v>
      </c>
      <c r="F219" s="17">
        <f t="shared" si="70"/>
        <v>2.7557568893922237</v>
      </c>
      <c r="G219" s="17">
        <f t="shared" si="70"/>
        <v>0</v>
      </c>
      <c r="H219" s="17">
        <f t="shared" si="70"/>
        <v>0.1034126163391934</v>
      </c>
      <c r="I219" s="17">
        <f aca="true" t="shared" si="71" ref="I219:N219">I218/I212*100</f>
        <v>0</v>
      </c>
      <c r="J219" s="17">
        <f t="shared" si="71"/>
        <v>2.05761316872428</v>
      </c>
      <c r="K219" s="17">
        <f t="shared" si="71"/>
        <v>14.399999999999999</v>
      </c>
      <c r="L219" s="17">
        <f t="shared" si="71"/>
        <v>19.194515852613538</v>
      </c>
      <c r="M219" s="17">
        <f t="shared" si="71"/>
        <v>33.110647181628394</v>
      </c>
      <c r="N219" s="17">
        <f t="shared" si="71"/>
        <v>14.100504390061646</v>
      </c>
      <c r="O219" s="7"/>
    </row>
    <row r="220" spans="1:15" ht="18" customHeight="1">
      <c r="A220" s="100" t="s">
        <v>112</v>
      </c>
      <c r="B220" s="16">
        <v>2</v>
      </c>
      <c r="C220" s="16"/>
      <c r="D220" s="16"/>
      <c r="E220" s="16"/>
      <c r="F220" s="16"/>
      <c r="G220" s="16"/>
      <c r="H220" s="5"/>
      <c r="I220" s="16"/>
      <c r="J220" s="16"/>
      <c r="K220" s="16"/>
      <c r="L220" s="16"/>
      <c r="M220" s="16"/>
      <c r="N220" s="6">
        <v>2</v>
      </c>
      <c r="O220" s="7"/>
    </row>
    <row r="221" spans="1:15" ht="18" customHeight="1">
      <c r="A221" s="99"/>
      <c r="B221" s="17">
        <f>B220/B212*100</f>
        <v>0.11554015020219525</v>
      </c>
      <c r="C221" s="17">
        <f aca="true" t="shared" si="72" ref="C221:M221">C220/C212*100</f>
        <v>0</v>
      </c>
      <c r="D221" s="17">
        <f t="shared" si="72"/>
        <v>0</v>
      </c>
      <c r="E221" s="17">
        <f t="shared" si="72"/>
        <v>0</v>
      </c>
      <c r="F221" s="17">
        <f t="shared" si="72"/>
        <v>0</v>
      </c>
      <c r="G221" s="17">
        <f t="shared" si="72"/>
        <v>0</v>
      </c>
      <c r="H221" s="17">
        <f t="shared" si="72"/>
        <v>0</v>
      </c>
      <c r="I221" s="17">
        <f t="shared" si="72"/>
        <v>0</v>
      </c>
      <c r="J221" s="17">
        <f t="shared" si="72"/>
        <v>0</v>
      </c>
      <c r="K221" s="17">
        <f t="shared" si="72"/>
        <v>0</v>
      </c>
      <c r="L221" s="17">
        <f t="shared" si="72"/>
        <v>0</v>
      </c>
      <c r="M221" s="17">
        <f t="shared" si="72"/>
        <v>0</v>
      </c>
      <c r="N221" s="9">
        <f>N220/N212*100</f>
        <v>0.007472445357743322</v>
      </c>
      <c r="O221" s="7"/>
    </row>
    <row r="222" spans="1:15" ht="18" customHeight="1">
      <c r="A222" s="100"/>
      <c r="B222" s="16"/>
      <c r="C222" s="16"/>
      <c r="D222" s="16"/>
      <c r="E222" s="16"/>
      <c r="F222" s="16"/>
      <c r="G222" s="16"/>
      <c r="H222" s="16"/>
      <c r="I222" s="52"/>
      <c r="J222" s="16"/>
      <c r="K222" s="16"/>
      <c r="L222" s="16"/>
      <c r="M222" s="16"/>
      <c r="N222" s="6"/>
      <c r="O222" s="7"/>
    </row>
    <row r="223" spans="1:15" ht="17.25">
      <c r="A223" s="99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9"/>
      <c r="O223" s="7"/>
    </row>
    <row r="224" spans="1:15" ht="17.25">
      <c r="A224" s="100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58"/>
      <c r="O224" s="36" t="s">
        <v>12</v>
      </c>
    </row>
    <row r="225" spans="1:15" ht="18" customHeight="1">
      <c r="A225" s="99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5"/>
      <c r="O225" s="36"/>
    </row>
    <row r="226" spans="1:15" ht="17.25">
      <c r="A226" s="39"/>
      <c r="B226" s="40"/>
      <c r="C226" s="41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35"/>
      <c r="O226" s="36" t="s">
        <v>12</v>
      </c>
    </row>
    <row r="227" spans="1:15" ht="17.25">
      <c r="A227" s="42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36" t="s">
        <v>12</v>
      </c>
    </row>
    <row r="228" spans="1:15" ht="17.25">
      <c r="A228" s="22" t="s">
        <v>68</v>
      </c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35"/>
      <c r="O228" s="36" t="s">
        <v>12</v>
      </c>
    </row>
    <row r="229" spans="1:15" ht="18" customHeight="1">
      <c r="A229" s="23" t="s">
        <v>32</v>
      </c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3"/>
      <c r="M229" s="24"/>
      <c r="N229" s="26" t="s">
        <v>0</v>
      </c>
      <c r="O229" s="36" t="s">
        <v>12</v>
      </c>
    </row>
    <row r="230" spans="1:15" ht="18" customHeight="1">
      <c r="A230" s="1" t="str">
        <f>A5</f>
        <v>平成23年</v>
      </c>
      <c r="B230" s="101" t="s">
        <v>17</v>
      </c>
      <c r="C230" s="101" t="s">
        <v>18</v>
      </c>
      <c r="D230" s="101" t="s">
        <v>19</v>
      </c>
      <c r="E230" s="101" t="s">
        <v>20</v>
      </c>
      <c r="F230" s="101" t="s">
        <v>21</v>
      </c>
      <c r="G230" s="101" t="s">
        <v>22</v>
      </c>
      <c r="H230" s="101" t="s">
        <v>23</v>
      </c>
      <c r="I230" s="101" t="s">
        <v>24</v>
      </c>
      <c r="J230" s="101" t="s">
        <v>25</v>
      </c>
      <c r="K230" s="101" t="s">
        <v>26</v>
      </c>
      <c r="L230" s="101" t="s">
        <v>27</v>
      </c>
      <c r="M230" s="101" t="s">
        <v>28</v>
      </c>
      <c r="N230" s="103" t="s">
        <v>1</v>
      </c>
      <c r="O230" s="7"/>
    </row>
    <row r="231" spans="1:15" ht="18" customHeight="1">
      <c r="A231" s="4"/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4"/>
      <c r="O231" s="7"/>
    </row>
    <row r="232" spans="1:15" ht="18" customHeight="1">
      <c r="A232" s="98" t="s">
        <v>1</v>
      </c>
      <c r="B232" s="11">
        <v>1368</v>
      </c>
      <c r="C232" s="11">
        <v>2237</v>
      </c>
      <c r="D232" s="11">
        <v>1903</v>
      </c>
      <c r="E232" s="11">
        <v>1066</v>
      </c>
      <c r="F232" s="12">
        <v>597</v>
      </c>
      <c r="G232" s="12">
        <v>226</v>
      </c>
      <c r="H232" s="12">
        <v>190</v>
      </c>
      <c r="I232" s="12">
        <v>189</v>
      </c>
      <c r="J232" s="11">
        <v>764</v>
      </c>
      <c r="K232" s="11">
        <v>1418</v>
      </c>
      <c r="L232" s="11">
        <v>1335</v>
      </c>
      <c r="M232" s="11">
        <v>1014</v>
      </c>
      <c r="N232" s="6">
        <v>12307</v>
      </c>
      <c r="O232" s="7"/>
    </row>
    <row r="233" spans="1:15" ht="18" customHeight="1">
      <c r="A233" s="99"/>
      <c r="B233" s="10">
        <f>B232/B232*100</f>
        <v>100</v>
      </c>
      <c r="C233" s="10">
        <f aca="true" t="shared" si="73" ref="C233:N233">C232/C232*100</f>
        <v>100</v>
      </c>
      <c r="D233" s="10">
        <f t="shared" si="73"/>
        <v>100</v>
      </c>
      <c r="E233" s="10">
        <f t="shared" si="73"/>
        <v>100</v>
      </c>
      <c r="F233" s="10">
        <f t="shared" si="73"/>
        <v>100</v>
      </c>
      <c r="G233" s="10">
        <f t="shared" si="73"/>
        <v>100</v>
      </c>
      <c r="H233" s="10">
        <f t="shared" si="73"/>
        <v>100</v>
      </c>
      <c r="I233" s="10">
        <f t="shared" si="73"/>
        <v>100</v>
      </c>
      <c r="J233" s="10">
        <f t="shared" si="73"/>
        <v>100</v>
      </c>
      <c r="K233" s="10">
        <f t="shared" si="73"/>
        <v>100</v>
      </c>
      <c r="L233" s="10">
        <f t="shared" si="73"/>
        <v>100</v>
      </c>
      <c r="M233" s="10">
        <f t="shared" si="73"/>
        <v>100</v>
      </c>
      <c r="N233" s="9">
        <f t="shared" si="73"/>
        <v>100</v>
      </c>
      <c r="O233" s="7"/>
    </row>
    <row r="234" spans="1:15" ht="18" customHeight="1">
      <c r="A234" s="100" t="s">
        <v>77</v>
      </c>
      <c r="B234" s="12">
        <v>1021</v>
      </c>
      <c r="C234" s="86">
        <v>2029</v>
      </c>
      <c r="D234" s="86">
        <v>1698</v>
      </c>
      <c r="E234" s="12">
        <v>340</v>
      </c>
      <c r="F234" s="12">
        <v>7</v>
      </c>
      <c r="G234" s="12">
        <v>0</v>
      </c>
      <c r="H234" s="12">
        <v>1</v>
      </c>
      <c r="I234" s="12">
        <v>1</v>
      </c>
      <c r="J234" s="12">
        <v>0</v>
      </c>
      <c r="K234" s="12">
        <v>112</v>
      </c>
      <c r="L234" s="12">
        <v>453</v>
      </c>
      <c r="M234" s="12">
        <v>211</v>
      </c>
      <c r="N234" s="6">
        <v>5873</v>
      </c>
      <c r="O234" s="7"/>
    </row>
    <row r="235" spans="1:15" ht="18" customHeight="1">
      <c r="A235" s="99"/>
      <c r="B235" s="17">
        <f>B234/B232*100</f>
        <v>74.63450292397661</v>
      </c>
      <c r="C235" s="17">
        <f aca="true" t="shared" si="74" ref="C235:N235">C234/C232*100</f>
        <v>90.70183281180152</v>
      </c>
      <c r="D235" s="17">
        <f t="shared" si="74"/>
        <v>89.22753547031004</v>
      </c>
      <c r="E235" s="17">
        <f t="shared" si="74"/>
        <v>31.894934333958723</v>
      </c>
      <c r="F235" s="17">
        <f aca="true" t="shared" si="75" ref="F235:K235">F234/F232*100</f>
        <v>1.1725293132328307</v>
      </c>
      <c r="G235" s="17">
        <f t="shared" si="75"/>
        <v>0</v>
      </c>
      <c r="H235" s="17">
        <f t="shared" si="75"/>
        <v>0.5263157894736842</v>
      </c>
      <c r="I235" s="17">
        <f t="shared" si="75"/>
        <v>0.5291005291005291</v>
      </c>
      <c r="J235" s="17">
        <f t="shared" si="75"/>
        <v>0</v>
      </c>
      <c r="K235" s="17">
        <f t="shared" si="75"/>
        <v>7.898448519040903</v>
      </c>
      <c r="L235" s="10">
        <f t="shared" si="74"/>
        <v>33.93258426966292</v>
      </c>
      <c r="M235" s="10">
        <f t="shared" si="74"/>
        <v>20.808678500986193</v>
      </c>
      <c r="N235" s="9">
        <f t="shared" si="74"/>
        <v>47.720809295522876</v>
      </c>
      <c r="O235" s="7" t="s">
        <v>12</v>
      </c>
    </row>
    <row r="236" spans="1:15" ht="18" customHeight="1">
      <c r="A236" s="100" t="s">
        <v>31</v>
      </c>
      <c r="B236" s="12">
        <v>0</v>
      </c>
      <c r="C236" s="12">
        <v>0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14</v>
      </c>
      <c r="J236" s="12">
        <v>431</v>
      </c>
      <c r="K236" s="86">
        <v>865</v>
      </c>
      <c r="L236" s="86">
        <v>411</v>
      </c>
      <c r="M236" s="12">
        <v>37</v>
      </c>
      <c r="N236" s="6">
        <v>1758</v>
      </c>
      <c r="O236" s="7"/>
    </row>
    <row r="237" spans="1:17" ht="18" customHeight="1">
      <c r="A237" s="99"/>
      <c r="B237" s="10">
        <f>B236/B232*100</f>
        <v>0</v>
      </c>
      <c r="C237" s="10">
        <f aca="true" t="shared" si="76" ref="C237:I237">C236/C232*100</f>
        <v>0</v>
      </c>
      <c r="D237" s="10">
        <f t="shared" si="76"/>
        <v>0</v>
      </c>
      <c r="E237" s="10">
        <f t="shared" si="76"/>
        <v>0</v>
      </c>
      <c r="F237" s="10">
        <f t="shared" si="76"/>
        <v>0</v>
      </c>
      <c r="G237" s="17">
        <f t="shared" si="76"/>
        <v>0</v>
      </c>
      <c r="H237" s="10">
        <f t="shared" si="76"/>
        <v>0</v>
      </c>
      <c r="I237" s="10">
        <f t="shared" si="76"/>
        <v>7.4074074074074066</v>
      </c>
      <c r="J237" s="10">
        <f>J236/J232*100</f>
        <v>56.41361256544503</v>
      </c>
      <c r="K237" s="17">
        <f>K236/K232*100</f>
        <v>61.00141043723555</v>
      </c>
      <c r="L237" s="17">
        <f>L236/L232*100</f>
        <v>30.786516853932582</v>
      </c>
      <c r="M237" s="17">
        <f>M236/M232*100</f>
        <v>3.648915187376726</v>
      </c>
      <c r="N237" s="9">
        <f>N236/N232*100</f>
        <v>14.28455350613472</v>
      </c>
      <c r="O237" s="67"/>
      <c r="P237" s="40"/>
      <c r="Q237" s="40"/>
    </row>
    <row r="238" spans="1:15" ht="18" customHeight="1">
      <c r="A238" s="100" t="s">
        <v>94</v>
      </c>
      <c r="B238" s="12">
        <v>148</v>
      </c>
      <c r="C238" s="11">
        <v>24</v>
      </c>
      <c r="D238" s="11">
        <v>34</v>
      </c>
      <c r="E238" s="12">
        <v>79</v>
      </c>
      <c r="F238" s="63">
        <v>62</v>
      </c>
      <c r="G238" s="16">
        <v>32</v>
      </c>
      <c r="H238" s="18">
        <v>35</v>
      </c>
      <c r="I238" s="12">
        <v>36</v>
      </c>
      <c r="J238" s="12">
        <v>168</v>
      </c>
      <c r="K238" s="12">
        <v>247</v>
      </c>
      <c r="L238" s="18">
        <v>195</v>
      </c>
      <c r="M238" s="16">
        <v>540</v>
      </c>
      <c r="N238" s="6">
        <v>1600</v>
      </c>
      <c r="O238" s="7"/>
    </row>
    <row r="239" spans="1:15" ht="18" customHeight="1">
      <c r="A239" s="99"/>
      <c r="B239" s="17">
        <f>B238/B232*100</f>
        <v>10.818713450292398</v>
      </c>
      <c r="C239" s="17">
        <f>C238/C232*100</f>
        <v>1.0728654447921324</v>
      </c>
      <c r="D239" s="17">
        <f>D238/D232*100</f>
        <v>1.786652653704677</v>
      </c>
      <c r="E239" s="17">
        <f>E238/E232*100</f>
        <v>7.410881801125703</v>
      </c>
      <c r="F239" s="17">
        <f aca="true" t="shared" si="77" ref="F239:N239">F238/F232*100</f>
        <v>10.385259631490786</v>
      </c>
      <c r="G239" s="17">
        <f t="shared" si="77"/>
        <v>14.15929203539823</v>
      </c>
      <c r="H239" s="17">
        <f t="shared" si="77"/>
        <v>18.421052631578945</v>
      </c>
      <c r="I239" s="17">
        <f t="shared" si="77"/>
        <v>19.047619047619047</v>
      </c>
      <c r="J239" s="17">
        <f t="shared" si="77"/>
        <v>21.98952879581152</v>
      </c>
      <c r="K239" s="17">
        <f t="shared" si="77"/>
        <v>17.418899858956276</v>
      </c>
      <c r="L239" s="17">
        <f t="shared" si="77"/>
        <v>14.606741573033707</v>
      </c>
      <c r="M239" s="17">
        <f t="shared" si="77"/>
        <v>53.25443786982249</v>
      </c>
      <c r="N239" s="17">
        <f t="shared" si="77"/>
        <v>13.000731291135125</v>
      </c>
      <c r="O239" s="7"/>
    </row>
    <row r="240" spans="1:15" ht="18" customHeight="1">
      <c r="A240" s="100" t="s">
        <v>51</v>
      </c>
      <c r="B240" s="5">
        <v>166</v>
      </c>
      <c r="C240" s="16">
        <v>147</v>
      </c>
      <c r="D240" s="16">
        <v>128</v>
      </c>
      <c r="E240" s="16">
        <v>159</v>
      </c>
      <c r="F240" s="16">
        <v>143</v>
      </c>
      <c r="G240" s="63">
        <v>110</v>
      </c>
      <c r="H240" s="63">
        <v>111</v>
      </c>
      <c r="I240" s="18">
        <v>88</v>
      </c>
      <c r="J240" s="12">
        <v>118</v>
      </c>
      <c r="K240" s="11">
        <v>108</v>
      </c>
      <c r="L240" s="12">
        <v>81</v>
      </c>
      <c r="M240" s="12">
        <v>100</v>
      </c>
      <c r="N240" s="6">
        <v>1459</v>
      </c>
      <c r="O240" s="7" t="s">
        <v>14</v>
      </c>
    </row>
    <row r="241" spans="1:15" ht="18" customHeight="1">
      <c r="A241" s="99"/>
      <c r="B241" s="10">
        <f>B240/B232*100</f>
        <v>12.134502923976607</v>
      </c>
      <c r="C241" s="10">
        <f aca="true" t="shared" si="78" ref="C241:N241">C240/C232*100</f>
        <v>6.57130084935181</v>
      </c>
      <c r="D241" s="10">
        <f t="shared" si="78"/>
        <v>6.726221755123489</v>
      </c>
      <c r="E241" s="10">
        <f t="shared" si="78"/>
        <v>14.915572232645403</v>
      </c>
      <c r="F241" s="10">
        <f t="shared" si="78"/>
        <v>23.953098827470686</v>
      </c>
      <c r="G241" s="10">
        <f t="shared" si="78"/>
        <v>48.67256637168141</v>
      </c>
      <c r="H241" s="10">
        <f t="shared" si="78"/>
        <v>58.42105263157895</v>
      </c>
      <c r="I241" s="10">
        <f t="shared" si="78"/>
        <v>46.56084656084656</v>
      </c>
      <c r="J241" s="10">
        <f t="shared" si="78"/>
        <v>15.44502617801047</v>
      </c>
      <c r="K241" s="17">
        <f t="shared" si="78"/>
        <v>7.6163610719323</v>
      </c>
      <c r="L241" s="17">
        <f t="shared" si="78"/>
        <v>6.067415730337078</v>
      </c>
      <c r="M241" s="17">
        <f t="shared" si="78"/>
        <v>9.861932938856016</v>
      </c>
      <c r="N241" s="84">
        <f t="shared" si="78"/>
        <v>11.855041846103843</v>
      </c>
      <c r="O241" s="7" t="s">
        <v>15</v>
      </c>
    </row>
    <row r="242" spans="1:15" ht="18" customHeight="1">
      <c r="A242" s="100" t="s">
        <v>90</v>
      </c>
      <c r="B242" s="18">
        <v>1</v>
      </c>
      <c r="C242" s="18">
        <v>0</v>
      </c>
      <c r="D242" s="18">
        <v>0</v>
      </c>
      <c r="E242" s="18">
        <v>424</v>
      </c>
      <c r="F242" s="18">
        <v>325</v>
      </c>
      <c r="G242" s="18">
        <v>29</v>
      </c>
      <c r="H242" s="18">
        <v>0</v>
      </c>
      <c r="I242" s="18">
        <v>1</v>
      </c>
      <c r="J242" s="18">
        <v>0</v>
      </c>
      <c r="K242" s="16">
        <v>0</v>
      </c>
      <c r="L242" s="16">
        <v>0</v>
      </c>
      <c r="M242" s="16">
        <v>0</v>
      </c>
      <c r="N242" s="6">
        <v>780</v>
      </c>
      <c r="O242" s="7" t="s">
        <v>14</v>
      </c>
    </row>
    <row r="243" spans="1:15" ht="18" customHeight="1">
      <c r="A243" s="99"/>
      <c r="B243" s="10">
        <f>B242/B232*100</f>
        <v>0.07309941520467836</v>
      </c>
      <c r="C243" s="10">
        <f aca="true" t="shared" si="79" ref="C243:N243">C242/C232*100</f>
        <v>0</v>
      </c>
      <c r="D243" s="10">
        <f t="shared" si="79"/>
        <v>0</v>
      </c>
      <c r="E243" s="10">
        <f t="shared" si="79"/>
        <v>39.77485928705441</v>
      </c>
      <c r="F243" s="10">
        <f t="shared" si="79"/>
        <v>54.438860971524285</v>
      </c>
      <c r="G243" s="10">
        <f t="shared" si="79"/>
        <v>12.831858407079647</v>
      </c>
      <c r="H243" s="17">
        <f t="shared" si="79"/>
        <v>0</v>
      </c>
      <c r="I243" s="17">
        <f t="shared" si="79"/>
        <v>0.5291005291005291</v>
      </c>
      <c r="J243" s="17">
        <f t="shared" si="79"/>
        <v>0</v>
      </c>
      <c r="K243" s="10">
        <f t="shared" si="79"/>
        <v>0</v>
      </c>
      <c r="L243" s="10">
        <f t="shared" si="79"/>
        <v>0</v>
      </c>
      <c r="M243" s="10">
        <f t="shared" si="79"/>
        <v>0</v>
      </c>
      <c r="N243" s="9">
        <f t="shared" si="79"/>
        <v>6.337856504428374</v>
      </c>
      <c r="O243" s="7" t="s">
        <v>15</v>
      </c>
    </row>
    <row r="244" spans="1:14" ht="17.25">
      <c r="A244" s="100" t="s">
        <v>113</v>
      </c>
      <c r="B244" s="11">
        <v>31</v>
      </c>
      <c r="C244" s="18">
        <v>29</v>
      </c>
      <c r="D244" s="18">
        <v>31</v>
      </c>
      <c r="E244" s="18">
        <v>44</v>
      </c>
      <c r="F244" s="18">
        <v>41</v>
      </c>
      <c r="G244" s="18">
        <v>45</v>
      </c>
      <c r="H244" s="53">
        <v>43</v>
      </c>
      <c r="I244" s="53">
        <v>49</v>
      </c>
      <c r="J244" s="53">
        <v>48</v>
      </c>
      <c r="K244" s="18">
        <v>41</v>
      </c>
      <c r="L244" s="18">
        <v>37</v>
      </c>
      <c r="M244" s="18">
        <v>39</v>
      </c>
      <c r="N244" s="58">
        <v>478</v>
      </c>
    </row>
    <row r="245" spans="1:14" ht="17.25">
      <c r="A245" s="99"/>
      <c r="B245" s="38">
        <f>B244/B232*100</f>
        <v>2.2660818713450293</v>
      </c>
      <c r="C245" s="38">
        <f aca="true" t="shared" si="80" ref="C245:M245">C244/C232*100</f>
        <v>1.2963790791238265</v>
      </c>
      <c r="D245" s="38">
        <f t="shared" si="80"/>
        <v>1.62900683131897</v>
      </c>
      <c r="E245" s="38">
        <f t="shared" si="80"/>
        <v>4.127579737335835</v>
      </c>
      <c r="F245" s="38">
        <f t="shared" si="80"/>
        <v>6.867671691792294</v>
      </c>
      <c r="G245" s="38">
        <f t="shared" si="80"/>
        <v>19.911504424778762</v>
      </c>
      <c r="H245" s="38">
        <f t="shared" si="80"/>
        <v>22.63157894736842</v>
      </c>
      <c r="I245" s="38">
        <f t="shared" si="80"/>
        <v>25.925925925925924</v>
      </c>
      <c r="J245" s="38">
        <f t="shared" si="80"/>
        <v>6.282722513089005</v>
      </c>
      <c r="K245" s="38">
        <f t="shared" si="80"/>
        <v>2.8913963328631875</v>
      </c>
      <c r="L245" s="38">
        <f t="shared" si="80"/>
        <v>2.7715355805243447</v>
      </c>
      <c r="M245" s="38">
        <f t="shared" si="80"/>
        <v>3.8461538461538463</v>
      </c>
      <c r="N245" s="38">
        <f>N244/N232*100</f>
        <v>3.883968473226619</v>
      </c>
    </row>
    <row r="246" spans="1:14" ht="17.25">
      <c r="A246" s="100" t="s">
        <v>8</v>
      </c>
      <c r="B246" s="11">
        <v>1</v>
      </c>
      <c r="C246" s="18">
        <v>7</v>
      </c>
      <c r="D246" s="18">
        <v>12</v>
      </c>
      <c r="E246" s="18">
        <v>20</v>
      </c>
      <c r="F246" s="18">
        <v>19</v>
      </c>
      <c r="G246" s="18">
        <v>10</v>
      </c>
      <c r="H246" s="53">
        <v>0</v>
      </c>
      <c r="I246" s="53">
        <v>0</v>
      </c>
      <c r="J246" s="53">
        <v>0</v>
      </c>
      <c r="K246" s="18">
        <v>47</v>
      </c>
      <c r="L246" s="18">
        <v>158</v>
      </c>
      <c r="M246" s="18">
        <v>87</v>
      </c>
      <c r="N246" s="58">
        <v>361</v>
      </c>
    </row>
    <row r="247" spans="1:14" ht="17.25">
      <c r="A247" s="99"/>
      <c r="B247" s="38">
        <f aca="true" t="shared" si="81" ref="B247:G247">B246/B232*100</f>
        <v>0.07309941520467836</v>
      </c>
      <c r="C247" s="38">
        <f t="shared" si="81"/>
        <v>0.31291908806437196</v>
      </c>
      <c r="D247" s="38">
        <f t="shared" si="81"/>
        <v>0.6305832895428272</v>
      </c>
      <c r="E247" s="38">
        <f t="shared" si="81"/>
        <v>1.876172607879925</v>
      </c>
      <c r="F247" s="38">
        <f t="shared" si="81"/>
        <v>3.1825795644891124</v>
      </c>
      <c r="G247" s="38">
        <f t="shared" si="81"/>
        <v>4.424778761061947</v>
      </c>
      <c r="H247" s="38">
        <f aca="true" t="shared" si="82" ref="H247:N247">H246/H232*100</f>
        <v>0</v>
      </c>
      <c r="I247" s="38">
        <f t="shared" si="82"/>
        <v>0</v>
      </c>
      <c r="J247" s="38">
        <f t="shared" si="82"/>
        <v>0</v>
      </c>
      <c r="K247" s="38">
        <f t="shared" si="82"/>
        <v>3.314527503526093</v>
      </c>
      <c r="L247" s="38">
        <f t="shared" si="82"/>
        <v>11.835205992509364</v>
      </c>
      <c r="M247" s="38">
        <f t="shared" si="82"/>
        <v>8.579881656804734</v>
      </c>
      <c r="N247" s="9">
        <f t="shared" si="82"/>
        <v>2.9332899975623627</v>
      </c>
    </row>
    <row r="248" spans="1:14" ht="17.25">
      <c r="A248" s="31" t="s">
        <v>72</v>
      </c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</row>
    <row r="249" spans="1:15" ht="18" customHeight="1">
      <c r="A249" s="31" t="s">
        <v>11</v>
      </c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36" t="s">
        <v>12</v>
      </c>
    </row>
    <row r="250" spans="1:15" ht="18" customHeight="1">
      <c r="A250" s="31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36" t="s">
        <v>12</v>
      </c>
    </row>
    <row r="251" spans="1:15" ht="18" customHeight="1">
      <c r="A251" s="22" t="s">
        <v>69</v>
      </c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35"/>
      <c r="O251" s="36" t="s">
        <v>15</v>
      </c>
    </row>
    <row r="252" spans="1:15" ht="18" customHeight="1">
      <c r="A252" s="23" t="s">
        <v>36</v>
      </c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3"/>
      <c r="M252" s="24"/>
      <c r="N252" s="26" t="s">
        <v>0</v>
      </c>
      <c r="O252" s="36" t="s">
        <v>12</v>
      </c>
    </row>
    <row r="253" spans="1:15" ht="18" customHeight="1">
      <c r="A253" s="1" t="str">
        <f>A5</f>
        <v>平成23年</v>
      </c>
      <c r="B253" s="101" t="s">
        <v>17</v>
      </c>
      <c r="C253" s="101" t="s">
        <v>18</v>
      </c>
      <c r="D253" s="101" t="s">
        <v>19</v>
      </c>
      <c r="E253" s="101" t="s">
        <v>20</v>
      </c>
      <c r="F253" s="101" t="s">
        <v>21</v>
      </c>
      <c r="G253" s="101" t="s">
        <v>22</v>
      </c>
      <c r="H253" s="101" t="s">
        <v>23</v>
      </c>
      <c r="I253" s="101" t="s">
        <v>24</v>
      </c>
      <c r="J253" s="101" t="s">
        <v>25</v>
      </c>
      <c r="K253" s="101" t="s">
        <v>26</v>
      </c>
      <c r="L253" s="101" t="s">
        <v>27</v>
      </c>
      <c r="M253" s="101" t="s">
        <v>28</v>
      </c>
      <c r="N253" s="103" t="s">
        <v>1</v>
      </c>
      <c r="O253" s="7"/>
    </row>
    <row r="254" spans="1:15" ht="18" customHeight="1">
      <c r="A254" s="4"/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4"/>
      <c r="O254" s="7"/>
    </row>
    <row r="255" spans="1:15" ht="18" customHeight="1">
      <c r="A255" s="98" t="s">
        <v>1</v>
      </c>
      <c r="B255" s="11">
        <v>84</v>
      </c>
      <c r="C255" s="11">
        <v>163</v>
      </c>
      <c r="D255" s="11">
        <v>269</v>
      </c>
      <c r="E255" s="12">
        <v>176</v>
      </c>
      <c r="F255" s="12">
        <v>155</v>
      </c>
      <c r="G255" s="12">
        <v>210</v>
      </c>
      <c r="H255" s="12">
        <v>216</v>
      </c>
      <c r="I255" s="12">
        <v>133</v>
      </c>
      <c r="J255" s="12">
        <v>156</v>
      </c>
      <c r="K255" s="12">
        <v>164</v>
      </c>
      <c r="L255" s="12">
        <v>139</v>
      </c>
      <c r="M255" s="12">
        <v>192</v>
      </c>
      <c r="N255" s="6">
        <v>2057</v>
      </c>
      <c r="O255" s="7"/>
    </row>
    <row r="256" spans="1:15" ht="18" customHeight="1">
      <c r="A256" s="99"/>
      <c r="B256" s="10">
        <f>B255/B255*100</f>
        <v>100</v>
      </c>
      <c r="C256" s="10">
        <f aca="true" t="shared" si="83" ref="C256:N256">C255/C255*100</f>
        <v>100</v>
      </c>
      <c r="D256" s="10">
        <f t="shared" si="83"/>
        <v>100</v>
      </c>
      <c r="E256" s="10">
        <f t="shared" si="83"/>
        <v>100</v>
      </c>
      <c r="F256" s="10">
        <f t="shared" si="83"/>
        <v>100</v>
      </c>
      <c r="G256" s="10">
        <f t="shared" si="83"/>
        <v>100</v>
      </c>
      <c r="H256" s="10">
        <f t="shared" si="83"/>
        <v>100</v>
      </c>
      <c r="I256" s="10">
        <f t="shared" si="83"/>
        <v>100</v>
      </c>
      <c r="J256" s="10">
        <f t="shared" si="83"/>
        <v>100</v>
      </c>
      <c r="K256" s="10">
        <f t="shared" si="83"/>
        <v>100</v>
      </c>
      <c r="L256" s="10">
        <f t="shared" si="83"/>
        <v>100</v>
      </c>
      <c r="M256" s="10">
        <f t="shared" si="83"/>
        <v>100</v>
      </c>
      <c r="N256" s="9">
        <f t="shared" si="83"/>
        <v>100</v>
      </c>
      <c r="O256" s="7"/>
    </row>
    <row r="257" spans="1:15" ht="18" customHeight="1">
      <c r="A257" s="100" t="s">
        <v>76</v>
      </c>
      <c r="B257" s="11">
        <v>35</v>
      </c>
      <c r="C257" s="11">
        <v>143</v>
      </c>
      <c r="D257" s="11">
        <v>191</v>
      </c>
      <c r="E257" s="12">
        <v>112</v>
      </c>
      <c r="F257" s="12">
        <v>57</v>
      </c>
      <c r="G257" s="12">
        <v>94</v>
      </c>
      <c r="H257" s="12">
        <v>166</v>
      </c>
      <c r="I257" s="12">
        <v>83</v>
      </c>
      <c r="J257" s="12">
        <v>105</v>
      </c>
      <c r="K257" s="12">
        <v>65</v>
      </c>
      <c r="L257" s="12">
        <v>49</v>
      </c>
      <c r="M257" s="12">
        <v>57</v>
      </c>
      <c r="N257" s="6">
        <v>1157</v>
      </c>
      <c r="O257" s="7" t="s">
        <v>14</v>
      </c>
    </row>
    <row r="258" spans="1:15" s="57" customFormat="1" ht="18" customHeight="1">
      <c r="A258" s="99"/>
      <c r="B258" s="17">
        <f>B257/B255*100</f>
        <v>41.66666666666667</v>
      </c>
      <c r="C258" s="17">
        <f>C257/C255*100</f>
        <v>87.73006134969326</v>
      </c>
      <c r="D258" s="17">
        <f aca="true" t="shared" si="84" ref="D258:N258">D257/D255*100</f>
        <v>71.00371747211895</v>
      </c>
      <c r="E258" s="17">
        <f t="shared" si="84"/>
        <v>63.63636363636363</v>
      </c>
      <c r="F258" s="17">
        <f t="shared" si="84"/>
        <v>36.774193548387096</v>
      </c>
      <c r="G258" s="17">
        <f t="shared" si="84"/>
        <v>44.761904761904766</v>
      </c>
      <c r="H258" s="17">
        <f t="shared" si="84"/>
        <v>76.85185185185185</v>
      </c>
      <c r="I258" s="17">
        <f t="shared" si="84"/>
        <v>62.40601503759399</v>
      </c>
      <c r="J258" s="17">
        <f t="shared" si="84"/>
        <v>67.3076923076923</v>
      </c>
      <c r="K258" s="17">
        <f t="shared" si="84"/>
        <v>39.63414634146341</v>
      </c>
      <c r="L258" s="17">
        <f t="shared" si="84"/>
        <v>35.25179856115108</v>
      </c>
      <c r="M258" s="17">
        <f t="shared" si="84"/>
        <v>29.6875</v>
      </c>
      <c r="N258" s="17">
        <f t="shared" si="84"/>
        <v>56.24696159455518</v>
      </c>
      <c r="O258" s="56" t="s">
        <v>15</v>
      </c>
    </row>
    <row r="259" spans="1:15" ht="18" customHeight="1">
      <c r="A259" s="109" t="s">
        <v>96</v>
      </c>
      <c r="B259" s="16">
        <v>50</v>
      </c>
      <c r="C259" s="16">
        <v>19</v>
      </c>
      <c r="D259" s="16">
        <v>45</v>
      </c>
      <c r="E259" s="16">
        <v>64</v>
      </c>
      <c r="F259" s="16">
        <v>97</v>
      </c>
      <c r="G259" s="16">
        <v>115</v>
      </c>
      <c r="H259" s="16">
        <v>49</v>
      </c>
      <c r="I259" s="16">
        <v>48</v>
      </c>
      <c r="J259" s="16">
        <v>49</v>
      </c>
      <c r="K259" s="16">
        <v>97</v>
      </c>
      <c r="L259" s="5">
        <v>90</v>
      </c>
      <c r="M259" s="16">
        <v>134</v>
      </c>
      <c r="N259" s="6">
        <v>857</v>
      </c>
      <c r="O259" s="7"/>
    </row>
    <row r="260" spans="1:15" ht="18" customHeight="1">
      <c r="A260" s="110"/>
      <c r="B260" s="54">
        <f>B259/B255*100</f>
        <v>59.523809523809526</v>
      </c>
      <c r="C260" s="54">
        <f>C259/C255*100</f>
        <v>11.65644171779141</v>
      </c>
      <c r="D260" s="54">
        <f aca="true" t="shared" si="85" ref="D260:N260">D259/D255*100</f>
        <v>16.728624535315987</v>
      </c>
      <c r="E260" s="54">
        <f t="shared" si="85"/>
        <v>36.36363636363637</v>
      </c>
      <c r="F260" s="54">
        <f t="shared" si="85"/>
        <v>62.58064516129033</v>
      </c>
      <c r="G260" s="54">
        <f t="shared" si="85"/>
        <v>54.761904761904766</v>
      </c>
      <c r="H260" s="54">
        <f t="shared" si="85"/>
        <v>22.685185185185187</v>
      </c>
      <c r="I260" s="54">
        <f t="shared" si="85"/>
        <v>36.09022556390977</v>
      </c>
      <c r="J260" s="54">
        <f t="shared" si="85"/>
        <v>31.41025641025641</v>
      </c>
      <c r="K260" s="54">
        <f t="shared" si="85"/>
        <v>59.14634146341463</v>
      </c>
      <c r="L260" s="54">
        <f t="shared" si="85"/>
        <v>64.74820143884892</v>
      </c>
      <c r="M260" s="54">
        <f t="shared" si="85"/>
        <v>69.79166666666666</v>
      </c>
      <c r="N260" s="54">
        <f t="shared" si="85"/>
        <v>41.66261545940691</v>
      </c>
      <c r="O260" s="7" t="s">
        <v>12</v>
      </c>
    </row>
    <row r="261" spans="1:15" ht="18" customHeight="1">
      <c r="A261" s="98" t="s">
        <v>114</v>
      </c>
      <c r="B261" s="18">
        <v>0</v>
      </c>
      <c r="C261" s="18">
        <v>0</v>
      </c>
      <c r="D261" s="18">
        <v>33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8">
        <v>33</v>
      </c>
      <c r="O261" s="7" t="s">
        <v>14</v>
      </c>
    </row>
    <row r="262" spans="1:15" s="57" customFormat="1" ht="18" customHeight="1">
      <c r="A262" s="99"/>
      <c r="B262" s="17">
        <f aca="true" t="shared" si="86" ref="B262:G262">B261/B255*100</f>
        <v>0</v>
      </c>
      <c r="C262" s="17">
        <f t="shared" si="86"/>
        <v>0</v>
      </c>
      <c r="D262" s="17">
        <f t="shared" si="86"/>
        <v>12.267657992565056</v>
      </c>
      <c r="E262" s="17">
        <f t="shared" si="86"/>
        <v>0</v>
      </c>
      <c r="F262" s="17">
        <f t="shared" si="86"/>
        <v>0</v>
      </c>
      <c r="G262" s="17">
        <f t="shared" si="86"/>
        <v>0</v>
      </c>
      <c r="H262" s="17">
        <f aca="true" t="shared" si="87" ref="H262:N262">H261/H255*100</f>
        <v>0</v>
      </c>
      <c r="I262" s="17">
        <f t="shared" si="87"/>
        <v>0</v>
      </c>
      <c r="J262" s="17">
        <f t="shared" si="87"/>
        <v>0</v>
      </c>
      <c r="K262" s="17">
        <f t="shared" si="87"/>
        <v>0</v>
      </c>
      <c r="L262" s="17">
        <f t="shared" si="87"/>
        <v>0</v>
      </c>
      <c r="M262" s="17">
        <f t="shared" si="87"/>
        <v>0</v>
      </c>
      <c r="N262" s="17">
        <f t="shared" si="87"/>
        <v>1.6042780748663104</v>
      </c>
      <c r="O262" s="56" t="s">
        <v>15</v>
      </c>
    </row>
    <row r="263" spans="1:15" ht="18" customHeight="1">
      <c r="A263" s="98" t="s">
        <v>108</v>
      </c>
      <c r="B263" s="37">
        <v>0</v>
      </c>
      <c r="C263" s="37">
        <v>0</v>
      </c>
      <c r="D263" s="37">
        <v>0</v>
      </c>
      <c r="E263" s="37">
        <v>0</v>
      </c>
      <c r="F263" s="37">
        <v>0</v>
      </c>
      <c r="G263" s="37">
        <v>0</v>
      </c>
      <c r="H263" s="37">
        <v>1</v>
      </c>
      <c r="I263" s="37">
        <v>2</v>
      </c>
      <c r="J263" s="37">
        <v>2</v>
      </c>
      <c r="K263" s="37">
        <v>2</v>
      </c>
      <c r="L263" s="37">
        <v>0</v>
      </c>
      <c r="M263" s="37">
        <v>0</v>
      </c>
      <c r="N263" s="6">
        <v>7</v>
      </c>
      <c r="O263" s="7" t="s">
        <v>14</v>
      </c>
    </row>
    <row r="264" spans="1:15" s="57" customFormat="1" ht="18" customHeight="1">
      <c r="A264" s="99"/>
      <c r="B264" s="17">
        <f>B263/B255*100</f>
        <v>0</v>
      </c>
      <c r="C264" s="17">
        <f aca="true" t="shared" si="88" ref="C264:M264">C263/C255*100</f>
        <v>0</v>
      </c>
      <c r="D264" s="17">
        <f t="shared" si="88"/>
        <v>0</v>
      </c>
      <c r="E264" s="17">
        <f t="shared" si="88"/>
        <v>0</v>
      </c>
      <c r="F264" s="17">
        <f t="shared" si="88"/>
        <v>0</v>
      </c>
      <c r="G264" s="17">
        <f t="shared" si="88"/>
        <v>0</v>
      </c>
      <c r="H264" s="17">
        <f t="shared" si="88"/>
        <v>0.4629629629629629</v>
      </c>
      <c r="I264" s="17">
        <f t="shared" si="88"/>
        <v>1.5037593984962405</v>
      </c>
      <c r="J264" s="17">
        <f t="shared" si="88"/>
        <v>1.282051282051282</v>
      </c>
      <c r="K264" s="17">
        <f t="shared" si="88"/>
        <v>1.2195121951219512</v>
      </c>
      <c r="L264" s="17">
        <f t="shared" si="88"/>
        <v>0</v>
      </c>
      <c r="M264" s="17">
        <f t="shared" si="88"/>
        <v>0</v>
      </c>
      <c r="N264" s="17">
        <f>N263/N255*100</f>
        <v>0.3403014098201264</v>
      </c>
      <c r="O264" s="56" t="s">
        <v>15</v>
      </c>
    </row>
    <row r="265" spans="1:15" ht="18" customHeight="1">
      <c r="A265" s="100" t="s">
        <v>90</v>
      </c>
      <c r="B265" s="37">
        <v>0</v>
      </c>
      <c r="C265" s="37">
        <v>0</v>
      </c>
      <c r="D265" s="37">
        <v>0</v>
      </c>
      <c r="E265" s="37">
        <v>0</v>
      </c>
      <c r="F265" s="37">
        <v>1</v>
      </c>
      <c r="G265" s="37">
        <v>2</v>
      </c>
      <c r="H265" s="37">
        <v>1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6">
        <v>4</v>
      </c>
      <c r="O265" s="7" t="s">
        <v>14</v>
      </c>
    </row>
    <row r="266" spans="1:15" s="57" customFormat="1" ht="18" customHeight="1">
      <c r="A266" s="99"/>
      <c r="B266" s="17">
        <f>B265/B255*100</f>
        <v>0</v>
      </c>
      <c r="C266" s="17">
        <f aca="true" t="shared" si="89" ref="C266:M266">C265/C255*100</f>
        <v>0</v>
      </c>
      <c r="D266" s="17">
        <f t="shared" si="89"/>
        <v>0</v>
      </c>
      <c r="E266" s="17">
        <f t="shared" si="89"/>
        <v>0</v>
      </c>
      <c r="F266" s="17">
        <f t="shared" si="89"/>
        <v>0.6451612903225806</v>
      </c>
      <c r="G266" s="17">
        <f t="shared" si="89"/>
        <v>0.9523809523809524</v>
      </c>
      <c r="H266" s="17">
        <f t="shared" si="89"/>
        <v>0.4629629629629629</v>
      </c>
      <c r="I266" s="17">
        <f t="shared" si="89"/>
        <v>0</v>
      </c>
      <c r="J266" s="17">
        <f t="shared" si="89"/>
        <v>0</v>
      </c>
      <c r="K266" s="17">
        <f t="shared" si="89"/>
        <v>0</v>
      </c>
      <c r="L266" s="17">
        <f t="shared" si="89"/>
        <v>0</v>
      </c>
      <c r="M266" s="17">
        <f t="shared" si="89"/>
        <v>0</v>
      </c>
      <c r="N266" s="17">
        <f>N265/N255*100</f>
        <v>0.19445794846864364</v>
      </c>
      <c r="O266" s="56" t="s">
        <v>15</v>
      </c>
    </row>
    <row r="267" spans="1:15" ht="18" customHeight="1">
      <c r="A267" s="39"/>
      <c r="B267" s="40"/>
      <c r="C267" s="41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35"/>
      <c r="O267" s="36" t="s">
        <v>12</v>
      </c>
    </row>
    <row r="268" spans="1:15" ht="18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36" t="s">
        <v>15</v>
      </c>
    </row>
    <row r="269" spans="1:15" ht="18" customHeight="1">
      <c r="A269" s="22" t="s">
        <v>70</v>
      </c>
      <c r="B269" s="40"/>
      <c r="C269" s="41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36" t="s">
        <v>15</v>
      </c>
    </row>
    <row r="270" spans="1:15" ht="18" customHeight="1">
      <c r="A270" s="23" t="s">
        <v>32</v>
      </c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3"/>
      <c r="M270" s="24"/>
      <c r="N270" s="26" t="s">
        <v>0</v>
      </c>
      <c r="O270" s="36" t="s">
        <v>15</v>
      </c>
    </row>
    <row r="271" spans="1:15" ht="18" customHeight="1">
      <c r="A271" s="1" t="str">
        <f>A5</f>
        <v>平成23年</v>
      </c>
      <c r="B271" s="101" t="s">
        <v>17</v>
      </c>
      <c r="C271" s="101" t="s">
        <v>18</v>
      </c>
      <c r="D271" s="101" t="s">
        <v>19</v>
      </c>
      <c r="E271" s="101" t="s">
        <v>20</v>
      </c>
      <c r="F271" s="101" t="s">
        <v>21</v>
      </c>
      <c r="G271" s="101" t="s">
        <v>22</v>
      </c>
      <c r="H271" s="101" t="s">
        <v>23</v>
      </c>
      <c r="I271" s="101" t="s">
        <v>24</v>
      </c>
      <c r="J271" s="101" t="s">
        <v>25</v>
      </c>
      <c r="K271" s="101" t="s">
        <v>26</v>
      </c>
      <c r="L271" s="101" t="s">
        <v>27</v>
      </c>
      <c r="M271" s="101" t="s">
        <v>28</v>
      </c>
      <c r="N271" s="103" t="s">
        <v>1</v>
      </c>
      <c r="O271" s="7"/>
    </row>
    <row r="272" spans="1:15" ht="18" customHeight="1">
      <c r="A272" s="4"/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4"/>
      <c r="O272" s="7"/>
    </row>
    <row r="273" spans="1:15" ht="18" customHeight="1">
      <c r="A273" s="98" t="s">
        <v>1</v>
      </c>
      <c r="B273" s="18">
        <v>276</v>
      </c>
      <c r="C273" s="18">
        <v>314</v>
      </c>
      <c r="D273" s="18">
        <v>396</v>
      </c>
      <c r="E273" s="18">
        <v>275</v>
      </c>
      <c r="F273" s="18">
        <v>393</v>
      </c>
      <c r="G273" s="18">
        <v>394</v>
      </c>
      <c r="H273" s="18">
        <v>354</v>
      </c>
      <c r="I273" s="18">
        <v>448</v>
      </c>
      <c r="J273" s="18">
        <v>358</v>
      </c>
      <c r="K273" s="18">
        <v>463</v>
      </c>
      <c r="L273" s="18">
        <v>330</v>
      </c>
      <c r="M273" s="18">
        <v>296</v>
      </c>
      <c r="N273" s="87">
        <v>4297</v>
      </c>
      <c r="O273" s="7"/>
    </row>
    <row r="274" spans="1:15" ht="18" customHeight="1">
      <c r="A274" s="99"/>
      <c r="B274" s="10">
        <f>B273/B273*100</f>
        <v>100</v>
      </c>
      <c r="C274" s="10">
        <f aca="true" t="shared" si="90" ref="C274:N274">C273/C273*100</f>
        <v>100</v>
      </c>
      <c r="D274" s="10">
        <f t="shared" si="90"/>
        <v>100</v>
      </c>
      <c r="E274" s="10">
        <f t="shared" si="90"/>
        <v>100</v>
      </c>
      <c r="F274" s="10">
        <f t="shared" si="90"/>
        <v>100</v>
      </c>
      <c r="G274" s="10">
        <f t="shared" si="90"/>
        <v>100</v>
      </c>
      <c r="H274" s="10">
        <f t="shared" si="90"/>
        <v>100</v>
      </c>
      <c r="I274" s="10">
        <f t="shared" si="90"/>
        <v>100</v>
      </c>
      <c r="J274" s="10">
        <f t="shared" si="90"/>
        <v>100</v>
      </c>
      <c r="K274" s="10">
        <f t="shared" si="90"/>
        <v>100</v>
      </c>
      <c r="L274" s="10">
        <f t="shared" si="90"/>
        <v>100</v>
      </c>
      <c r="M274" s="10">
        <f t="shared" si="90"/>
        <v>100</v>
      </c>
      <c r="N274" s="62">
        <f t="shared" si="90"/>
        <v>100</v>
      </c>
      <c r="O274" s="7"/>
    </row>
    <row r="275" spans="1:15" ht="17.25" customHeight="1">
      <c r="A275" s="100" t="s">
        <v>7</v>
      </c>
      <c r="B275" s="18">
        <v>229</v>
      </c>
      <c r="C275" s="18">
        <v>274</v>
      </c>
      <c r="D275" s="18">
        <v>365</v>
      </c>
      <c r="E275" s="18">
        <v>239</v>
      </c>
      <c r="F275" s="18">
        <v>345</v>
      </c>
      <c r="G275" s="18">
        <v>339</v>
      </c>
      <c r="H275" s="18">
        <v>309</v>
      </c>
      <c r="I275" s="18">
        <v>394</v>
      </c>
      <c r="J275" s="18">
        <v>315</v>
      </c>
      <c r="K275" s="18">
        <v>409</v>
      </c>
      <c r="L275" s="18">
        <v>289</v>
      </c>
      <c r="M275" s="18">
        <v>251</v>
      </c>
      <c r="N275" s="61">
        <v>3758</v>
      </c>
      <c r="O275" s="7"/>
    </row>
    <row r="276" spans="1:15" ht="17.25">
      <c r="A276" s="99"/>
      <c r="B276" s="17">
        <f aca="true" t="shared" si="91" ref="B276:G276">B275/B273*100</f>
        <v>82.97101449275362</v>
      </c>
      <c r="C276" s="17">
        <f t="shared" si="91"/>
        <v>87.26114649681529</v>
      </c>
      <c r="D276" s="10">
        <f t="shared" si="91"/>
        <v>92.17171717171718</v>
      </c>
      <c r="E276" s="10">
        <f t="shared" si="91"/>
        <v>86.9090909090909</v>
      </c>
      <c r="F276" s="17">
        <f t="shared" si="91"/>
        <v>87.78625954198473</v>
      </c>
      <c r="G276" s="17">
        <f t="shared" si="91"/>
        <v>86.04060913705584</v>
      </c>
      <c r="H276" s="17">
        <f aca="true" t="shared" si="92" ref="H276:N276">H275/H273*100</f>
        <v>87.28813559322035</v>
      </c>
      <c r="I276" s="17">
        <f t="shared" si="92"/>
        <v>87.94642857142857</v>
      </c>
      <c r="J276" s="17">
        <f t="shared" si="92"/>
        <v>87.98882681564247</v>
      </c>
      <c r="K276" s="10">
        <f t="shared" si="92"/>
        <v>88.33693304535637</v>
      </c>
      <c r="L276" s="10">
        <f t="shared" si="92"/>
        <v>87.57575757575758</v>
      </c>
      <c r="M276" s="17">
        <f t="shared" si="92"/>
        <v>84.7972972972973</v>
      </c>
      <c r="N276" s="62">
        <f t="shared" si="92"/>
        <v>87.4563649057482</v>
      </c>
      <c r="O276" s="7"/>
    </row>
    <row r="277" spans="1:15" ht="18" customHeight="1">
      <c r="A277" s="100" t="s">
        <v>75</v>
      </c>
      <c r="B277" s="53">
        <v>23</v>
      </c>
      <c r="C277" s="53">
        <v>21</v>
      </c>
      <c r="D277" s="18">
        <v>10</v>
      </c>
      <c r="E277" s="18">
        <v>14</v>
      </c>
      <c r="F277" s="18">
        <v>21</v>
      </c>
      <c r="G277" s="18">
        <v>25</v>
      </c>
      <c r="H277" s="18">
        <v>17</v>
      </c>
      <c r="I277" s="18">
        <v>17</v>
      </c>
      <c r="J277" s="18">
        <v>14</v>
      </c>
      <c r="K277" s="18">
        <v>19</v>
      </c>
      <c r="L277" s="69">
        <v>14</v>
      </c>
      <c r="M277" s="53">
        <v>18</v>
      </c>
      <c r="N277" s="68">
        <v>213</v>
      </c>
      <c r="O277" s="7"/>
    </row>
    <row r="278" spans="1:15" ht="18" customHeight="1">
      <c r="A278" s="99"/>
      <c r="B278" s="10">
        <f aca="true" t="shared" si="93" ref="B278:N278">B277/B273*100</f>
        <v>8.333333333333332</v>
      </c>
      <c r="C278" s="10">
        <f t="shared" si="93"/>
        <v>6.687898089171974</v>
      </c>
      <c r="D278" s="10">
        <f t="shared" si="93"/>
        <v>2.525252525252525</v>
      </c>
      <c r="E278" s="10">
        <f t="shared" si="93"/>
        <v>5.090909090909091</v>
      </c>
      <c r="F278" s="10">
        <f t="shared" si="93"/>
        <v>5.343511450381679</v>
      </c>
      <c r="G278" s="10">
        <f t="shared" si="93"/>
        <v>6.345177664974619</v>
      </c>
      <c r="H278" s="10">
        <f t="shared" si="93"/>
        <v>4.80225988700565</v>
      </c>
      <c r="I278" s="10">
        <f t="shared" si="93"/>
        <v>3.7946428571428568</v>
      </c>
      <c r="J278" s="10">
        <f t="shared" si="93"/>
        <v>3.910614525139665</v>
      </c>
      <c r="K278" s="10">
        <f t="shared" si="93"/>
        <v>4.103671706263499</v>
      </c>
      <c r="L278" s="10">
        <f t="shared" si="93"/>
        <v>4.242424242424243</v>
      </c>
      <c r="M278" s="10">
        <f t="shared" si="93"/>
        <v>6.081081081081082</v>
      </c>
      <c r="N278" s="95">
        <f t="shared" si="93"/>
        <v>4.956946707004887</v>
      </c>
      <c r="O278" s="7"/>
    </row>
    <row r="279" spans="1:15" ht="18" customHeight="1">
      <c r="A279" s="100" t="s">
        <v>115</v>
      </c>
      <c r="B279" s="13">
        <v>17</v>
      </c>
      <c r="C279" s="13">
        <v>14</v>
      </c>
      <c r="D279" s="13">
        <v>14</v>
      </c>
      <c r="E279" s="13">
        <v>16</v>
      </c>
      <c r="F279" s="13">
        <v>7</v>
      </c>
      <c r="G279" s="13">
        <v>0</v>
      </c>
      <c r="H279" s="13">
        <v>0</v>
      </c>
      <c r="I279" s="13">
        <v>0</v>
      </c>
      <c r="J279" s="13">
        <v>2</v>
      </c>
      <c r="K279" s="13">
        <v>28</v>
      </c>
      <c r="L279" s="13">
        <v>25</v>
      </c>
      <c r="M279" s="13">
        <v>26</v>
      </c>
      <c r="N279" s="97">
        <v>149</v>
      </c>
      <c r="O279" s="7"/>
    </row>
    <row r="280" spans="1:15" ht="18" customHeight="1">
      <c r="A280" s="99"/>
      <c r="B280" s="17">
        <f>B279/B273*100</f>
        <v>6.159420289855073</v>
      </c>
      <c r="C280" s="17">
        <f aca="true" t="shared" si="94" ref="C280:M280">C279/C273*100</f>
        <v>4.45859872611465</v>
      </c>
      <c r="D280" s="17">
        <f t="shared" si="94"/>
        <v>3.535353535353535</v>
      </c>
      <c r="E280" s="17">
        <f t="shared" si="94"/>
        <v>5.818181818181818</v>
      </c>
      <c r="F280" s="17">
        <f t="shared" si="94"/>
        <v>1.7811704834605597</v>
      </c>
      <c r="G280" s="17">
        <f t="shared" si="94"/>
        <v>0</v>
      </c>
      <c r="H280" s="17">
        <f t="shared" si="94"/>
        <v>0</v>
      </c>
      <c r="I280" s="17">
        <f t="shared" si="94"/>
        <v>0</v>
      </c>
      <c r="J280" s="17">
        <f t="shared" si="94"/>
        <v>0.5586592178770949</v>
      </c>
      <c r="K280" s="17">
        <f t="shared" si="94"/>
        <v>6.047516198704104</v>
      </c>
      <c r="L280" s="17">
        <f t="shared" si="94"/>
        <v>7.575757575757576</v>
      </c>
      <c r="M280" s="17">
        <f t="shared" si="94"/>
        <v>8.783783783783784</v>
      </c>
      <c r="N280" s="62">
        <f>N279/N273*100</f>
        <v>3.467535489876658</v>
      </c>
      <c r="O280" s="7"/>
    </row>
    <row r="281" spans="1:15" ht="17.25">
      <c r="A281" s="98" t="s">
        <v>31</v>
      </c>
      <c r="B281" s="85">
        <v>0</v>
      </c>
      <c r="C281" s="85">
        <v>0</v>
      </c>
      <c r="D281" s="85">
        <v>0</v>
      </c>
      <c r="E281" s="85">
        <v>0</v>
      </c>
      <c r="F281" s="53">
        <v>10</v>
      </c>
      <c r="G281" s="53">
        <v>16</v>
      </c>
      <c r="H281" s="53">
        <v>15</v>
      </c>
      <c r="I281" s="53">
        <v>11</v>
      </c>
      <c r="J281" s="53">
        <v>19</v>
      </c>
      <c r="K281" s="85">
        <v>5</v>
      </c>
      <c r="L281" s="85">
        <v>0</v>
      </c>
      <c r="M281" s="85">
        <v>0</v>
      </c>
      <c r="N281" s="61">
        <v>76</v>
      </c>
      <c r="O281" s="7"/>
    </row>
    <row r="282" spans="1:15" ht="17.25">
      <c r="A282" s="99"/>
      <c r="B282" s="17">
        <f aca="true" t="shared" si="95" ref="B282:N282">B281/B273*100</f>
        <v>0</v>
      </c>
      <c r="C282" s="17">
        <f t="shared" si="95"/>
        <v>0</v>
      </c>
      <c r="D282" s="10">
        <f t="shared" si="95"/>
        <v>0</v>
      </c>
      <c r="E282" s="10">
        <f t="shared" si="95"/>
        <v>0</v>
      </c>
      <c r="F282" s="10">
        <f t="shared" si="95"/>
        <v>2.5445292620865136</v>
      </c>
      <c r="G282" s="10">
        <f t="shared" si="95"/>
        <v>4.060913705583756</v>
      </c>
      <c r="H282" s="17">
        <f t="shared" si="95"/>
        <v>4.23728813559322</v>
      </c>
      <c r="I282" s="10">
        <f t="shared" si="95"/>
        <v>2.455357142857143</v>
      </c>
      <c r="J282" s="10">
        <f t="shared" si="95"/>
        <v>5.307262569832402</v>
      </c>
      <c r="K282" s="10">
        <f t="shared" si="95"/>
        <v>1.079913606911447</v>
      </c>
      <c r="L282" s="17">
        <f t="shared" si="95"/>
        <v>0</v>
      </c>
      <c r="M282" s="17">
        <f t="shared" si="95"/>
        <v>0</v>
      </c>
      <c r="N282" s="62">
        <f t="shared" si="95"/>
        <v>1.7686758203397719</v>
      </c>
      <c r="O282" s="7"/>
    </row>
    <row r="283" spans="1:15" ht="17.25" customHeight="1">
      <c r="A283" s="100" t="s">
        <v>56</v>
      </c>
      <c r="B283" s="18">
        <v>0</v>
      </c>
      <c r="C283" s="18">
        <v>0</v>
      </c>
      <c r="D283" s="18">
        <v>3</v>
      </c>
      <c r="E283" s="18">
        <v>5</v>
      </c>
      <c r="F283" s="18">
        <v>11</v>
      </c>
      <c r="G283" s="18">
        <v>14</v>
      </c>
      <c r="H283" s="53">
        <v>14</v>
      </c>
      <c r="I283" s="18">
        <v>15</v>
      </c>
      <c r="J283" s="18">
        <v>8</v>
      </c>
      <c r="K283" s="18">
        <v>0</v>
      </c>
      <c r="L283" s="18">
        <v>0</v>
      </c>
      <c r="M283" s="18">
        <v>0</v>
      </c>
      <c r="N283" s="61">
        <v>70</v>
      </c>
      <c r="O283" s="7"/>
    </row>
    <row r="284" spans="1:15" ht="17.25">
      <c r="A284" s="99"/>
      <c r="B284" s="17">
        <f aca="true" t="shared" si="96" ref="B284:N284">B283/B273*100</f>
        <v>0</v>
      </c>
      <c r="C284" s="17">
        <f t="shared" si="96"/>
        <v>0</v>
      </c>
      <c r="D284" s="17">
        <f t="shared" si="96"/>
        <v>0.7575757575757576</v>
      </c>
      <c r="E284" s="17">
        <f t="shared" si="96"/>
        <v>1.8181818181818181</v>
      </c>
      <c r="F284" s="17">
        <f t="shared" si="96"/>
        <v>2.7989821882951653</v>
      </c>
      <c r="G284" s="17">
        <f t="shared" si="96"/>
        <v>3.5532994923857872</v>
      </c>
      <c r="H284" s="17">
        <f t="shared" si="96"/>
        <v>3.954802259887006</v>
      </c>
      <c r="I284" s="17">
        <f t="shared" si="96"/>
        <v>3.3482142857142856</v>
      </c>
      <c r="J284" s="17">
        <f t="shared" si="96"/>
        <v>2.2346368715083798</v>
      </c>
      <c r="K284" s="17">
        <f t="shared" si="96"/>
        <v>0</v>
      </c>
      <c r="L284" s="17">
        <f t="shared" si="96"/>
        <v>0</v>
      </c>
      <c r="M284" s="17">
        <f t="shared" si="96"/>
        <v>0</v>
      </c>
      <c r="N284" s="62">
        <f t="shared" si="96"/>
        <v>1.6290435187340004</v>
      </c>
      <c r="O284" s="7"/>
    </row>
    <row r="285" spans="1:15" ht="17.25">
      <c r="A285" s="100" t="s">
        <v>93</v>
      </c>
      <c r="B285" s="53">
        <v>7</v>
      </c>
      <c r="C285" s="53">
        <v>5</v>
      </c>
      <c r="D285" s="85">
        <v>5</v>
      </c>
      <c r="E285" s="85">
        <v>1</v>
      </c>
      <c r="F285" s="53">
        <v>0</v>
      </c>
      <c r="G285" s="53">
        <v>0</v>
      </c>
      <c r="H285" s="53">
        <v>0</v>
      </c>
      <c r="I285" s="53">
        <v>0</v>
      </c>
      <c r="J285" s="53">
        <v>1</v>
      </c>
      <c r="K285" s="53">
        <v>2</v>
      </c>
      <c r="L285" s="53">
        <v>3</v>
      </c>
      <c r="M285" s="53">
        <v>1</v>
      </c>
      <c r="N285" s="61">
        <v>25</v>
      </c>
      <c r="O285" s="7"/>
    </row>
    <row r="286" spans="1:15" ht="17.25">
      <c r="A286" s="99"/>
      <c r="B286" s="17">
        <f>B285/B273*100</f>
        <v>2.536231884057971</v>
      </c>
      <c r="C286" s="17">
        <f aca="true" t="shared" si="97" ref="C286:N286">C285/C273*100</f>
        <v>1.5923566878980893</v>
      </c>
      <c r="D286" s="17">
        <f t="shared" si="97"/>
        <v>1.2626262626262625</v>
      </c>
      <c r="E286" s="17">
        <f t="shared" si="97"/>
        <v>0.36363636363636365</v>
      </c>
      <c r="F286" s="17">
        <f t="shared" si="97"/>
        <v>0</v>
      </c>
      <c r="G286" s="17">
        <f t="shared" si="97"/>
        <v>0</v>
      </c>
      <c r="H286" s="17">
        <f t="shared" si="97"/>
        <v>0</v>
      </c>
      <c r="I286" s="17">
        <f t="shared" si="97"/>
        <v>0</v>
      </c>
      <c r="J286" s="17">
        <f t="shared" si="97"/>
        <v>0.27932960893854747</v>
      </c>
      <c r="K286" s="17">
        <f t="shared" si="97"/>
        <v>0.4319654427645789</v>
      </c>
      <c r="L286" s="17">
        <f t="shared" si="97"/>
        <v>0.9090909090909091</v>
      </c>
      <c r="M286" s="17">
        <f t="shared" si="97"/>
        <v>0.33783783783783783</v>
      </c>
      <c r="N286" s="17">
        <f t="shared" si="97"/>
        <v>0.5818012566907145</v>
      </c>
      <c r="O286" s="7"/>
    </row>
    <row r="287" spans="1:15" ht="17.25">
      <c r="A287" s="100" t="s">
        <v>8</v>
      </c>
      <c r="B287" s="11">
        <v>0</v>
      </c>
      <c r="C287" s="18">
        <v>0</v>
      </c>
      <c r="D287" s="18">
        <v>0</v>
      </c>
      <c r="E287" s="18">
        <v>0</v>
      </c>
      <c r="F287" s="18">
        <v>0</v>
      </c>
      <c r="G287" s="18">
        <v>0</v>
      </c>
      <c r="H287" s="53">
        <v>0</v>
      </c>
      <c r="I287" s="53">
        <v>12</v>
      </c>
      <c r="J287" s="53">
        <v>0</v>
      </c>
      <c r="K287" s="18">
        <v>0</v>
      </c>
      <c r="L287" s="18">
        <v>0</v>
      </c>
      <c r="M287" s="18">
        <v>0</v>
      </c>
      <c r="N287" s="58">
        <v>12</v>
      </c>
      <c r="O287" s="36"/>
    </row>
    <row r="288" spans="1:15" ht="17.25">
      <c r="A288" s="99"/>
      <c r="B288" s="38">
        <f aca="true" t="shared" si="98" ref="B288:N288">B287/B273*100</f>
        <v>0</v>
      </c>
      <c r="C288" s="38">
        <f t="shared" si="98"/>
        <v>0</v>
      </c>
      <c r="D288" s="38">
        <f t="shared" si="98"/>
        <v>0</v>
      </c>
      <c r="E288" s="38">
        <f t="shared" si="98"/>
        <v>0</v>
      </c>
      <c r="F288" s="38">
        <f t="shared" si="98"/>
        <v>0</v>
      </c>
      <c r="G288" s="38">
        <f t="shared" si="98"/>
        <v>0</v>
      </c>
      <c r="H288" s="38">
        <f t="shared" si="98"/>
        <v>0</v>
      </c>
      <c r="I288" s="38">
        <f t="shared" si="98"/>
        <v>2.6785714285714284</v>
      </c>
      <c r="J288" s="38">
        <f t="shared" si="98"/>
        <v>0</v>
      </c>
      <c r="K288" s="38">
        <f t="shared" si="98"/>
        <v>0</v>
      </c>
      <c r="L288" s="38">
        <f t="shared" si="98"/>
        <v>0</v>
      </c>
      <c r="M288" s="38">
        <f t="shared" si="98"/>
        <v>0</v>
      </c>
      <c r="N288" s="9">
        <f t="shared" si="98"/>
        <v>0.27926460321154295</v>
      </c>
      <c r="O288" s="36"/>
    </row>
    <row r="289" spans="1:15" ht="17.25">
      <c r="A289" s="31" t="s">
        <v>72</v>
      </c>
      <c r="B289" s="41"/>
      <c r="C289" s="40"/>
      <c r="D289" s="40"/>
      <c r="E289" s="40"/>
      <c r="F289" s="40"/>
      <c r="G289" s="41"/>
      <c r="H289" s="40"/>
      <c r="I289" s="40"/>
      <c r="J289" s="40"/>
      <c r="K289" s="40"/>
      <c r="L289" s="41"/>
      <c r="M289" s="40"/>
      <c r="N289" s="40"/>
      <c r="O289" s="36"/>
    </row>
    <row r="290" spans="1:15" ht="17.25">
      <c r="A290" s="31" t="s">
        <v>11</v>
      </c>
      <c r="B290" s="41"/>
      <c r="C290" s="40"/>
      <c r="D290" s="40"/>
      <c r="E290" s="40"/>
      <c r="F290" s="40"/>
      <c r="G290" s="41"/>
      <c r="H290" s="40"/>
      <c r="I290" s="40"/>
      <c r="J290" s="40"/>
      <c r="K290" s="40"/>
      <c r="L290" s="41"/>
      <c r="M290" s="40"/>
      <c r="N290" s="40"/>
      <c r="O290" s="36" t="s">
        <v>15</v>
      </c>
    </row>
    <row r="291" spans="1:15" ht="18" customHeight="1">
      <c r="A291" s="31"/>
      <c r="B291" s="41"/>
      <c r="C291" s="40"/>
      <c r="D291" s="40"/>
      <c r="E291" s="40"/>
      <c r="F291" s="40"/>
      <c r="G291" s="41"/>
      <c r="H291" s="40"/>
      <c r="I291" s="40"/>
      <c r="J291" s="40"/>
      <c r="K291" s="40"/>
      <c r="L291" s="41"/>
      <c r="M291" s="40"/>
      <c r="N291" s="40"/>
      <c r="O291" s="36" t="s">
        <v>12</v>
      </c>
    </row>
    <row r="292" spans="1:15" ht="18" customHeight="1">
      <c r="A292" s="22" t="s">
        <v>71</v>
      </c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35"/>
      <c r="O292" s="36" t="s">
        <v>12</v>
      </c>
    </row>
    <row r="293" spans="1:15" ht="18" customHeight="1">
      <c r="A293" s="23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3"/>
      <c r="M293" s="24"/>
      <c r="N293" s="26" t="s">
        <v>0</v>
      </c>
      <c r="O293" s="36" t="s">
        <v>15</v>
      </c>
    </row>
    <row r="294" spans="1:15" ht="18" customHeight="1">
      <c r="A294" s="1" t="str">
        <f>A5</f>
        <v>平成23年</v>
      </c>
      <c r="B294" s="101" t="s">
        <v>37</v>
      </c>
      <c r="C294" s="101" t="s">
        <v>38</v>
      </c>
      <c r="D294" s="101" t="s">
        <v>39</v>
      </c>
      <c r="E294" s="101" t="s">
        <v>40</v>
      </c>
      <c r="F294" s="101" t="s">
        <v>41</v>
      </c>
      <c r="G294" s="101" t="s">
        <v>42</v>
      </c>
      <c r="H294" s="101" t="s">
        <v>43</v>
      </c>
      <c r="I294" s="101" t="s">
        <v>44</v>
      </c>
      <c r="J294" s="101" t="s">
        <v>45</v>
      </c>
      <c r="K294" s="101" t="s">
        <v>46</v>
      </c>
      <c r="L294" s="101" t="s">
        <v>47</v>
      </c>
      <c r="M294" s="101" t="s">
        <v>48</v>
      </c>
      <c r="N294" s="103" t="s">
        <v>1</v>
      </c>
      <c r="O294" s="7"/>
    </row>
    <row r="295" spans="1:15" ht="18" customHeight="1">
      <c r="A295" s="4"/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4"/>
      <c r="O295" s="7"/>
    </row>
    <row r="296" spans="1:15" ht="18" customHeight="1">
      <c r="A296" s="98" t="s">
        <v>1</v>
      </c>
      <c r="B296" s="18">
        <v>147</v>
      </c>
      <c r="C296" s="18">
        <v>160</v>
      </c>
      <c r="D296" s="18">
        <v>171</v>
      </c>
      <c r="E296" s="18">
        <v>163</v>
      </c>
      <c r="F296" s="18">
        <v>168</v>
      </c>
      <c r="G296" s="18">
        <v>172</v>
      </c>
      <c r="H296" s="18">
        <v>255</v>
      </c>
      <c r="I296" s="18">
        <v>320</v>
      </c>
      <c r="J296" s="18">
        <v>285</v>
      </c>
      <c r="K296" s="18">
        <v>417</v>
      </c>
      <c r="L296" s="18">
        <v>366</v>
      </c>
      <c r="M296" s="18">
        <v>339</v>
      </c>
      <c r="N296" s="88">
        <v>2963</v>
      </c>
      <c r="O296" s="7"/>
    </row>
    <row r="297" spans="1:15" ht="18" customHeight="1">
      <c r="A297" s="99"/>
      <c r="B297" s="10">
        <f>B296/B296*100</f>
        <v>100</v>
      </c>
      <c r="C297" s="10">
        <f aca="true" t="shared" si="99" ref="C297:N297">C296/C296*100</f>
        <v>100</v>
      </c>
      <c r="D297" s="10">
        <f t="shared" si="99"/>
        <v>100</v>
      </c>
      <c r="E297" s="10">
        <f t="shared" si="99"/>
        <v>100</v>
      </c>
      <c r="F297" s="10">
        <f t="shared" si="99"/>
        <v>100</v>
      </c>
      <c r="G297" s="10">
        <f t="shared" si="99"/>
        <v>100</v>
      </c>
      <c r="H297" s="10">
        <f t="shared" si="99"/>
        <v>100</v>
      </c>
      <c r="I297" s="10">
        <f t="shared" si="99"/>
        <v>100</v>
      </c>
      <c r="J297" s="10">
        <f t="shared" si="99"/>
        <v>100</v>
      </c>
      <c r="K297" s="10">
        <f t="shared" si="99"/>
        <v>100</v>
      </c>
      <c r="L297" s="10">
        <f t="shared" si="99"/>
        <v>100</v>
      </c>
      <c r="M297" s="10">
        <f t="shared" si="99"/>
        <v>100</v>
      </c>
      <c r="N297" s="9">
        <f t="shared" si="99"/>
        <v>100</v>
      </c>
      <c r="O297" s="7"/>
    </row>
    <row r="298" spans="1:15" ht="18" customHeight="1">
      <c r="A298" s="100" t="s">
        <v>10</v>
      </c>
      <c r="B298" s="18">
        <v>85</v>
      </c>
      <c r="C298" s="18">
        <v>92</v>
      </c>
      <c r="D298" s="18">
        <v>101</v>
      </c>
      <c r="E298" s="18">
        <v>97</v>
      </c>
      <c r="F298" s="18">
        <v>102</v>
      </c>
      <c r="G298" s="18">
        <v>118</v>
      </c>
      <c r="H298" s="18">
        <v>139</v>
      </c>
      <c r="I298" s="18">
        <v>169</v>
      </c>
      <c r="J298" s="18">
        <v>153</v>
      </c>
      <c r="K298" s="18">
        <v>198</v>
      </c>
      <c r="L298" s="18">
        <v>189</v>
      </c>
      <c r="M298" s="18">
        <v>176</v>
      </c>
      <c r="N298" s="58">
        <v>1619</v>
      </c>
      <c r="O298" s="7"/>
    </row>
    <row r="299" spans="1:15" ht="18" customHeight="1">
      <c r="A299" s="99"/>
      <c r="B299" s="10">
        <f>B298/B296*100</f>
        <v>57.82312925170068</v>
      </c>
      <c r="C299" s="10">
        <f aca="true" t="shared" si="100" ref="C299:N299">C298/C296*100</f>
        <v>57.49999999999999</v>
      </c>
      <c r="D299" s="10">
        <f t="shared" si="100"/>
        <v>59.06432748538012</v>
      </c>
      <c r="E299" s="10">
        <f t="shared" si="100"/>
        <v>59.50920245398773</v>
      </c>
      <c r="F299" s="10">
        <f t="shared" si="100"/>
        <v>60.71428571428571</v>
      </c>
      <c r="G299" s="10">
        <f t="shared" si="100"/>
        <v>68.6046511627907</v>
      </c>
      <c r="H299" s="10">
        <f t="shared" si="100"/>
        <v>54.509803921568626</v>
      </c>
      <c r="I299" s="10">
        <f t="shared" si="100"/>
        <v>52.81249999999999</v>
      </c>
      <c r="J299" s="10">
        <f t="shared" si="100"/>
        <v>53.68421052631579</v>
      </c>
      <c r="K299" s="10">
        <f t="shared" si="100"/>
        <v>47.482014388489205</v>
      </c>
      <c r="L299" s="10">
        <f t="shared" si="100"/>
        <v>51.63934426229508</v>
      </c>
      <c r="M299" s="10">
        <f t="shared" si="100"/>
        <v>51.91740412979351</v>
      </c>
      <c r="N299" s="9">
        <f t="shared" si="100"/>
        <v>54.64056699291259</v>
      </c>
      <c r="O299" s="7"/>
    </row>
    <row r="300" spans="1:15" ht="18" customHeight="1">
      <c r="A300" s="100" t="s">
        <v>52</v>
      </c>
      <c r="B300" s="18">
        <v>8</v>
      </c>
      <c r="C300" s="18">
        <v>7</v>
      </c>
      <c r="D300" s="18">
        <v>24</v>
      </c>
      <c r="E300" s="18">
        <v>39</v>
      </c>
      <c r="F300" s="18">
        <v>31</v>
      </c>
      <c r="G300" s="18">
        <v>21</v>
      </c>
      <c r="H300" s="18">
        <v>89</v>
      </c>
      <c r="I300" s="18">
        <v>136</v>
      </c>
      <c r="J300" s="18">
        <v>113</v>
      </c>
      <c r="K300" s="18">
        <v>194</v>
      </c>
      <c r="L300" s="18">
        <v>123</v>
      </c>
      <c r="M300" s="18">
        <v>47</v>
      </c>
      <c r="N300" s="58">
        <v>832</v>
      </c>
      <c r="O300" s="7"/>
    </row>
    <row r="301" spans="1:15" ht="18" customHeight="1">
      <c r="A301" s="99"/>
      <c r="B301" s="10">
        <f>B300/B296*100</f>
        <v>5.442176870748299</v>
      </c>
      <c r="C301" s="10">
        <f aca="true" t="shared" si="101" ref="C301:N301">C300/C296*100</f>
        <v>4.375</v>
      </c>
      <c r="D301" s="10">
        <f t="shared" si="101"/>
        <v>14.035087719298245</v>
      </c>
      <c r="E301" s="10">
        <f t="shared" si="101"/>
        <v>23.92638036809816</v>
      </c>
      <c r="F301" s="10">
        <f t="shared" si="101"/>
        <v>18.452380952380953</v>
      </c>
      <c r="G301" s="10">
        <f t="shared" si="101"/>
        <v>12.209302325581394</v>
      </c>
      <c r="H301" s="10">
        <f t="shared" si="101"/>
        <v>34.90196078431372</v>
      </c>
      <c r="I301" s="10">
        <f t="shared" si="101"/>
        <v>42.5</v>
      </c>
      <c r="J301" s="10">
        <f t="shared" si="101"/>
        <v>39.64912280701755</v>
      </c>
      <c r="K301" s="10">
        <f t="shared" si="101"/>
        <v>46.52278177458034</v>
      </c>
      <c r="L301" s="10">
        <f t="shared" si="101"/>
        <v>33.60655737704918</v>
      </c>
      <c r="M301" s="10">
        <f>M300/M296*100</f>
        <v>13.864306784660767</v>
      </c>
      <c r="N301" s="9">
        <f t="shared" si="101"/>
        <v>28.07964900438745</v>
      </c>
      <c r="O301" s="7"/>
    </row>
    <row r="302" spans="1:15" ht="18" customHeight="1">
      <c r="A302" s="100" t="s">
        <v>2</v>
      </c>
      <c r="B302" s="18">
        <v>38</v>
      </c>
      <c r="C302" s="18">
        <v>46</v>
      </c>
      <c r="D302" s="18">
        <v>29</v>
      </c>
      <c r="E302" s="18">
        <v>3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4</v>
      </c>
      <c r="L302" s="18">
        <v>24</v>
      </c>
      <c r="M302" s="18">
        <v>86</v>
      </c>
      <c r="N302" s="58">
        <v>230</v>
      </c>
      <c r="O302" s="7"/>
    </row>
    <row r="303" spans="1:15" ht="18" customHeight="1">
      <c r="A303" s="99"/>
      <c r="B303" s="10">
        <f>B302/B296*100</f>
        <v>25.850340136054424</v>
      </c>
      <c r="C303" s="10">
        <v>9</v>
      </c>
      <c r="D303" s="10">
        <f aca="true" t="shared" si="102" ref="D303:N303">D302/D296*100</f>
        <v>16.95906432748538</v>
      </c>
      <c r="E303" s="10">
        <f t="shared" si="102"/>
        <v>1.8404907975460123</v>
      </c>
      <c r="F303" s="17">
        <f t="shared" si="102"/>
        <v>0</v>
      </c>
      <c r="G303" s="17">
        <f t="shared" si="102"/>
        <v>0</v>
      </c>
      <c r="H303" s="17">
        <f>H302/H296*100</f>
        <v>0</v>
      </c>
      <c r="I303" s="17">
        <f>I302/I296*100</f>
        <v>0</v>
      </c>
      <c r="J303" s="17">
        <f t="shared" si="102"/>
        <v>0</v>
      </c>
      <c r="K303" s="10">
        <f t="shared" si="102"/>
        <v>0.9592326139088728</v>
      </c>
      <c r="L303" s="10">
        <f t="shared" si="102"/>
        <v>6.557377049180328</v>
      </c>
      <c r="M303" s="17">
        <f t="shared" si="102"/>
        <v>25.368731563421832</v>
      </c>
      <c r="N303" s="9">
        <f t="shared" si="102"/>
        <v>7.762402969962875</v>
      </c>
      <c r="O303" s="7"/>
    </row>
    <row r="304" spans="1:15" ht="18" customHeight="1">
      <c r="A304" s="100" t="s">
        <v>116</v>
      </c>
      <c r="B304" s="18">
        <v>0</v>
      </c>
      <c r="C304" s="18">
        <v>0</v>
      </c>
      <c r="D304" s="18">
        <v>0</v>
      </c>
      <c r="E304" s="18">
        <v>5</v>
      </c>
      <c r="F304" s="53">
        <v>25</v>
      </c>
      <c r="G304" s="53">
        <v>33</v>
      </c>
      <c r="H304" s="53">
        <v>27</v>
      </c>
      <c r="I304" s="53">
        <v>14</v>
      </c>
      <c r="J304" s="53">
        <v>19</v>
      </c>
      <c r="K304" s="18">
        <v>21</v>
      </c>
      <c r="L304" s="18">
        <v>0</v>
      </c>
      <c r="M304" s="53">
        <v>0</v>
      </c>
      <c r="N304" s="58">
        <v>144</v>
      </c>
      <c r="O304" s="7"/>
    </row>
    <row r="305" spans="1:15" ht="18" customHeight="1">
      <c r="A305" s="99"/>
      <c r="B305" s="17">
        <f>B304/B296*100</f>
        <v>0</v>
      </c>
      <c r="C305" s="17">
        <f>C304/C296*100</f>
        <v>0</v>
      </c>
      <c r="D305" s="17">
        <f aca="true" t="shared" si="103" ref="D305:N305">D304/D296*100</f>
        <v>0</v>
      </c>
      <c r="E305" s="17">
        <f t="shared" si="103"/>
        <v>3.067484662576687</v>
      </c>
      <c r="F305" s="17">
        <f t="shared" si="103"/>
        <v>14.880952380952381</v>
      </c>
      <c r="G305" s="17">
        <f t="shared" si="103"/>
        <v>19.186046511627907</v>
      </c>
      <c r="H305" s="17">
        <f t="shared" si="103"/>
        <v>10.588235294117647</v>
      </c>
      <c r="I305" s="17">
        <f t="shared" si="103"/>
        <v>4.375</v>
      </c>
      <c r="J305" s="17">
        <f t="shared" si="103"/>
        <v>6.666666666666667</v>
      </c>
      <c r="K305" s="17">
        <f t="shared" si="103"/>
        <v>5.0359712230215825</v>
      </c>
      <c r="L305" s="17">
        <f t="shared" si="103"/>
        <v>0</v>
      </c>
      <c r="M305" s="17">
        <f t="shared" si="103"/>
        <v>0</v>
      </c>
      <c r="N305" s="17">
        <f t="shared" si="103"/>
        <v>4.859939250759365</v>
      </c>
      <c r="O305" s="7" t="s">
        <v>12</v>
      </c>
    </row>
    <row r="306" spans="1:15" ht="18" customHeight="1">
      <c r="A306" s="100" t="s">
        <v>77</v>
      </c>
      <c r="B306" s="70">
        <v>16</v>
      </c>
      <c r="C306" s="70">
        <v>15</v>
      </c>
      <c r="D306" s="70">
        <v>16</v>
      </c>
      <c r="E306" s="70">
        <v>19</v>
      </c>
      <c r="F306" s="70">
        <v>9</v>
      </c>
      <c r="G306" s="70">
        <v>0</v>
      </c>
      <c r="H306" s="70">
        <v>0</v>
      </c>
      <c r="I306" s="70">
        <v>0</v>
      </c>
      <c r="J306" s="70">
        <v>0</v>
      </c>
      <c r="K306" s="70">
        <v>0</v>
      </c>
      <c r="L306" s="70">
        <v>29</v>
      </c>
      <c r="M306" s="70">
        <v>30</v>
      </c>
      <c r="N306" s="58">
        <v>134</v>
      </c>
      <c r="O306" s="7" t="s">
        <v>12</v>
      </c>
    </row>
    <row r="307" spans="1:15" ht="17.25">
      <c r="A307" s="99"/>
      <c r="B307" s="10">
        <f>B306/B296*100</f>
        <v>10.884353741496598</v>
      </c>
      <c r="C307" s="10">
        <f>C306/C296*100</f>
        <v>9.375</v>
      </c>
      <c r="D307" s="10">
        <f>D306/D296*100</f>
        <v>9.35672514619883</v>
      </c>
      <c r="E307" s="10">
        <f aca="true" t="shared" si="104" ref="E307:L307">E306/E296*100</f>
        <v>11.65644171779141</v>
      </c>
      <c r="F307" s="10">
        <f t="shared" si="104"/>
        <v>5.357142857142857</v>
      </c>
      <c r="G307" s="10">
        <f t="shared" si="104"/>
        <v>0</v>
      </c>
      <c r="H307" s="17">
        <f t="shared" si="104"/>
        <v>0</v>
      </c>
      <c r="I307" s="17">
        <f t="shared" si="104"/>
        <v>0</v>
      </c>
      <c r="J307" s="17">
        <f t="shared" si="104"/>
        <v>0</v>
      </c>
      <c r="K307" s="17">
        <f t="shared" si="104"/>
        <v>0</v>
      </c>
      <c r="L307" s="17">
        <f t="shared" si="104"/>
        <v>7.923497267759563</v>
      </c>
      <c r="M307" s="17">
        <f>M306/M296*100</f>
        <v>8.849557522123893</v>
      </c>
      <c r="N307" s="84">
        <f>N306/N296*100</f>
        <v>4.522443469456632</v>
      </c>
      <c r="O307" s="7" t="s">
        <v>15</v>
      </c>
    </row>
    <row r="308" spans="1:15" ht="17.25">
      <c r="A308" s="100"/>
      <c r="B308" s="11" t="s">
        <v>103</v>
      </c>
      <c r="C308" s="18" t="s">
        <v>103</v>
      </c>
      <c r="D308" s="18" t="s">
        <v>103</v>
      </c>
      <c r="E308" s="18" t="s">
        <v>103</v>
      </c>
      <c r="F308" s="18" t="s">
        <v>103</v>
      </c>
      <c r="G308" s="18" t="s">
        <v>103</v>
      </c>
      <c r="H308" s="53" t="s">
        <v>103</v>
      </c>
      <c r="I308" s="53" t="s">
        <v>103</v>
      </c>
      <c r="J308" s="53" t="s">
        <v>103</v>
      </c>
      <c r="K308" s="85" t="s">
        <v>103</v>
      </c>
      <c r="L308" s="85" t="s">
        <v>103</v>
      </c>
      <c r="M308" s="85" t="s">
        <v>103</v>
      </c>
      <c r="N308" s="58" t="s">
        <v>103</v>
      </c>
      <c r="O308" s="36" t="s">
        <v>12</v>
      </c>
    </row>
    <row r="309" spans="1:15" ht="17.25">
      <c r="A309" s="99"/>
      <c r="B309" s="38" t="s">
        <v>95</v>
      </c>
      <c r="C309" s="38" t="s">
        <v>103</v>
      </c>
      <c r="D309" s="38" t="s">
        <v>103</v>
      </c>
      <c r="E309" s="38" t="s">
        <v>103</v>
      </c>
      <c r="F309" s="38" t="s">
        <v>103</v>
      </c>
      <c r="G309" s="38" t="s">
        <v>103</v>
      </c>
      <c r="H309" s="38" t="s">
        <v>103</v>
      </c>
      <c r="I309" s="38" t="s">
        <v>103</v>
      </c>
      <c r="J309" s="38" t="s">
        <v>103</v>
      </c>
      <c r="K309" s="38" t="s">
        <v>103</v>
      </c>
      <c r="L309" s="38" t="s">
        <v>103</v>
      </c>
      <c r="M309" s="38" t="s">
        <v>95</v>
      </c>
      <c r="N309" s="9" t="s">
        <v>95</v>
      </c>
      <c r="O309" s="36"/>
    </row>
    <row r="310" spans="1:15" ht="18" customHeight="1">
      <c r="A310" s="39"/>
      <c r="B310" s="40"/>
      <c r="C310" s="41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35"/>
      <c r="O310" s="36" t="s">
        <v>12</v>
      </c>
    </row>
    <row r="311" spans="1:15" ht="18" customHeight="1">
      <c r="A311" s="42"/>
      <c r="B311" s="41"/>
      <c r="C311" s="40"/>
      <c r="D311" s="40"/>
      <c r="E311" s="40"/>
      <c r="F311" s="40"/>
      <c r="G311" s="41"/>
      <c r="H311" s="40"/>
      <c r="I311" s="40"/>
      <c r="J311" s="40"/>
      <c r="K311" s="40"/>
      <c r="L311" s="41"/>
      <c r="M311" s="40"/>
      <c r="N311" s="40"/>
      <c r="O311" s="36" t="s">
        <v>12</v>
      </c>
    </row>
    <row r="312" spans="1:15" ht="18" customHeight="1">
      <c r="A312" s="22" t="s">
        <v>67</v>
      </c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35"/>
      <c r="O312" s="36" t="s">
        <v>15</v>
      </c>
    </row>
    <row r="313" spans="1:15" ht="18" customHeight="1">
      <c r="A313" s="23" t="s">
        <v>32</v>
      </c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3"/>
      <c r="M313" s="24"/>
      <c r="N313" s="26" t="s">
        <v>0</v>
      </c>
      <c r="O313" s="36" t="s">
        <v>15</v>
      </c>
    </row>
    <row r="314" spans="1:15" ht="18" customHeight="1">
      <c r="A314" s="1" t="str">
        <f>A5</f>
        <v>平成23年</v>
      </c>
      <c r="B314" s="101" t="s">
        <v>17</v>
      </c>
      <c r="C314" s="101" t="s">
        <v>18</v>
      </c>
      <c r="D314" s="101" t="s">
        <v>19</v>
      </c>
      <c r="E314" s="101" t="s">
        <v>20</v>
      </c>
      <c r="F314" s="101" t="s">
        <v>21</v>
      </c>
      <c r="G314" s="101" t="s">
        <v>22</v>
      </c>
      <c r="H314" s="101" t="s">
        <v>23</v>
      </c>
      <c r="I314" s="101" t="s">
        <v>24</v>
      </c>
      <c r="J314" s="101" t="s">
        <v>25</v>
      </c>
      <c r="K314" s="101" t="s">
        <v>26</v>
      </c>
      <c r="L314" s="101" t="s">
        <v>27</v>
      </c>
      <c r="M314" s="101" t="s">
        <v>28</v>
      </c>
      <c r="N314" s="103" t="s">
        <v>1</v>
      </c>
      <c r="O314" s="7"/>
    </row>
    <row r="315" spans="1:15" ht="18" customHeight="1">
      <c r="A315" s="4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4"/>
      <c r="O315" s="7"/>
    </row>
    <row r="316" spans="1:15" ht="18" customHeight="1">
      <c r="A316" s="98" t="s">
        <v>1</v>
      </c>
      <c r="B316" s="18">
        <v>627</v>
      </c>
      <c r="C316" s="18">
        <v>821</v>
      </c>
      <c r="D316" s="18">
        <v>499</v>
      </c>
      <c r="E316" s="18">
        <v>359</v>
      </c>
      <c r="F316" s="18">
        <v>248</v>
      </c>
      <c r="G316" s="18">
        <v>185</v>
      </c>
      <c r="H316" s="18">
        <v>146</v>
      </c>
      <c r="I316" s="18">
        <v>165</v>
      </c>
      <c r="J316" s="18">
        <v>273</v>
      </c>
      <c r="K316" s="18">
        <v>528</v>
      </c>
      <c r="L316" s="18">
        <v>480</v>
      </c>
      <c r="M316" s="18">
        <v>991</v>
      </c>
      <c r="N316" s="6">
        <v>5322</v>
      </c>
      <c r="O316" s="7"/>
    </row>
    <row r="317" spans="1:15" ht="18" customHeight="1">
      <c r="A317" s="99"/>
      <c r="B317" s="10">
        <f>B316/B316*100</f>
        <v>100</v>
      </c>
      <c r="C317" s="10">
        <f aca="true" t="shared" si="105" ref="C317:N317">C316/C316*100</f>
        <v>100</v>
      </c>
      <c r="D317" s="10">
        <f t="shared" si="105"/>
        <v>100</v>
      </c>
      <c r="E317" s="10">
        <f t="shared" si="105"/>
        <v>100</v>
      </c>
      <c r="F317" s="10">
        <f t="shared" si="105"/>
        <v>100</v>
      </c>
      <c r="G317" s="10">
        <f t="shared" si="105"/>
        <v>100</v>
      </c>
      <c r="H317" s="10">
        <f t="shared" si="105"/>
        <v>100</v>
      </c>
      <c r="I317" s="10">
        <f t="shared" si="105"/>
        <v>100</v>
      </c>
      <c r="J317" s="10">
        <f t="shared" si="105"/>
        <v>100</v>
      </c>
      <c r="K317" s="10">
        <f t="shared" si="105"/>
        <v>100</v>
      </c>
      <c r="L317" s="10">
        <f t="shared" si="105"/>
        <v>100</v>
      </c>
      <c r="M317" s="10">
        <f t="shared" si="105"/>
        <v>100</v>
      </c>
      <c r="N317" s="9">
        <f t="shared" si="105"/>
        <v>100</v>
      </c>
      <c r="O317" s="7"/>
    </row>
    <row r="318" spans="1:15" ht="18" customHeight="1">
      <c r="A318" s="100" t="s">
        <v>7</v>
      </c>
      <c r="B318" s="18">
        <v>623</v>
      </c>
      <c r="C318" s="18">
        <v>821</v>
      </c>
      <c r="D318" s="18">
        <v>499</v>
      </c>
      <c r="E318" s="18">
        <v>359</v>
      </c>
      <c r="F318" s="18">
        <v>248</v>
      </c>
      <c r="G318" s="18">
        <v>185</v>
      </c>
      <c r="H318" s="18">
        <v>146</v>
      </c>
      <c r="I318" s="18">
        <v>165</v>
      </c>
      <c r="J318" s="18">
        <v>269</v>
      </c>
      <c r="K318" s="18">
        <v>521</v>
      </c>
      <c r="L318" s="18">
        <v>477</v>
      </c>
      <c r="M318" s="18">
        <v>991</v>
      </c>
      <c r="N318" s="6">
        <v>5304</v>
      </c>
      <c r="O318" s="7"/>
    </row>
    <row r="319" spans="1:15" s="57" customFormat="1" ht="18" customHeight="1">
      <c r="A319" s="112"/>
      <c r="B319" s="72">
        <f>B318/B316*100</f>
        <v>99.36204146730464</v>
      </c>
      <c r="C319" s="72">
        <f aca="true" t="shared" si="106" ref="C319:N319">C318/C316*100</f>
        <v>100</v>
      </c>
      <c r="D319" s="72">
        <f t="shared" si="106"/>
        <v>100</v>
      </c>
      <c r="E319" s="72">
        <f t="shared" si="106"/>
        <v>100</v>
      </c>
      <c r="F319" s="72">
        <f t="shared" si="106"/>
        <v>100</v>
      </c>
      <c r="G319" s="73">
        <f t="shared" si="106"/>
        <v>100</v>
      </c>
      <c r="H319" s="72">
        <f t="shared" si="106"/>
        <v>100</v>
      </c>
      <c r="I319" s="72">
        <f t="shared" si="106"/>
        <v>100</v>
      </c>
      <c r="J319" s="72">
        <f t="shared" si="106"/>
        <v>98.53479853479854</v>
      </c>
      <c r="K319" s="72">
        <f t="shared" si="106"/>
        <v>98.67424242424242</v>
      </c>
      <c r="L319" s="72">
        <f t="shared" si="106"/>
        <v>99.375</v>
      </c>
      <c r="M319" s="72">
        <f t="shared" si="106"/>
        <v>100</v>
      </c>
      <c r="N319" s="74">
        <f t="shared" si="106"/>
        <v>99.66178128523111</v>
      </c>
      <c r="O319" s="56"/>
    </row>
    <row r="320" spans="1:15" ht="18" customHeight="1">
      <c r="A320" s="111" t="s">
        <v>97</v>
      </c>
      <c r="B320" s="75">
        <v>4</v>
      </c>
      <c r="C320" s="75">
        <v>0</v>
      </c>
      <c r="D320" s="75">
        <v>0</v>
      </c>
      <c r="E320" s="75">
        <v>0</v>
      </c>
      <c r="F320" s="75">
        <v>0</v>
      </c>
      <c r="G320" s="75">
        <v>0</v>
      </c>
      <c r="H320" s="75">
        <v>0</v>
      </c>
      <c r="I320" s="75">
        <v>0</v>
      </c>
      <c r="J320" s="75">
        <v>4</v>
      </c>
      <c r="K320" s="75">
        <v>8</v>
      </c>
      <c r="L320" s="75">
        <v>3</v>
      </c>
      <c r="M320" s="75">
        <v>0</v>
      </c>
      <c r="N320" s="76">
        <v>19</v>
      </c>
      <c r="O320" s="7" t="s">
        <v>14</v>
      </c>
    </row>
    <row r="321" spans="1:15" ht="18" customHeight="1">
      <c r="A321" s="112"/>
      <c r="B321" s="72">
        <f>B320/B316*100</f>
        <v>0.6379585326953748</v>
      </c>
      <c r="C321" s="72">
        <f aca="true" t="shared" si="107" ref="C321:N321">C320/C316*100</f>
        <v>0</v>
      </c>
      <c r="D321" s="72">
        <f t="shared" si="107"/>
        <v>0</v>
      </c>
      <c r="E321" s="72">
        <f t="shared" si="107"/>
        <v>0</v>
      </c>
      <c r="F321" s="72">
        <f t="shared" si="107"/>
        <v>0</v>
      </c>
      <c r="G321" s="72">
        <f t="shared" si="107"/>
        <v>0</v>
      </c>
      <c r="H321" s="72">
        <f t="shared" si="107"/>
        <v>0</v>
      </c>
      <c r="I321" s="72">
        <f t="shared" si="107"/>
        <v>0</v>
      </c>
      <c r="J321" s="72">
        <f t="shared" si="107"/>
        <v>1.465201465201465</v>
      </c>
      <c r="K321" s="72">
        <f t="shared" si="107"/>
        <v>1.5151515151515151</v>
      </c>
      <c r="L321" s="72">
        <f t="shared" si="107"/>
        <v>0.625</v>
      </c>
      <c r="M321" s="72">
        <f t="shared" si="107"/>
        <v>0</v>
      </c>
      <c r="N321" s="72">
        <f t="shared" si="107"/>
        <v>0.3570086433671552</v>
      </c>
      <c r="O321" s="7" t="s">
        <v>12</v>
      </c>
    </row>
    <row r="322" spans="1:15" ht="18" customHeight="1">
      <c r="A322" s="111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6"/>
      <c r="O322" s="7" t="s">
        <v>12</v>
      </c>
    </row>
    <row r="323" spans="1:15" ht="18" customHeight="1">
      <c r="A323" s="112"/>
      <c r="B323" s="77"/>
      <c r="C323" s="77"/>
      <c r="D323" s="78"/>
      <c r="E323" s="77"/>
      <c r="F323" s="77"/>
      <c r="G323" s="77"/>
      <c r="H323" s="78"/>
      <c r="I323" s="78"/>
      <c r="J323" s="78"/>
      <c r="K323" s="78"/>
      <c r="L323" s="78"/>
      <c r="M323" s="78"/>
      <c r="N323" s="74"/>
      <c r="O323" s="7" t="s">
        <v>15</v>
      </c>
    </row>
    <row r="324" spans="1:15" ht="18" customHeight="1">
      <c r="A324" s="111"/>
      <c r="B324" s="75"/>
      <c r="C324" s="67"/>
      <c r="D324" s="75"/>
      <c r="E324" s="75"/>
      <c r="F324" s="75"/>
      <c r="G324" s="75" t="s">
        <v>95</v>
      </c>
      <c r="H324" s="75"/>
      <c r="I324" s="75" t="s">
        <v>95</v>
      </c>
      <c r="J324" s="75"/>
      <c r="K324" s="67"/>
      <c r="L324" s="75" t="s">
        <v>95</v>
      </c>
      <c r="M324" s="75"/>
      <c r="N324" s="76" t="s">
        <v>95</v>
      </c>
      <c r="O324" s="7"/>
    </row>
    <row r="325" spans="1:15" ht="18" customHeight="1">
      <c r="A325" s="112"/>
      <c r="B325" s="79" t="s">
        <v>95</v>
      </c>
      <c r="C325" s="78" t="s">
        <v>95</v>
      </c>
      <c r="D325" s="79" t="s">
        <v>95</v>
      </c>
      <c r="E325" s="78" t="s">
        <v>95</v>
      </c>
      <c r="F325" s="78" t="s">
        <v>95</v>
      </c>
      <c r="G325" s="79" t="s">
        <v>95</v>
      </c>
      <c r="H325" s="79" t="s">
        <v>95</v>
      </c>
      <c r="I325" s="79" t="s">
        <v>95</v>
      </c>
      <c r="J325" s="79" t="s">
        <v>95</v>
      </c>
      <c r="K325" s="78" t="s">
        <v>95</v>
      </c>
      <c r="L325" s="79" t="s">
        <v>95</v>
      </c>
      <c r="M325" s="78" t="s">
        <v>95</v>
      </c>
      <c r="N325" s="74" t="s">
        <v>95</v>
      </c>
      <c r="O325" s="7"/>
    </row>
    <row r="326" spans="1:15" ht="18" customHeight="1">
      <c r="A326" s="80"/>
      <c r="B326" s="81"/>
      <c r="C326" s="67"/>
      <c r="D326" s="81"/>
      <c r="E326" s="67"/>
      <c r="F326" s="67"/>
      <c r="G326" s="81"/>
      <c r="H326" s="81"/>
      <c r="I326" s="81"/>
      <c r="J326" s="81"/>
      <c r="K326" s="67"/>
      <c r="L326" s="81"/>
      <c r="M326" s="67"/>
      <c r="N326" s="82"/>
      <c r="O326" s="7" t="s">
        <v>12</v>
      </c>
    </row>
    <row r="327" spans="1:15" ht="18" customHeight="1">
      <c r="A327" s="71"/>
      <c r="B327" s="79"/>
      <c r="C327" s="78"/>
      <c r="D327" s="79"/>
      <c r="E327" s="78"/>
      <c r="F327" s="78"/>
      <c r="G327" s="79"/>
      <c r="H327" s="83"/>
      <c r="I327" s="79"/>
      <c r="J327" s="79"/>
      <c r="K327" s="78"/>
      <c r="L327" s="79"/>
      <c r="M327" s="78"/>
      <c r="N327" s="74"/>
      <c r="O327" s="7" t="s">
        <v>15</v>
      </c>
    </row>
    <row r="328" spans="1:15" ht="18" customHeight="1">
      <c r="A328" s="113" t="s">
        <v>34</v>
      </c>
      <c r="B328" s="75"/>
      <c r="C328" s="67"/>
      <c r="D328" s="75"/>
      <c r="E328" s="75"/>
      <c r="F328" s="75"/>
      <c r="G328" s="75" t="s">
        <v>95</v>
      </c>
      <c r="H328" s="75"/>
      <c r="I328" s="75" t="s">
        <v>95</v>
      </c>
      <c r="J328" s="75"/>
      <c r="K328" s="67"/>
      <c r="L328" s="75" t="s">
        <v>95</v>
      </c>
      <c r="M328" s="75"/>
      <c r="N328" s="76" t="s">
        <v>95</v>
      </c>
      <c r="O328" s="36"/>
    </row>
    <row r="329" spans="1:15" ht="18" customHeight="1">
      <c r="A329" s="112"/>
      <c r="B329" s="79" t="s">
        <v>95</v>
      </c>
      <c r="C329" s="78" t="s">
        <v>95</v>
      </c>
      <c r="D329" s="79" t="s">
        <v>95</v>
      </c>
      <c r="E329" s="78" t="s">
        <v>95</v>
      </c>
      <c r="F329" s="78" t="s">
        <v>95</v>
      </c>
      <c r="G329" s="79" t="s">
        <v>95</v>
      </c>
      <c r="H329" s="79" t="s">
        <v>95</v>
      </c>
      <c r="I329" s="79" t="s">
        <v>95</v>
      </c>
      <c r="J329" s="79" t="s">
        <v>95</v>
      </c>
      <c r="K329" s="78" t="s">
        <v>95</v>
      </c>
      <c r="L329" s="79" t="s">
        <v>95</v>
      </c>
      <c r="M329" s="78" t="s">
        <v>95</v>
      </c>
      <c r="N329" s="74" t="s">
        <v>95</v>
      </c>
      <c r="O329" s="36"/>
    </row>
    <row r="330" spans="1:15" ht="18" customHeight="1">
      <c r="A330" s="31" t="s">
        <v>72</v>
      </c>
      <c r="B330" s="43"/>
      <c r="C330" s="40"/>
      <c r="D330" s="43"/>
      <c r="E330" s="40"/>
      <c r="F330" s="40"/>
      <c r="G330" s="43"/>
      <c r="H330" s="43"/>
      <c r="I330" s="43"/>
      <c r="J330" s="43"/>
      <c r="K330" s="40"/>
      <c r="L330" s="43"/>
      <c r="M330" s="40"/>
      <c r="N330" s="40"/>
      <c r="O330" s="36"/>
    </row>
    <row r="331" spans="1:14" ht="17.25">
      <c r="A331" s="32" t="s">
        <v>11</v>
      </c>
      <c r="B331" s="43"/>
      <c r="C331" s="40"/>
      <c r="D331" s="43"/>
      <c r="E331" s="40"/>
      <c r="F331" s="40"/>
      <c r="G331" s="43"/>
      <c r="H331" s="43"/>
      <c r="I331" s="43"/>
      <c r="J331" s="43"/>
      <c r="K331" s="40"/>
      <c r="L331" s="43"/>
      <c r="M331" s="40"/>
      <c r="N331" s="40"/>
    </row>
    <row r="332" spans="1:14" ht="17.25">
      <c r="A332" s="32"/>
      <c r="B332" s="43"/>
      <c r="C332" s="40"/>
      <c r="D332" s="43"/>
      <c r="E332" s="40"/>
      <c r="F332" s="40"/>
      <c r="G332" s="43"/>
      <c r="H332" s="43"/>
      <c r="I332" s="43"/>
      <c r="J332" s="43"/>
      <c r="K332" s="40"/>
      <c r="L332" s="43"/>
      <c r="M332" s="40"/>
      <c r="N332" s="40"/>
    </row>
  </sheetData>
  <sheetProtection/>
  <mergeCells count="320">
    <mergeCell ref="A324:A325"/>
    <mergeCell ref="A328:A329"/>
    <mergeCell ref="N314:N315"/>
    <mergeCell ref="A316:A317"/>
    <mergeCell ref="A318:A319"/>
    <mergeCell ref="A320:A321"/>
    <mergeCell ref="J314:J315"/>
    <mergeCell ref="K314:K315"/>
    <mergeCell ref="L314:L315"/>
    <mergeCell ref="M314:M315"/>
    <mergeCell ref="F314:F315"/>
    <mergeCell ref="G314:G315"/>
    <mergeCell ref="H314:H315"/>
    <mergeCell ref="I314:I315"/>
    <mergeCell ref="A322:A323"/>
    <mergeCell ref="C314:C315"/>
    <mergeCell ref="B314:B315"/>
    <mergeCell ref="E314:E315"/>
    <mergeCell ref="A234:A235"/>
    <mergeCell ref="A240:A241"/>
    <mergeCell ref="A238:A239"/>
    <mergeCell ref="A236:A237"/>
    <mergeCell ref="A273:A274"/>
    <mergeCell ref="A298:A299"/>
    <mergeCell ref="A261:A262"/>
    <mergeCell ref="A259:A260"/>
    <mergeCell ref="A265:A266"/>
    <mergeCell ref="A306:A307"/>
    <mergeCell ref="A308:A309"/>
    <mergeCell ref="A296:A297"/>
    <mergeCell ref="A242:A243"/>
    <mergeCell ref="D314:D315"/>
    <mergeCell ref="A246:A247"/>
    <mergeCell ref="A263:A264"/>
    <mergeCell ref="A255:A256"/>
    <mergeCell ref="A257:A258"/>
    <mergeCell ref="A304:A305"/>
    <mergeCell ref="A287:A288"/>
    <mergeCell ref="A302:A303"/>
    <mergeCell ref="A275:A276"/>
    <mergeCell ref="A281:A282"/>
    <mergeCell ref="A300:A301"/>
    <mergeCell ref="A277:A278"/>
    <mergeCell ref="A283:A284"/>
    <mergeCell ref="A279:A280"/>
    <mergeCell ref="K91:K92"/>
    <mergeCell ref="B91:B92"/>
    <mergeCell ref="C91:C92"/>
    <mergeCell ref="A103:A104"/>
    <mergeCell ref="A214:A215"/>
    <mergeCell ref="A285:A286"/>
    <mergeCell ref="A232:A233"/>
    <mergeCell ref="A216:A217"/>
    <mergeCell ref="A220:A221"/>
    <mergeCell ref="A222:A223"/>
    <mergeCell ref="A224:A225"/>
    <mergeCell ref="A199:A200"/>
    <mergeCell ref="A191:A192"/>
    <mergeCell ref="A193:A194"/>
    <mergeCell ref="A175:A176"/>
    <mergeCell ref="A177:A178"/>
    <mergeCell ref="A179:A180"/>
    <mergeCell ref="A195:A196"/>
    <mergeCell ref="A218:A219"/>
    <mergeCell ref="N210:N211"/>
    <mergeCell ref="A212:A213"/>
    <mergeCell ref="L91:L92"/>
    <mergeCell ref="A93:A94"/>
    <mergeCell ref="A95:A96"/>
    <mergeCell ref="A97:A98"/>
    <mergeCell ref="D91:D92"/>
    <mergeCell ref="I91:I92"/>
    <mergeCell ref="J91:J92"/>
    <mergeCell ref="A201:A202"/>
    <mergeCell ref="E189:E190"/>
    <mergeCell ref="F189:F190"/>
    <mergeCell ref="K210:K211"/>
    <mergeCell ref="J210:J211"/>
    <mergeCell ref="M210:M211"/>
    <mergeCell ref="A203:A204"/>
    <mergeCell ref="L210:L211"/>
    <mergeCell ref="H189:H190"/>
    <mergeCell ref="I189:I190"/>
    <mergeCell ref="A197:A198"/>
    <mergeCell ref="A144:A145"/>
    <mergeCell ref="B169:B170"/>
    <mergeCell ref="A152:A153"/>
    <mergeCell ref="C169:C170"/>
    <mergeCell ref="A136:A137"/>
    <mergeCell ref="A138:A139"/>
    <mergeCell ref="A140:A141"/>
    <mergeCell ref="A142:A143"/>
    <mergeCell ref="F150:F151"/>
    <mergeCell ref="A171:A172"/>
    <mergeCell ref="B150:B151"/>
    <mergeCell ref="C150:C151"/>
    <mergeCell ref="A154:A155"/>
    <mergeCell ref="A156:A157"/>
    <mergeCell ref="A158:A159"/>
    <mergeCell ref="E169:E170"/>
    <mergeCell ref="F169:F170"/>
    <mergeCell ref="M130:M131"/>
    <mergeCell ref="I150:I151"/>
    <mergeCell ref="J150:J151"/>
    <mergeCell ref="K150:K151"/>
    <mergeCell ref="L150:L151"/>
    <mergeCell ref="A173:A174"/>
    <mergeCell ref="A160:A161"/>
    <mergeCell ref="A162:A163"/>
    <mergeCell ref="D169:D170"/>
    <mergeCell ref="E150:E151"/>
    <mergeCell ref="N130:N131"/>
    <mergeCell ref="A132:A133"/>
    <mergeCell ref="A134:A135"/>
    <mergeCell ref="I130:I131"/>
    <mergeCell ref="J130:J131"/>
    <mergeCell ref="K130:K131"/>
    <mergeCell ref="L130:L131"/>
    <mergeCell ref="E130:E131"/>
    <mergeCell ref="F130:F131"/>
    <mergeCell ref="H130:H131"/>
    <mergeCell ref="A113:A114"/>
    <mergeCell ref="A115:A116"/>
    <mergeCell ref="A121:A122"/>
    <mergeCell ref="G130:G131"/>
    <mergeCell ref="A119:A120"/>
    <mergeCell ref="B130:B131"/>
    <mergeCell ref="C130:C131"/>
    <mergeCell ref="D130:D131"/>
    <mergeCell ref="A117:A118"/>
    <mergeCell ref="A123:A124"/>
    <mergeCell ref="L109:L110"/>
    <mergeCell ref="M109:M110"/>
    <mergeCell ref="N109:N110"/>
    <mergeCell ref="A111:A112"/>
    <mergeCell ref="H109:H110"/>
    <mergeCell ref="I109:I110"/>
    <mergeCell ref="J109:J110"/>
    <mergeCell ref="K109:K110"/>
    <mergeCell ref="D109:D110"/>
    <mergeCell ref="E109:E110"/>
    <mergeCell ref="F109:F110"/>
    <mergeCell ref="G109:G110"/>
    <mergeCell ref="A62:A63"/>
    <mergeCell ref="B109:B110"/>
    <mergeCell ref="C109:C110"/>
    <mergeCell ref="A84:A85"/>
    <mergeCell ref="A82:A83"/>
    <mergeCell ref="A99:A100"/>
    <mergeCell ref="A101:A102"/>
    <mergeCell ref="N50:N51"/>
    <mergeCell ref="A52:A53"/>
    <mergeCell ref="H50:H51"/>
    <mergeCell ref="I50:I51"/>
    <mergeCell ref="J50:J51"/>
    <mergeCell ref="K50:K51"/>
    <mergeCell ref="D50:D51"/>
    <mergeCell ref="E50:E51"/>
    <mergeCell ref="A78:A79"/>
    <mergeCell ref="A80:A81"/>
    <mergeCell ref="B50:B51"/>
    <mergeCell ref="C50:C51"/>
    <mergeCell ref="A54:A55"/>
    <mergeCell ref="A60:A61"/>
    <mergeCell ref="A56:A57"/>
    <mergeCell ref="A58:A59"/>
    <mergeCell ref="A74:A75"/>
    <mergeCell ref="A76:A77"/>
    <mergeCell ref="J70:J71"/>
    <mergeCell ref="K70:K71"/>
    <mergeCell ref="L70:L71"/>
    <mergeCell ref="M70:M71"/>
    <mergeCell ref="F70:F71"/>
    <mergeCell ref="G70:G71"/>
    <mergeCell ref="H70:H71"/>
    <mergeCell ref="I70:I71"/>
    <mergeCell ref="A37:A38"/>
    <mergeCell ref="A35:A36"/>
    <mergeCell ref="A41:A42"/>
    <mergeCell ref="A43:A44"/>
    <mergeCell ref="N70:N71"/>
    <mergeCell ref="A72:A73"/>
    <mergeCell ref="F50:F51"/>
    <mergeCell ref="G50:G51"/>
    <mergeCell ref="L50:L51"/>
    <mergeCell ref="M50:M51"/>
    <mergeCell ref="B70:B71"/>
    <mergeCell ref="C70:C71"/>
    <mergeCell ref="D70:D71"/>
    <mergeCell ref="E70:E71"/>
    <mergeCell ref="N27:N28"/>
    <mergeCell ref="A29:A30"/>
    <mergeCell ref="A31:A32"/>
    <mergeCell ref="A33:A34"/>
    <mergeCell ref="J27:J28"/>
    <mergeCell ref="K27:K28"/>
    <mergeCell ref="L27:L28"/>
    <mergeCell ref="M27:M28"/>
    <mergeCell ref="F27:F28"/>
    <mergeCell ref="G27:G28"/>
    <mergeCell ref="B27:B28"/>
    <mergeCell ref="C27:C28"/>
    <mergeCell ref="D27:D28"/>
    <mergeCell ref="E27:E28"/>
    <mergeCell ref="A13:A14"/>
    <mergeCell ref="A17:A18"/>
    <mergeCell ref="A15:A16"/>
    <mergeCell ref="A21:A22"/>
    <mergeCell ref="N5:N6"/>
    <mergeCell ref="A7:A8"/>
    <mergeCell ref="A9:A10"/>
    <mergeCell ref="A11:A12"/>
    <mergeCell ref="J5:J6"/>
    <mergeCell ref="K5:K6"/>
    <mergeCell ref="L5:L6"/>
    <mergeCell ref="M5:M6"/>
    <mergeCell ref="F5:F6"/>
    <mergeCell ref="G5:G6"/>
    <mergeCell ref="G189:G190"/>
    <mergeCell ref="J189:J190"/>
    <mergeCell ref="H5:H6"/>
    <mergeCell ref="I5:I6"/>
    <mergeCell ref="L189:L190"/>
    <mergeCell ref="M189:M190"/>
    <mergeCell ref="B5:B6"/>
    <mergeCell ref="C5:C6"/>
    <mergeCell ref="D5:D6"/>
    <mergeCell ref="E5:E6"/>
    <mergeCell ref="H27:H28"/>
    <mergeCell ref="I27:I28"/>
    <mergeCell ref="J169:J170"/>
    <mergeCell ref="H169:H170"/>
    <mergeCell ref="I169:I170"/>
    <mergeCell ref="N150:N151"/>
    <mergeCell ref="M150:M151"/>
    <mergeCell ref="M169:M170"/>
    <mergeCell ref="N169:N170"/>
    <mergeCell ref="G150:G151"/>
    <mergeCell ref="H150:H151"/>
    <mergeCell ref="G169:G170"/>
    <mergeCell ref="N230:N231"/>
    <mergeCell ref="I230:I231"/>
    <mergeCell ref="J230:J231"/>
    <mergeCell ref="N189:N190"/>
    <mergeCell ref="K189:K190"/>
    <mergeCell ref="K169:K170"/>
    <mergeCell ref="L169:L170"/>
    <mergeCell ref="N253:N254"/>
    <mergeCell ref="M253:M254"/>
    <mergeCell ref="K230:K231"/>
    <mergeCell ref="L230:L231"/>
    <mergeCell ref="I253:I254"/>
    <mergeCell ref="J253:J254"/>
    <mergeCell ref="K253:K254"/>
    <mergeCell ref="D150:D151"/>
    <mergeCell ref="D271:D272"/>
    <mergeCell ref="D253:D254"/>
    <mergeCell ref="B189:B190"/>
    <mergeCell ref="B253:B254"/>
    <mergeCell ref="A181:A182"/>
    <mergeCell ref="D189:D190"/>
    <mergeCell ref="A183:A184"/>
    <mergeCell ref="B210:B211"/>
    <mergeCell ref="C210:C211"/>
    <mergeCell ref="D210:D211"/>
    <mergeCell ref="E210:E211"/>
    <mergeCell ref="F210:F211"/>
    <mergeCell ref="G210:G211"/>
    <mergeCell ref="H210:H211"/>
    <mergeCell ref="I210:I211"/>
    <mergeCell ref="M230:M231"/>
    <mergeCell ref="C189:C190"/>
    <mergeCell ref="N91:N92"/>
    <mergeCell ref="B230:B231"/>
    <mergeCell ref="C230:C231"/>
    <mergeCell ref="D230:D231"/>
    <mergeCell ref="E230:E231"/>
    <mergeCell ref="F230:F231"/>
    <mergeCell ref="G230:G231"/>
    <mergeCell ref="H230:H231"/>
    <mergeCell ref="F294:F295"/>
    <mergeCell ref="E91:E92"/>
    <mergeCell ref="G294:G295"/>
    <mergeCell ref="C253:C254"/>
    <mergeCell ref="E253:E254"/>
    <mergeCell ref="M91:M92"/>
    <mergeCell ref="F91:F92"/>
    <mergeCell ref="G91:G92"/>
    <mergeCell ref="H91:H92"/>
    <mergeCell ref="L253:L254"/>
    <mergeCell ref="J294:J295"/>
    <mergeCell ref="B271:B272"/>
    <mergeCell ref="C271:C272"/>
    <mergeCell ref="B294:B295"/>
    <mergeCell ref="F253:F254"/>
    <mergeCell ref="G253:G254"/>
    <mergeCell ref="H253:H254"/>
    <mergeCell ref="C294:C295"/>
    <mergeCell ref="D294:D295"/>
    <mergeCell ref="E294:E295"/>
    <mergeCell ref="N294:N295"/>
    <mergeCell ref="E271:E272"/>
    <mergeCell ref="F271:F272"/>
    <mergeCell ref="G271:G272"/>
    <mergeCell ref="L271:L272"/>
    <mergeCell ref="M271:M272"/>
    <mergeCell ref="N271:N272"/>
    <mergeCell ref="H271:H272"/>
    <mergeCell ref="K294:K295"/>
    <mergeCell ref="I271:I272"/>
    <mergeCell ref="A19:A20"/>
    <mergeCell ref="A39:A40"/>
    <mergeCell ref="A64:A65"/>
    <mergeCell ref="A244:A245"/>
    <mergeCell ref="L294:L295"/>
    <mergeCell ref="M294:M295"/>
    <mergeCell ref="J271:J272"/>
    <mergeCell ref="K271:K272"/>
    <mergeCell ref="H294:H295"/>
    <mergeCell ref="I294:I295"/>
  </mergeCells>
  <printOptions/>
  <pageMargins left="0.5905511811023623" right="0.3937007874015748" top="0.5905511811023623" bottom="0.3937007874015748" header="0.31496062992125984" footer="0.31496062992125984"/>
  <pageSetup horizontalDpi="300" verticalDpi="300" orientation="landscape" paperSize="9" scale="79" r:id="rId1"/>
  <rowBreaks count="7" manualBreakCount="7">
    <brk id="44" max="14" man="1"/>
    <brk id="85" max="14" man="1"/>
    <brk id="124" max="14" man="1"/>
    <brk id="163" max="14" man="1"/>
    <brk id="204" max="14" man="1"/>
    <brk id="247" max="14" man="1"/>
    <brk id="288" max="14" man="1"/>
  </rowBreaks>
  <ignoredErrors>
    <ignoredError sqref="N8 N10 N12 N14 N16 N18 N20 N22 N53 N55 N57 N59 N61 N63 N73 N94 N96 N98 N100 N102 N112 N114 N116 N133:N1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熊谷 啓</cp:lastModifiedBy>
  <cp:lastPrinted>2011-02-07T00:34:33Z</cp:lastPrinted>
  <dcterms:created xsi:type="dcterms:W3CDTF">2000-05-31T05:44:10Z</dcterms:created>
  <dcterms:modified xsi:type="dcterms:W3CDTF">2012-03-26T10:37:40Z</dcterms:modified>
  <cp:category/>
  <cp:version/>
  <cp:contentType/>
  <cp:contentStatus/>
</cp:coreProperties>
</file>