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15" windowHeight="10065" activeTab="0"/>
  </bookViews>
  <sheets>
    <sheet name="Ⅱ－２" sheetId="1" r:id="rId1"/>
  </sheets>
  <definedNames>
    <definedName name="_CNT2">#REF!</definedName>
    <definedName name="_CNT3">#REF!</definedName>
    <definedName name="_Key1" hidden="1">#REF!</definedName>
    <definedName name="_Order1" hidden="1">0</definedName>
    <definedName name="_Regression_Int" localSheetId="0" hidden="1">1</definedName>
    <definedName name="_Sort" hidden="1">#REF!</definedName>
    <definedName name="\0">#N/A</definedName>
    <definedName name="ANK">#REF!</definedName>
    <definedName name="BOXEND">#N/A</definedName>
    <definedName name="CNT">#REF!</definedName>
    <definedName name="COPYSTART">#REF!</definedName>
    <definedName name="END">#REF!</definedName>
    <definedName name="GOKEI">#REF!</definedName>
    <definedName name="JUMP">#REF!</definedName>
    <definedName name="LASTLINE">#REF!</definedName>
    <definedName name="MAX">#N/A</definedName>
    <definedName name="MAXA4">#N/A</definedName>
    <definedName name="MAXB4">#N/A</definedName>
    <definedName name="MAXCOL">#REF!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OTGOKEI">#REF!</definedName>
    <definedName name="OTHER">#REF!</definedName>
    <definedName name="PARM">#REF!</definedName>
    <definedName name="_xlnm.Print_Area" localSheetId="0">'Ⅱ－２'!$A$1:$AJ$40</definedName>
    <definedName name="Print_Area_MI" localSheetId="0">'Ⅱ－２'!$A$1:$S$40</definedName>
    <definedName name="ROW">#N/A</definedName>
    <definedName name="START">#REF!</definedName>
    <definedName name="TOTALSTART">#REF!</definedName>
    <definedName name="エラー処理">#REF!</definedName>
    <definedName name="ガイダンス">#N/A</definedName>
    <definedName name="ガイダンス2">#N/A</definedName>
    <definedName name="ガイダンス3">#N/A</definedName>
    <definedName name="その他計算">#REF!</definedName>
    <definedName name="その他小計">#REF!</definedName>
    <definedName name="タイトル金額">#REF!</definedName>
    <definedName name="タイトル数量">#REF!</definedName>
    <definedName name="ブランチ">#N/A</definedName>
    <definedName name="メインメニュー">#N/A</definedName>
    <definedName name="メインメニュー2">#N/A</definedName>
    <definedName name="異常">#N/A</definedName>
    <definedName name="印刷開始">#REF!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回転">#REF!</definedName>
    <definedName name="回転先">#REF!</definedName>
    <definedName name="開始">#N/A</definedName>
    <definedName name="期間">#REF!</definedName>
    <definedName name="金額SAVE">#REF!</definedName>
    <definedName name="罫線処理">#N/A</definedName>
    <definedName name="計算式">#REF!</definedName>
    <definedName name="件数">#N/A</definedName>
    <definedName name="見出金額">#REF!</definedName>
    <definedName name="見出処理">#REF!</definedName>
    <definedName name="見出数量">#REF!</definedName>
    <definedName name="合計処理">#REF!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小計処理">#REF!</definedName>
    <definedName name="小計処理2">#REF!</definedName>
    <definedName name="上移動">#N/A</definedName>
    <definedName name="剰余">#N/A</definedName>
    <definedName name="数量SAVE">#REF!</definedName>
    <definedName name="単位金額">#REF!</definedName>
    <definedName name="単位数量">#REF!</definedName>
    <definedName name="表印刷">#N/A</definedName>
    <definedName name="表印刷2">#N/A</definedName>
    <definedName name="表印刷3">#N/A</definedName>
    <definedName name="表印刷4">#N/A</definedName>
    <definedName name="表印刷準備">#REF!</definedName>
    <definedName name="表印刷準備処理">#N/A</definedName>
    <definedName name="表作成">#REF!</definedName>
    <definedName name="表作成2">#REF!</definedName>
    <definedName name="複写元">#REF!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溢処理">#REF!</definedName>
    <definedName name="頁溢処理2">#REF!</definedName>
    <definedName name="頁数">#N/A</definedName>
    <definedName name="戻り">#REF!</definedName>
    <definedName name="類別名">#REF!</definedName>
  </definedNames>
  <calcPr fullCalcOnLoad="1"/>
</workbook>
</file>

<file path=xl/sharedStrings.xml><?xml version="1.0" encoding="utf-8"?>
<sst xmlns="http://schemas.openxmlformats.org/spreadsheetml/2006/main" count="72" uniqueCount="67">
  <si>
    <t>　　Ⅱ－２　家計消費における野菜</t>
  </si>
  <si>
    <t xml:space="preserve">  －１人当たり年平均１ヵ月間の家計支出（全国・全世帯：下段は食料品に対する割合）－</t>
  </si>
  <si>
    <t>　　　　（単位：円、％）</t>
  </si>
  <si>
    <t>昭和</t>
  </si>
  <si>
    <t>平成</t>
  </si>
  <si>
    <t>昭和40年</t>
  </si>
  <si>
    <t>45年</t>
  </si>
  <si>
    <t>50年</t>
  </si>
  <si>
    <t>55年</t>
  </si>
  <si>
    <t>60年</t>
  </si>
  <si>
    <t>61年</t>
  </si>
  <si>
    <t>62年</t>
  </si>
  <si>
    <t>63年</t>
  </si>
  <si>
    <t>平成元年</t>
  </si>
  <si>
    <t>平成2年</t>
  </si>
  <si>
    <t>3年</t>
  </si>
  <si>
    <t>4年</t>
  </si>
  <si>
    <t>5年</t>
  </si>
  <si>
    <t>6年</t>
  </si>
  <si>
    <t>７年</t>
  </si>
  <si>
    <t>8年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</si>
  <si>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</si>
  <si>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</si>
  <si>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</si>
  <si>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</si>
  <si>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</si>
  <si>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</si>
  <si>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</si>
  <si>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</si>
  <si>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</si>
  <si>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</si>
  <si>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</si>
  <si>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</si>
  <si>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</si>
  <si>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６０年度</t>
  </si>
  <si>
    <t>７年度</t>
  </si>
  <si>
    <t>１０年度</t>
  </si>
  <si>
    <t>１１年度</t>
  </si>
  <si>
    <t>１２年度</t>
  </si>
  <si>
    <t>１３年度</t>
  </si>
  <si>
    <t xml:space="preserve"> 消　  費　  支　  出</t>
  </si>
  <si>
    <t xml:space="preserve"> 　食　　料　　品</t>
  </si>
  <si>
    <t>　(食料品/消費支出)</t>
  </si>
  <si>
    <t xml:space="preserve"> 穀　  類</t>
  </si>
  <si>
    <t xml:space="preserve"> 米　  類</t>
  </si>
  <si>
    <t>　魚 介 類</t>
  </si>
  <si>
    <t xml:space="preserve"> 生鮮魚介</t>
  </si>
  <si>
    <t>　肉　  類</t>
  </si>
  <si>
    <t xml:space="preserve"> 生 鮮 肉</t>
  </si>
  <si>
    <t>　乳 卵 類</t>
  </si>
  <si>
    <t>　野菜・海藻</t>
  </si>
  <si>
    <t xml:space="preserve"> 生鮮野菜</t>
  </si>
  <si>
    <t xml:space="preserve"> 乾物・海藻</t>
  </si>
  <si>
    <t xml:space="preserve"> 大豆加工品</t>
  </si>
  <si>
    <t>　果　　物</t>
  </si>
  <si>
    <t xml:space="preserve"> 生鮮果物</t>
  </si>
  <si>
    <t>　調理食品</t>
  </si>
  <si>
    <t>　外　　食</t>
  </si>
  <si>
    <t>資料：総務省統計局「家計調査年報」</t>
  </si>
  <si>
    <t xml:space="preserve"> </t>
  </si>
  <si>
    <t>注：用途分類の食料には、贈答用支出を含まない。</t>
  </si>
  <si>
    <t>注：平成13年以降の数字は、農林漁家世帯を含む数値で、それ以前は含まない。</t>
  </si>
  <si>
    <t>　米　類</t>
  </si>
  <si>
    <t>　パ　ン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</si>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</sst>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 "/>
    <numFmt numFmtId="178" formatCode="#,##0;\-#,##0;&quot;-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b/>
      <sz val="10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明朝"/>
      <family val="1"/>
    </font>
    <font>
      <sz val="10"/>
      <color indexed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4"/>
      <name val="Terminal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14" fillId="0" borderId="0" applyFill="0" applyBorder="0" applyAlignment="0"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50" fillId="31" borderId="6" applyNumberFormat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9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0" xfId="71" applyFont="1" applyFill="1" applyAlignment="1" applyProtection="1">
      <alignment horizontal="left" vertical="center"/>
      <protection/>
    </xf>
    <xf numFmtId="0" fontId="5" fillId="0" borderId="0" xfId="71" applyFont="1" applyFill="1" applyAlignment="1">
      <alignment vertical="center"/>
      <protection/>
    </xf>
    <xf numFmtId="0" fontId="5" fillId="0" borderId="0" xfId="71" applyFont="1" applyFill="1" applyAlignment="1">
      <alignment horizontal="center" vertical="center"/>
      <protection/>
    </xf>
    <xf numFmtId="0" fontId="6" fillId="0" borderId="0" xfId="71" applyFont="1" applyFill="1" applyAlignment="1">
      <alignment vertical="center"/>
      <protection/>
    </xf>
    <xf numFmtId="0" fontId="5" fillId="0" borderId="12" xfId="71" applyFont="1" applyFill="1" applyBorder="1" applyAlignment="1">
      <alignment vertical="center"/>
      <protection/>
    </xf>
    <xf numFmtId="0" fontId="5" fillId="0" borderId="12" xfId="71" applyFont="1" applyFill="1" applyBorder="1" applyAlignment="1" applyProtection="1">
      <alignment horizontal="left" vertical="center"/>
      <protection/>
    </xf>
    <xf numFmtId="0" fontId="7" fillId="0" borderId="12" xfId="71" applyFont="1" applyFill="1" applyBorder="1" applyAlignment="1">
      <alignment horizontal="right" vertical="center"/>
      <protection/>
    </xf>
    <xf numFmtId="0" fontId="8" fillId="0" borderId="12" xfId="71" applyFont="1" applyFill="1" applyBorder="1" applyAlignment="1">
      <alignment horizontal="right" vertical="center"/>
      <protection/>
    </xf>
    <xf numFmtId="0" fontId="7" fillId="0" borderId="0" xfId="71" applyFont="1" applyFill="1" applyBorder="1" applyAlignment="1">
      <alignment horizontal="right" vertical="center"/>
      <protection/>
    </xf>
    <xf numFmtId="0" fontId="5" fillId="0" borderId="0" xfId="71" applyFont="1" applyFill="1" applyBorder="1" applyAlignment="1">
      <alignment vertical="center"/>
      <protection/>
    </xf>
    <xf numFmtId="0" fontId="9" fillId="0" borderId="13" xfId="71" applyFont="1" applyFill="1" applyBorder="1" applyAlignment="1">
      <alignment vertical="center"/>
      <protection/>
    </xf>
    <xf numFmtId="0" fontId="5" fillId="0" borderId="14" xfId="71" applyFont="1" applyFill="1" applyBorder="1" applyAlignment="1">
      <alignment vertical="center"/>
      <protection/>
    </xf>
    <xf numFmtId="0" fontId="5" fillId="0" borderId="2" xfId="71" applyFont="1" applyFill="1" applyBorder="1" applyAlignment="1">
      <alignment vertical="center"/>
      <protection/>
    </xf>
    <xf numFmtId="0" fontId="9" fillId="0" borderId="14" xfId="71" applyFont="1" applyFill="1" applyBorder="1" applyAlignment="1" applyProtection="1">
      <alignment horizontal="center" vertical="center"/>
      <protection/>
    </xf>
    <xf numFmtId="0" fontId="9" fillId="0" borderId="15" xfId="71" applyFont="1" applyFill="1" applyBorder="1" applyAlignment="1" applyProtection="1">
      <alignment horizontal="center" vertical="center"/>
      <protection/>
    </xf>
    <xf numFmtId="0" fontId="9" fillId="0" borderId="16" xfId="71" applyFont="1" applyFill="1" applyBorder="1" applyAlignment="1" applyProtection="1">
      <alignment horizontal="center" vertical="center"/>
      <protection/>
    </xf>
    <xf numFmtId="0" fontId="9" fillId="0" borderId="15" xfId="71" applyFont="1" applyFill="1" applyBorder="1" applyAlignment="1">
      <alignment horizontal="center" vertical="center"/>
      <protection/>
    </xf>
    <xf numFmtId="0" fontId="9" fillId="0" borderId="0" xfId="71" applyFont="1" applyFill="1" applyBorder="1" applyAlignment="1">
      <alignment horizontal="center" vertical="center"/>
      <protection/>
    </xf>
    <xf numFmtId="0" fontId="10" fillId="0" borderId="0" xfId="71" applyFont="1" applyFill="1" applyBorder="1" applyAlignment="1">
      <alignment horizontal="center" vertical="center"/>
      <protection/>
    </xf>
    <xf numFmtId="0" fontId="11" fillId="0" borderId="0" xfId="71" applyFont="1" applyFill="1" applyBorder="1" applyAlignment="1" applyProtection="1">
      <alignment horizontal="center" vertical="center"/>
      <protection/>
    </xf>
    <xf numFmtId="0" fontId="5" fillId="0" borderId="0" xfId="71" applyFont="1" applyFill="1" applyAlignment="1" applyProtection="1">
      <alignment horizontal="center" vertical="center"/>
      <protection/>
    </xf>
    <xf numFmtId="0" fontId="8" fillId="0" borderId="0" xfId="71" applyFont="1" applyFill="1" applyAlignment="1">
      <alignment horizontal="center" vertical="center"/>
      <protection/>
    </xf>
    <xf numFmtId="0" fontId="9" fillId="0" borderId="17" xfId="71" applyFont="1" applyFill="1" applyBorder="1" applyAlignment="1">
      <alignment horizontal="centerContinuous" vertical="center"/>
      <protection/>
    </xf>
    <xf numFmtId="0" fontId="9" fillId="0" borderId="17" xfId="71" applyFont="1" applyFill="1" applyBorder="1" applyAlignment="1">
      <alignment vertical="center"/>
      <protection/>
    </xf>
    <xf numFmtId="0" fontId="9" fillId="0" borderId="18" xfId="71" applyFont="1" applyFill="1" applyBorder="1" applyAlignment="1" applyProtection="1">
      <alignment horizontal="left" vertical="center"/>
      <protection/>
    </xf>
    <xf numFmtId="0" fontId="9" fillId="0" borderId="12" xfId="71" applyFont="1" applyFill="1" applyBorder="1" applyAlignment="1">
      <alignment vertical="center"/>
      <protection/>
    </xf>
    <xf numFmtId="37" fontId="9" fillId="0" borderId="16" xfId="71" applyNumberFormat="1" applyFont="1" applyFill="1" applyBorder="1" applyAlignment="1" applyProtection="1">
      <alignment vertical="center"/>
      <protection/>
    </xf>
    <xf numFmtId="37" fontId="9" fillId="0" borderId="18" xfId="71" applyNumberFormat="1" applyFont="1" applyFill="1" applyBorder="1" applyAlignment="1" applyProtection="1">
      <alignment vertical="center"/>
      <protection/>
    </xf>
    <xf numFmtId="37" fontId="9" fillId="0" borderId="19" xfId="71" applyNumberFormat="1" applyFont="1" applyFill="1" applyBorder="1" applyAlignment="1" applyProtection="1">
      <alignment vertical="center"/>
      <protection/>
    </xf>
    <xf numFmtId="37" fontId="9" fillId="0" borderId="15" xfId="71" applyNumberFormat="1" applyFont="1" applyFill="1" applyBorder="1" applyAlignment="1" applyProtection="1">
      <alignment vertical="center"/>
      <protection/>
    </xf>
    <xf numFmtId="37" fontId="9" fillId="0" borderId="15" xfId="71" applyNumberFormat="1" applyFont="1" applyFill="1" applyBorder="1" applyAlignment="1" applyProtection="1">
      <alignment horizontal="right" vertical="center"/>
      <protection/>
    </xf>
    <xf numFmtId="37" fontId="9" fillId="0" borderId="0" xfId="71" applyNumberFormat="1" applyFont="1" applyFill="1" applyBorder="1" applyAlignment="1" applyProtection="1">
      <alignment horizontal="right" vertical="center"/>
      <protection/>
    </xf>
    <xf numFmtId="39" fontId="9" fillId="0" borderId="0" xfId="71" applyNumberFormat="1" applyFont="1" applyFill="1" applyBorder="1" applyAlignment="1" applyProtection="1">
      <alignment horizontal="right" vertical="center"/>
      <protection/>
    </xf>
    <xf numFmtId="3" fontId="11" fillId="0" borderId="0" xfId="80" applyNumberFormat="1" applyFont="1" applyFill="1">
      <alignment/>
      <protection/>
    </xf>
    <xf numFmtId="39" fontId="11" fillId="0" borderId="0" xfId="71" applyNumberFormat="1" applyFont="1" applyFill="1" applyBorder="1" applyAlignment="1" applyProtection="1">
      <alignment vertical="center"/>
      <protection/>
    </xf>
    <xf numFmtId="0" fontId="11" fillId="0" borderId="0" xfId="71" applyFont="1" applyFill="1" applyAlignment="1">
      <alignment vertical="center"/>
      <protection/>
    </xf>
    <xf numFmtId="0" fontId="11" fillId="0" borderId="0" xfId="71" applyFont="1" applyFill="1" applyAlignment="1">
      <alignment horizontal="right" vertical="center"/>
      <protection/>
    </xf>
    <xf numFmtId="38" fontId="13" fillId="0" borderId="0" xfId="56" applyFont="1" applyFill="1" applyAlignment="1">
      <alignment vertical="center"/>
    </xf>
    <xf numFmtId="40" fontId="13" fillId="0" borderId="0" xfId="56" applyNumberFormat="1" applyFont="1" applyFill="1" applyAlignment="1">
      <alignment vertical="center"/>
    </xf>
    <xf numFmtId="38" fontId="8" fillId="0" borderId="0" xfId="56" applyFont="1" applyFill="1" applyAlignment="1">
      <alignment vertical="center"/>
    </xf>
    <xf numFmtId="1" fontId="5" fillId="0" borderId="0" xfId="71" applyNumberFormat="1" applyFont="1" applyFill="1" applyAlignment="1">
      <alignment vertical="center"/>
      <protection/>
    </xf>
    <xf numFmtId="0" fontId="9" fillId="0" borderId="0" xfId="71" applyFont="1" applyFill="1" applyAlignment="1">
      <alignment vertical="center"/>
      <protection/>
    </xf>
    <xf numFmtId="0" fontId="9" fillId="0" borderId="18" xfId="71" applyFont="1" applyFill="1" applyBorder="1" applyAlignment="1">
      <alignment vertical="center"/>
      <protection/>
    </xf>
    <xf numFmtId="0" fontId="9" fillId="0" borderId="0" xfId="71" applyFont="1" applyFill="1" applyBorder="1" applyAlignment="1">
      <alignment vertical="center"/>
      <protection/>
    </xf>
    <xf numFmtId="37" fontId="9" fillId="0" borderId="13" xfId="71" applyNumberFormat="1" applyFont="1" applyFill="1" applyBorder="1" applyAlignment="1" applyProtection="1">
      <alignment vertical="center"/>
      <protection/>
    </xf>
    <xf numFmtId="37" fontId="9" fillId="0" borderId="20" xfId="71" applyNumberFormat="1" applyFont="1" applyFill="1" applyBorder="1" applyAlignment="1" applyProtection="1">
      <alignment vertical="center"/>
      <protection/>
    </xf>
    <xf numFmtId="38" fontId="9" fillId="0" borderId="13" xfId="56" applyFont="1" applyFill="1" applyBorder="1" applyAlignment="1">
      <alignment horizontal="right" vertical="center"/>
    </xf>
    <xf numFmtId="37" fontId="9" fillId="0" borderId="13" xfId="71" applyNumberFormat="1" applyFont="1" applyFill="1" applyBorder="1" applyAlignment="1" applyProtection="1">
      <alignment horizontal="right" vertical="center"/>
      <protection/>
    </xf>
    <xf numFmtId="0" fontId="5" fillId="0" borderId="0" xfId="71" applyFont="1" applyFill="1" applyAlignment="1" applyProtection="1">
      <alignment horizontal="left" vertical="center"/>
      <protection/>
    </xf>
    <xf numFmtId="0" fontId="5" fillId="0" borderId="0" xfId="71" applyFont="1" applyFill="1" applyAlignment="1" applyProtection="1">
      <alignment vertical="center"/>
      <protection/>
    </xf>
    <xf numFmtId="0" fontId="11" fillId="0" borderId="0" xfId="71" applyFont="1" applyFill="1" applyAlignment="1" applyProtection="1">
      <alignment vertical="center"/>
      <protection/>
    </xf>
    <xf numFmtId="0" fontId="11" fillId="0" borderId="0" xfId="71" applyFont="1" applyFill="1" applyAlignment="1" applyProtection="1">
      <alignment horizontal="right" vertical="center"/>
      <protection/>
    </xf>
    <xf numFmtId="38" fontId="13" fillId="0" borderId="0" xfId="56" applyFont="1" applyFill="1" applyAlignment="1" applyProtection="1">
      <alignment vertical="center"/>
      <protection/>
    </xf>
    <xf numFmtId="40" fontId="13" fillId="0" borderId="0" xfId="56" applyNumberFormat="1" applyFont="1" applyFill="1" applyAlignment="1" applyProtection="1">
      <alignment vertical="center"/>
      <protection/>
    </xf>
    <xf numFmtId="2" fontId="5" fillId="0" borderId="0" xfId="71" applyNumberFormat="1" applyFont="1" applyFill="1" applyAlignment="1">
      <alignment vertical="center"/>
      <protection/>
    </xf>
    <xf numFmtId="176" fontId="9" fillId="0" borderId="18" xfId="71" applyNumberFormat="1" applyFont="1" applyFill="1" applyBorder="1" applyAlignment="1" applyProtection="1">
      <alignment vertical="center"/>
      <protection/>
    </xf>
    <xf numFmtId="176" fontId="9" fillId="0" borderId="19" xfId="71" applyNumberFormat="1" applyFont="1" applyFill="1" applyBorder="1" applyAlignment="1" applyProtection="1">
      <alignment vertical="center"/>
      <protection/>
    </xf>
    <xf numFmtId="176" fontId="9" fillId="0" borderId="19" xfId="71" applyNumberFormat="1" applyFont="1" applyFill="1" applyBorder="1" applyAlignment="1" applyProtection="1">
      <alignment horizontal="right" vertical="center"/>
      <protection/>
    </xf>
    <xf numFmtId="176" fontId="9" fillId="0" borderId="0" xfId="71" applyNumberFormat="1" applyFont="1" applyFill="1" applyBorder="1" applyAlignment="1" applyProtection="1">
      <alignment horizontal="right" vertical="center"/>
      <protection/>
    </xf>
    <xf numFmtId="176" fontId="10" fillId="0" borderId="0" xfId="71" applyNumberFormat="1" applyFont="1" applyFill="1" applyBorder="1" applyAlignment="1" applyProtection="1">
      <alignment horizontal="right" vertical="center"/>
      <protection/>
    </xf>
    <xf numFmtId="176" fontId="9" fillId="0" borderId="16" xfId="71" applyNumberFormat="1" applyFont="1" applyFill="1" applyBorder="1" applyAlignment="1" applyProtection="1">
      <alignment vertical="center"/>
      <protection/>
    </xf>
    <xf numFmtId="176" fontId="9" fillId="0" borderId="17" xfId="71" applyNumberFormat="1" applyFont="1" applyFill="1" applyBorder="1" applyAlignment="1" applyProtection="1">
      <alignment vertical="center"/>
      <protection/>
    </xf>
    <xf numFmtId="177" fontId="9" fillId="0" borderId="17" xfId="71" applyNumberFormat="1" applyFont="1" applyFill="1" applyBorder="1" applyAlignment="1">
      <alignment horizontal="right" vertical="center"/>
      <protection/>
    </xf>
    <xf numFmtId="177" fontId="9" fillId="0" borderId="19" xfId="71" applyNumberFormat="1" applyFont="1" applyFill="1" applyBorder="1" applyAlignment="1">
      <alignment horizontal="right" vertical="center"/>
      <protection/>
    </xf>
    <xf numFmtId="177" fontId="9" fillId="0" borderId="0" xfId="71" applyNumberFormat="1" applyFont="1" applyFill="1" applyBorder="1" applyAlignment="1">
      <alignment horizontal="right" vertical="center"/>
      <protection/>
    </xf>
    <xf numFmtId="39" fontId="9" fillId="0" borderId="0" xfId="71" applyNumberFormat="1" applyFont="1" applyFill="1" applyBorder="1" applyAlignment="1">
      <alignment horizontal="right" vertical="center"/>
      <protection/>
    </xf>
    <xf numFmtId="177" fontId="10" fillId="0" borderId="0" xfId="71" applyNumberFormat="1" applyFont="1" applyFill="1" applyBorder="1" applyAlignment="1">
      <alignment horizontal="right" vertical="center"/>
      <protection/>
    </xf>
    <xf numFmtId="37" fontId="10" fillId="0" borderId="0" xfId="71" applyNumberFormat="1" applyFont="1" applyFill="1" applyBorder="1" applyAlignment="1" applyProtection="1">
      <alignment horizontal="right" vertical="center"/>
      <protection/>
    </xf>
    <xf numFmtId="0" fontId="9" fillId="0" borderId="16" xfId="71" applyFont="1" applyFill="1" applyBorder="1" applyAlignment="1">
      <alignment vertical="center"/>
      <protection/>
    </xf>
    <xf numFmtId="0" fontId="5" fillId="0" borderId="0" xfId="71" applyFont="1" applyFill="1" applyBorder="1" applyAlignment="1" applyProtection="1">
      <alignment horizontal="left" vertical="center"/>
      <protection/>
    </xf>
    <xf numFmtId="0" fontId="9" fillId="0" borderId="19" xfId="71" applyFont="1" applyFill="1" applyBorder="1" applyAlignment="1">
      <alignment vertical="center"/>
      <protection/>
    </xf>
    <xf numFmtId="39" fontId="5" fillId="0" borderId="0" xfId="71" applyNumberFormat="1" applyFont="1" applyFill="1" applyBorder="1" applyAlignment="1" applyProtection="1">
      <alignment vertical="center"/>
      <protection/>
    </xf>
    <xf numFmtId="0" fontId="5" fillId="0" borderId="0" xfId="71" applyFont="1" applyFill="1" applyAlignment="1" applyProtection="1">
      <alignment horizontal="right" vertical="center"/>
      <protection/>
    </xf>
    <xf numFmtId="0" fontId="11" fillId="0" borderId="0" xfId="71" applyFont="1" applyFill="1" applyAlignment="1" applyProtection="1">
      <alignment horizontal="left" vertical="center"/>
      <protection/>
    </xf>
    <xf numFmtId="38" fontId="8" fillId="0" borderId="0" xfId="56" applyFont="1" applyFill="1" applyAlignment="1" applyProtection="1">
      <alignment vertical="center"/>
      <protection/>
    </xf>
    <xf numFmtId="0" fontId="7" fillId="0" borderId="0" xfId="71" applyFont="1" applyFill="1" applyAlignment="1" applyProtection="1">
      <alignment horizontal="left" vertical="center"/>
      <protection/>
    </xf>
    <xf numFmtId="0" fontId="5" fillId="0" borderId="0" xfId="71" applyFont="1" applyFill="1" applyAlignment="1">
      <alignment horizontal="right" vertical="center"/>
      <protection/>
    </xf>
    <xf numFmtId="0" fontId="7" fillId="0" borderId="0" xfId="71" applyFont="1" applyFill="1" applyAlignment="1">
      <alignment vertical="center"/>
      <protection/>
    </xf>
    <xf numFmtId="37" fontId="5" fillId="0" borderId="0" xfId="71" applyNumberFormat="1" applyFont="1" applyFill="1" applyAlignment="1" applyProtection="1">
      <alignment vertical="center"/>
      <protection/>
    </xf>
    <xf numFmtId="176" fontId="5" fillId="0" borderId="0" xfId="71" applyNumberFormat="1" applyFont="1" applyFill="1" applyAlignment="1" applyProtection="1">
      <alignment vertical="center"/>
      <protection/>
    </xf>
    <xf numFmtId="0" fontId="7" fillId="0" borderId="12" xfId="71" applyFont="1" applyFill="1" applyBorder="1" applyAlignment="1" applyProtection="1">
      <alignment horizontal="right"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パーセント 2 2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桁区切り 4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2" xfId="71"/>
    <cellStyle name="標準 2 2" xfId="72"/>
    <cellStyle name="標準 2 3" xfId="73"/>
    <cellStyle name="標準 2 4" xfId="74"/>
    <cellStyle name="標準 3" xfId="75"/>
    <cellStyle name="標準 3 2" xfId="76"/>
    <cellStyle name="標準 4" xfId="77"/>
    <cellStyle name="標準 5" xfId="78"/>
    <cellStyle name="標準 6" xfId="79"/>
    <cellStyle name="標準_a101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N47"/>
  <sheetViews>
    <sheetView showGridLines="0" tabSelected="1" view="pageBreakPreview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AG17" sqref="AG17"/>
    </sheetView>
  </sheetViews>
  <sheetFormatPr defaultColWidth="9.57421875" defaultRowHeight="15"/>
  <cols>
    <col min="1" max="2" width="2.7109375" style="2" customWidth="1"/>
    <col min="3" max="3" width="3.140625" style="2" customWidth="1"/>
    <col min="4" max="4" width="10.28125" style="2" customWidth="1"/>
    <col min="5" max="9" width="8.421875" style="2" customWidth="1"/>
    <col min="10" max="13" width="8.421875" style="2" hidden="1" customWidth="1"/>
    <col min="14" max="14" width="8.421875" style="2" customWidth="1"/>
    <col min="15" max="18" width="8.421875" style="2" hidden="1" customWidth="1"/>
    <col min="19" max="19" width="8.421875" style="2" customWidth="1"/>
    <col min="20" max="23" width="8.421875" style="2" hidden="1" customWidth="1"/>
    <col min="24" max="24" width="8.421875" style="2" customWidth="1"/>
    <col min="25" max="28" width="8.421875" style="2" hidden="1" customWidth="1"/>
    <col min="29" max="29" width="8.421875" style="2" customWidth="1"/>
    <col min="30" max="30" width="8.421875" style="2" hidden="1" customWidth="1"/>
    <col min="31" max="36" width="8.421875" style="2" customWidth="1"/>
    <col min="37" max="78" width="9.57421875" style="2" customWidth="1"/>
    <col min="79" max="79" width="9.57421875" style="77" customWidth="1"/>
    <col min="80" max="108" width="9.57421875" style="2" customWidth="1"/>
    <col min="109" max="112" width="9.57421875" style="4" customWidth="1"/>
    <col min="113" max="16384" width="9.57421875" style="2" customWidth="1"/>
  </cols>
  <sheetData>
    <row r="1" spans="1:79" ht="15" customHeight="1">
      <c r="A1" s="1" t="s">
        <v>0</v>
      </c>
      <c r="CA1" s="3"/>
    </row>
    <row r="2" spans="1:118" ht="15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5"/>
      <c r="K2" s="5"/>
      <c r="L2" s="5"/>
      <c r="M2" s="5"/>
      <c r="N2" s="5"/>
      <c r="O2" s="5"/>
      <c r="P2" s="5"/>
      <c r="Q2" s="6"/>
      <c r="R2" s="7"/>
      <c r="S2" s="5"/>
      <c r="T2" s="5"/>
      <c r="X2" s="8"/>
      <c r="Y2" s="8"/>
      <c r="Z2" s="8"/>
      <c r="AA2" s="8"/>
      <c r="AB2" s="8"/>
      <c r="AC2" s="7"/>
      <c r="AD2" s="9"/>
      <c r="AE2" s="9"/>
      <c r="AF2" s="9"/>
      <c r="AJ2" s="7" t="s">
        <v>2</v>
      </c>
      <c r="AK2" s="9"/>
      <c r="AL2" s="9"/>
      <c r="AM2" s="9"/>
      <c r="AN2" s="9"/>
      <c r="AO2" s="9"/>
      <c r="AP2" s="10"/>
      <c r="BZ2" s="3"/>
      <c r="CA2" s="2"/>
      <c r="DD2" s="4"/>
      <c r="DH2" s="2"/>
      <c r="DI2" s="11" t="s">
        <v>3</v>
      </c>
      <c r="DJ2" s="11" t="s">
        <v>4</v>
      </c>
      <c r="DK2" s="11" t="s">
        <v>4</v>
      </c>
      <c r="DL2" s="11" t="s">
        <v>4</v>
      </c>
      <c r="DM2" s="11" t="s">
        <v>4</v>
      </c>
      <c r="DN2" s="11" t="s">
        <v>4</v>
      </c>
    </row>
    <row r="3" spans="1:118" ht="14.25" customHeight="1">
      <c r="A3" s="12"/>
      <c r="B3" s="13"/>
      <c r="C3" s="13"/>
      <c r="D3" s="13"/>
      <c r="E3" s="14" t="s">
        <v>5</v>
      </c>
      <c r="F3" s="14" t="s">
        <v>6</v>
      </c>
      <c r="G3" s="14" t="s">
        <v>7</v>
      </c>
      <c r="H3" s="14" t="s">
        <v>8</v>
      </c>
      <c r="I3" s="15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5" t="s">
        <v>21</v>
      </c>
      <c r="V3" s="15" t="s">
        <v>22</v>
      </c>
      <c r="W3" s="15" t="s">
        <v>23</v>
      </c>
      <c r="X3" s="15" t="s">
        <v>24</v>
      </c>
      <c r="Y3" s="15" t="s">
        <v>25</v>
      </c>
      <c r="Z3" s="15" t="s">
        <v>26</v>
      </c>
      <c r="AA3" s="15" t="s">
        <v>27</v>
      </c>
      <c r="AB3" s="15" t="s">
        <v>28</v>
      </c>
      <c r="AC3" s="17" t="s">
        <v>29</v>
      </c>
      <c r="AD3" s="17" t="s">
        <v>30</v>
      </c>
      <c r="AE3" s="17" t="s">
        <v>31</v>
      </c>
      <c r="AF3" s="17" t="s">
        <v>32</v>
      </c>
      <c r="AG3" s="17" t="s">
        <v>33</v>
      </c>
      <c r="AH3" s="17" t="s">
        <v>64</v>
      </c>
      <c r="AI3" s="17" t="s">
        <v>65</v>
      </c>
      <c r="AJ3" s="17" t="s">
        <v>66</v>
      </c>
      <c r="AK3" s="18"/>
      <c r="AL3" s="18"/>
      <c r="AM3" s="18"/>
      <c r="AN3" s="18"/>
      <c r="AO3" s="19"/>
      <c r="AP3" s="20"/>
      <c r="AQ3" s="3"/>
      <c r="AR3" s="21"/>
      <c r="AS3" s="3"/>
      <c r="AT3" s="21"/>
      <c r="AU3" s="3"/>
      <c r="AV3" s="21"/>
      <c r="AW3" s="3"/>
      <c r="AX3" s="21"/>
      <c r="AY3" s="3"/>
      <c r="AZ3" s="21"/>
      <c r="BA3" s="3"/>
      <c r="BB3" s="21"/>
      <c r="BC3" s="3"/>
      <c r="BD3" s="21"/>
      <c r="BE3" s="3"/>
      <c r="BF3" s="21"/>
      <c r="BG3" s="3"/>
      <c r="BH3" s="21"/>
      <c r="BI3" s="3"/>
      <c r="BJ3" s="21"/>
      <c r="BK3" s="3"/>
      <c r="BL3" s="21"/>
      <c r="BM3" s="3"/>
      <c r="BN3" s="21"/>
      <c r="BO3" s="3"/>
      <c r="BP3" s="21"/>
      <c r="BQ3" s="3"/>
      <c r="BR3" s="21"/>
      <c r="BS3" s="3"/>
      <c r="BT3" s="21"/>
      <c r="BU3" s="3"/>
      <c r="BV3" s="21"/>
      <c r="BW3" s="3"/>
      <c r="BX3" s="3"/>
      <c r="BY3" s="3"/>
      <c r="BZ3" s="3"/>
      <c r="CA3" s="3"/>
      <c r="CB3" s="3"/>
      <c r="CC3" s="3"/>
      <c r="CD3" s="3"/>
      <c r="CE3" s="22"/>
      <c r="CF3" s="22"/>
      <c r="CG3" s="22"/>
      <c r="CH3" s="3"/>
      <c r="CI3" s="22"/>
      <c r="CJ3" s="22"/>
      <c r="CK3" s="22"/>
      <c r="CL3" s="3"/>
      <c r="CM3" s="3"/>
      <c r="CN3" s="3"/>
      <c r="CO3" s="3"/>
      <c r="CP3" s="3"/>
      <c r="CQ3" s="3"/>
      <c r="CR3" s="3"/>
      <c r="CS3" s="3"/>
      <c r="CT3" s="3"/>
      <c r="CU3" s="21"/>
      <c r="CV3" s="3"/>
      <c r="CW3" s="3"/>
      <c r="CX3" s="21"/>
      <c r="CY3" s="3"/>
      <c r="CZ3" s="3"/>
      <c r="DA3" s="21"/>
      <c r="DB3" s="3"/>
      <c r="DC3" s="3"/>
      <c r="DD3" s="4"/>
      <c r="DH3" s="2"/>
      <c r="DI3" s="23" t="s">
        <v>34</v>
      </c>
      <c r="DJ3" s="23" t="s">
        <v>35</v>
      </c>
      <c r="DK3" s="24" t="s">
        <v>36</v>
      </c>
      <c r="DL3" s="23" t="s">
        <v>37</v>
      </c>
      <c r="DM3" s="23" t="s">
        <v>38</v>
      </c>
      <c r="DN3" s="23" t="s">
        <v>39</v>
      </c>
    </row>
    <row r="4" spans="1:118" ht="14.25" customHeight="1">
      <c r="A4" s="25" t="s">
        <v>40</v>
      </c>
      <c r="B4" s="26"/>
      <c r="C4" s="26"/>
      <c r="D4" s="26"/>
      <c r="E4" s="27">
        <v>11361</v>
      </c>
      <c r="F4" s="27">
        <v>19983</v>
      </c>
      <c r="G4" s="27">
        <v>40612</v>
      </c>
      <c r="H4" s="27">
        <v>60358</v>
      </c>
      <c r="I4" s="27">
        <v>73616</v>
      </c>
      <c r="J4" s="27">
        <v>74898</v>
      </c>
      <c r="K4" s="27">
        <v>76551</v>
      </c>
      <c r="L4" s="27">
        <v>82466</v>
      </c>
      <c r="M4" s="27">
        <v>82922</v>
      </c>
      <c r="N4" s="27">
        <v>87408</v>
      </c>
      <c r="O4" s="27">
        <v>91628</v>
      </c>
      <c r="P4" s="27">
        <v>94522</v>
      </c>
      <c r="Q4" s="27">
        <v>96059</v>
      </c>
      <c r="R4" s="27">
        <v>96207</v>
      </c>
      <c r="S4" s="28">
        <v>96216.95906432749</v>
      </c>
      <c r="T4" s="28">
        <v>98457.78443113773</v>
      </c>
      <c r="U4" s="28">
        <v>99149.84894259818</v>
      </c>
      <c r="V4" s="29">
        <v>97881.21212121213</v>
      </c>
      <c r="W4" s="29">
        <v>97880.55555555555</v>
      </c>
      <c r="X4" s="29">
        <v>94223.78048780488</v>
      </c>
      <c r="Y4" s="30">
        <v>94429.93827160493</v>
      </c>
      <c r="Z4" s="30">
        <v>93739.44099378881</v>
      </c>
      <c r="AA4" s="30">
        <v>94976.48902821317</v>
      </c>
      <c r="AB4" s="31">
        <v>94804.73186119874</v>
      </c>
      <c r="AC4" s="31">
        <v>93336.39240506329</v>
      </c>
      <c r="AD4" s="31">
        <v>94835.03184713375</v>
      </c>
      <c r="AE4" s="31">
        <v>94866.45367412141</v>
      </c>
      <c r="AF4" s="31">
        <v>93806.10932475884</v>
      </c>
      <c r="AG4" s="31">
        <v>93930.09708737864</v>
      </c>
      <c r="AH4" s="31">
        <v>91872.07792207792</v>
      </c>
      <c r="AI4" s="31">
        <v>93214.65798045603</v>
      </c>
      <c r="AJ4" s="31">
        <v>95230.81967213115</v>
      </c>
      <c r="AK4" s="32"/>
      <c r="AL4" s="33"/>
      <c r="AM4" s="32"/>
      <c r="AN4" s="33"/>
      <c r="AO4" s="34"/>
      <c r="AP4" s="35"/>
      <c r="BT4" s="36"/>
      <c r="BU4" s="36"/>
      <c r="BV4" s="36"/>
      <c r="BW4" s="36"/>
      <c r="BX4" s="36"/>
      <c r="BY4" s="36"/>
      <c r="CA4" s="37"/>
      <c r="CB4" s="37"/>
      <c r="CC4" s="37"/>
      <c r="CD4" s="36"/>
      <c r="CF4" s="38"/>
      <c r="CG4" s="39"/>
      <c r="CH4" s="40"/>
      <c r="CJ4" s="38"/>
      <c r="CK4" s="39"/>
      <c r="CL4" s="40"/>
      <c r="CO4" s="36"/>
      <c r="CP4" s="36"/>
      <c r="CQ4" s="41"/>
      <c r="CR4" s="41"/>
      <c r="CS4" s="36"/>
      <c r="CT4" s="36"/>
      <c r="CU4" s="41"/>
      <c r="CV4" s="36"/>
      <c r="CW4" s="36"/>
      <c r="CY4" s="36"/>
      <c r="CZ4" s="36"/>
      <c r="DB4" s="36"/>
      <c r="DC4" s="36"/>
      <c r="DD4" s="41"/>
      <c r="DJ4" s="42">
        <v>273114</v>
      </c>
      <c r="DK4" s="42">
        <v>329062</v>
      </c>
      <c r="DL4" s="42">
        <v>328186</v>
      </c>
      <c r="DM4" s="42">
        <v>323008</v>
      </c>
      <c r="DN4" s="42">
        <v>317133</v>
      </c>
    </row>
    <row r="5" spans="1:118" ht="14.25" customHeight="1">
      <c r="A5" s="43"/>
      <c r="B5" s="25" t="s">
        <v>41</v>
      </c>
      <c r="C5" s="44"/>
      <c r="D5" s="42"/>
      <c r="E5" s="28">
        <v>4331.924882629109</v>
      </c>
      <c r="F5" s="28">
        <v>6807.035175879397</v>
      </c>
      <c r="G5" s="28">
        <v>12976.606683804626</v>
      </c>
      <c r="H5" s="28">
        <v>17519.10994764398</v>
      </c>
      <c r="I5" s="28">
        <v>19874.663072776282</v>
      </c>
      <c r="J5" s="28">
        <v>20052.845528455284</v>
      </c>
      <c r="K5" s="28">
        <v>19952.58855585831</v>
      </c>
      <c r="L5" s="28">
        <v>20895.04132231405</v>
      </c>
      <c r="M5" s="28">
        <v>21010.803324099725</v>
      </c>
      <c r="N5" s="28">
        <v>22178.65168539326</v>
      </c>
      <c r="O5" s="28">
        <v>23005.602240896358</v>
      </c>
      <c r="P5" s="28">
        <v>23337.393767705384</v>
      </c>
      <c r="Q5" s="28">
        <v>23370.2005730659</v>
      </c>
      <c r="R5" s="28">
        <v>23213.832853025935</v>
      </c>
      <c r="S5" s="45">
        <v>22773.684210526317</v>
      </c>
      <c r="T5" s="46">
        <v>23066.467065868266</v>
      </c>
      <c r="U5" s="46">
        <v>23612.084592145016</v>
      </c>
      <c r="V5" s="45">
        <v>23209.09090909091</v>
      </c>
      <c r="W5" s="45">
        <v>22791.358024691355</v>
      </c>
      <c r="X5" s="45">
        <v>21881.09756097561</v>
      </c>
      <c r="Y5" s="29">
        <v>21978.395061728395</v>
      </c>
      <c r="Z5" s="29">
        <v>21711.1801242236</v>
      </c>
      <c r="AA5" s="29">
        <v>21830.721003134797</v>
      </c>
      <c r="AB5" s="47">
        <v>21671.60883280757</v>
      </c>
      <c r="AC5" s="48">
        <v>21554.11392405063</v>
      </c>
      <c r="AD5" s="48">
        <v>21826.751592356686</v>
      </c>
      <c r="AE5" s="48">
        <v>22045.047923322683</v>
      </c>
      <c r="AF5" s="48">
        <v>22186.816720257237</v>
      </c>
      <c r="AG5" s="48">
        <v>21865.04854368932</v>
      </c>
      <c r="AH5" s="48">
        <v>21722.077922077922</v>
      </c>
      <c r="AI5" s="48">
        <v>21913.680781758958</v>
      </c>
      <c r="AJ5" s="48">
        <v>22493.114754098362</v>
      </c>
      <c r="AK5" s="32"/>
      <c r="AL5" s="33"/>
      <c r="AM5" s="32"/>
      <c r="AN5" s="33"/>
      <c r="AO5" s="34"/>
      <c r="AP5" s="35"/>
      <c r="AQ5" s="49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49"/>
      <c r="CA5" s="52"/>
      <c r="CB5" s="52"/>
      <c r="CC5" s="52"/>
      <c r="CD5" s="36"/>
      <c r="CE5" s="49"/>
      <c r="CF5" s="53"/>
      <c r="CG5" s="54"/>
      <c r="CH5" s="40"/>
      <c r="CI5" s="49"/>
      <c r="CJ5" s="53"/>
      <c r="CK5" s="54"/>
      <c r="CL5" s="40"/>
      <c r="CM5" s="50"/>
      <c r="CN5" s="49"/>
      <c r="CO5" s="51"/>
      <c r="CP5" s="36"/>
      <c r="CQ5" s="41"/>
      <c r="CR5" s="41"/>
      <c r="CS5" s="51"/>
      <c r="CT5" s="36"/>
      <c r="CU5" s="41"/>
      <c r="CV5" s="51"/>
      <c r="CW5" s="51"/>
      <c r="CX5" s="50"/>
      <c r="CY5" s="51"/>
      <c r="CZ5" s="36"/>
      <c r="DA5" s="41"/>
      <c r="DB5" s="51"/>
      <c r="DC5" s="51"/>
      <c r="DD5" s="41"/>
      <c r="DJ5" s="2">
        <v>3.71</v>
      </c>
      <c r="DK5" s="2">
        <v>3.42</v>
      </c>
      <c r="DL5" s="2">
        <v>3.31</v>
      </c>
      <c r="DM5" s="55">
        <v>3.3</v>
      </c>
      <c r="DN5" s="2">
        <v>3.24</v>
      </c>
    </row>
    <row r="6" spans="1:118" ht="14.25" customHeight="1">
      <c r="A6" s="43"/>
      <c r="B6" s="25" t="s">
        <v>42</v>
      </c>
      <c r="C6" s="44"/>
      <c r="D6" s="42"/>
      <c r="E6" s="56">
        <v>38.12978507727408</v>
      </c>
      <c r="F6" s="56">
        <v>34.064130390228684</v>
      </c>
      <c r="G6" s="56">
        <v>31.952641297657408</v>
      </c>
      <c r="H6" s="56">
        <v>29.02533209788923</v>
      </c>
      <c r="I6" s="56">
        <v>26.997749229483105</v>
      </c>
      <c r="J6" s="56">
        <v>26.773539384837093</v>
      </c>
      <c r="K6" s="56">
        <v>26.064438813155032</v>
      </c>
      <c r="L6" s="56">
        <v>25.33776504536906</v>
      </c>
      <c r="M6" s="56">
        <v>25.338032517425685</v>
      </c>
      <c r="N6" s="56">
        <v>25.373709140345575</v>
      </c>
      <c r="O6" s="56">
        <v>25.10761147345392</v>
      </c>
      <c r="P6" s="56">
        <v>24.689906865814713</v>
      </c>
      <c r="Q6" s="56">
        <v>24.32900672822526</v>
      </c>
      <c r="R6" s="56">
        <v>24.12904762961732</v>
      </c>
      <c r="S6" s="56">
        <v>23.66909579349788</v>
      </c>
      <c r="T6" s="56">
        <v>23.42777384148956</v>
      </c>
      <c r="U6" s="56">
        <v>23.81454419140366</v>
      </c>
      <c r="V6" s="57">
        <v>23.711487021993264</v>
      </c>
      <c r="W6" s="57">
        <v>23.284867863010156</v>
      </c>
      <c r="X6" s="57">
        <v>23.22247891954157</v>
      </c>
      <c r="Y6" s="57">
        <v>23.2748167202152</v>
      </c>
      <c r="Z6" s="57">
        <v>23.161200764640984</v>
      </c>
      <c r="AA6" s="57">
        <v>22.985394834557308</v>
      </c>
      <c r="AB6" s="58">
        <v>22.859205872272742</v>
      </c>
      <c r="AC6" s="58">
        <v>23.092936601309404</v>
      </c>
      <c r="AD6" s="58">
        <v>23.015494556420467</v>
      </c>
      <c r="AE6" s="58">
        <v>23.237980413023855</v>
      </c>
      <c r="AF6" s="58">
        <v>23.651782255936</v>
      </c>
      <c r="AG6" s="58">
        <v>23.278000578823335</v>
      </c>
      <c r="AH6" s="58">
        <v>23.64383000077748</v>
      </c>
      <c r="AI6" s="58">
        <v>23.508835688002545</v>
      </c>
      <c r="AJ6" s="58">
        <v>23.619574872441074</v>
      </c>
      <c r="AK6" s="59"/>
      <c r="AL6" s="59"/>
      <c r="AM6" s="59"/>
      <c r="AN6" s="33"/>
      <c r="AO6" s="60"/>
      <c r="AP6" s="35"/>
      <c r="BM6" s="36"/>
      <c r="BO6" s="36"/>
      <c r="BQ6" s="36"/>
      <c r="BS6" s="36"/>
      <c r="BU6" s="36"/>
      <c r="BV6" s="36"/>
      <c r="BW6" s="36"/>
      <c r="BX6" s="36"/>
      <c r="BY6" s="36"/>
      <c r="CA6" s="37"/>
      <c r="CB6" s="37"/>
      <c r="CC6" s="37"/>
      <c r="CD6" s="36"/>
      <c r="CF6" s="38"/>
      <c r="CG6" s="39"/>
      <c r="CH6" s="40"/>
      <c r="CJ6" s="38"/>
      <c r="CK6" s="39"/>
      <c r="CL6" s="40"/>
      <c r="CO6" s="36"/>
      <c r="CP6" s="36"/>
      <c r="CQ6" s="41"/>
      <c r="CR6" s="41"/>
      <c r="CS6" s="36"/>
      <c r="CT6" s="36"/>
      <c r="CU6" s="41"/>
      <c r="CV6" s="36"/>
      <c r="CW6" s="36"/>
      <c r="CY6" s="36"/>
      <c r="CZ6" s="36"/>
      <c r="DA6" s="41"/>
      <c r="DB6" s="36"/>
      <c r="DC6" s="36"/>
      <c r="DD6" s="41"/>
      <c r="DJ6" s="41">
        <f>+DJ4/DJ5</f>
        <v>73615.6334231806</v>
      </c>
      <c r="DK6" s="41">
        <f>+DK4/DK5</f>
        <v>96216.95906432749</v>
      </c>
      <c r="DL6" s="41">
        <f>+DL4/DL5</f>
        <v>99149.84894259818</v>
      </c>
      <c r="DM6" s="41">
        <f>+DM4/DM5</f>
        <v>97881.21212121213</v>
      </c>
      <c r="DN6" s="41">
        <f>+DN4/DN5</f>
        <v>97880.55555555555</v>
      </c>
    </row>
    <row r="7" spans="1:108" ht="14.25" customHeight="1">
      <c r="A7" s="43"/>
      <c r="B7" s="43"/>
      <c r="C7" s="26"/>
      <c r="D7" s="26"/>
      <c r="E7" s="61">
        <v>100</v>
      </c>
      <c r="F7" s="61">
        <v>100</v>
      </c>
      <c r="G7" s="61">
        <v>100</v>
      </c>
      <c r="H7" s="61">
        <v>100</v>
      </c>
      <c r="I7" s="61">
        <v>100</v>
      </c>
      <c r="J7" s="61">
        <v>100</v>
      </c>
      <c r="K7" s="61">
        <v>100</v>
      </c>
      <c r="L7" s="61">
        <v>100</v>
      </c>
      <c r="M7" s="61">
        <v>100</v>
      </c>
      <c r="N7" s="61">
        <v>100</v>
      </c>
      <c r="O7" s="61">
        <v>100</v>
      </c>
      <c r="P7" s="61">
        <v>100</v>
      </c>
      <c r="Q7" s="61">
        <v>100</v>
      </c>
      <c r="R7" s="61">
        <v>100</v>
      </c>
      <c r="S7" s="61">
        <v>100</v>
      </c>
      <c r="T7" s="61">
        <v>100</v>
      </c>
      <c r="U7" s="61">
        <v>100</v>
      </c>
      <c r="V7" s="62">
        <v>100</v>
      </c>
      <c r="W7" s="62">
        <v>100</v>
      </c>
      <c r="X7" s="62">
        <v>100</v>
      </c>
      <c r="Y7" s="62">
        <v>100</v>
      </c>
      <c r="Z7" s="62">
        <v>100</v>
      </c>
      <c r="AA7" s="62">
        <v>100</v>
      </c>
      <c r="AB7" s="63">
        <v>100</v>
      </c>
      <c r="AC7" s="63">
        <v>100</v>
      </c>
      <c r="AD7" s="63">
        <v>100</v>
      </c>
      <c r="AE7" s="63">
        <v>100</v>
      </c>
      <c r="AF7" s="64">
        <v>100</v>
      </c>
      <c r="AG7" s="64">
        <v>100</v>
      </c>
      <c r="AH7" s="64">
        <v>100</v>
      </c>
      <c r="AI7" s="64">
        <v>100</v>
      </c>
      <c r="AJ7" s="64">
        <v>100</v>
      </c>
      <c r="AK7" s="65"/>
      <c r="AL7" s="65"/>
      <c r="AM7" s="65"/>
      <c r="AN7" s="66"/>
      <c r="AO7" s="67"/>
      <c r="AP7" s="35"/>
      <c r="AS7" s="50"/>
      <c r="AU7" s="50"/>
      <c r="AW7" s="50"/>
      <c r="AY7" s="50"/>
      <c r="BA7" s="50"/>
      <c r="BC7" s="50"/>
      <c r="BE7" s="50"/>
      <c r="BG7" s="50"/>
      <c r="BI7" s="50"/>
      <c r="BK7" s="51"/>
      <c r="BM7" s="51"/>
      <c r="BO7" s="51"/>
      <c r="BQ7" s="51"/>
      <c r="BS7" s="51"/>
      <c r="BU7" s="51"/>
      <c r="BV7" s="36"/>
      <c r="BW7" s="51"/>
      <c r="BX7" s="36"/>
      <c r="BY7" s="51"/>
      <c r="CA7" s="37"/>
      <c r="CB7" s="37"/>
      <c r="CC7" s="37"/>
      <c r="CD7" s="36"/>
      <c r="CF7" s="53"/>
      <c r="CG7" s="54"/>
      <c r="CH7" s="40"/>
      <c r="CJ7" s="53"/>
      <c r="CK7" s="54"/>
      <c r="CL7" s="40"/>
      <c r="CM7" s="50"/>
      <c r="CO7" s="51"/>
      <c r="CP7" s="51"/>
      <c r="CQ7" s="41"/>
      <c r="CR7" s="41"/>
      <c r="CS7" s="51"/>
      <c r="CT7" s="36"/>
      <c r="CU7" s="41"/>
      <c r="CV7" s="36"/>
      <c r="CW7" s="51"/>
      <c r="CX7" s="50"/>
      <c r="CY7" s="36"/>
      <c r="CZ7" s="36"/>
      <c r="DA7" s="41"/>
      <c r="DB7" s="36"/>
      <c r="DC7" s="36"/>
      <c r="DD7" s="41"/>
    </row>
    <row r="8" spans="1:108" ht="14.25" customHeight="1">
      <c r="A8" s="43"/>
      <c r="B8" s="43"/>
      <c r="C8" s="25" t="s">
        <v>43</v>
      </c>
      <c r="D8" s="42"/>
      <c r="E8" s="28">
        <v>999.7652582159625</v>
      </c>
      <c r="F8" s="28">
        <v>1137.1859296482412</v>
      </c>
      <c r="G8" s="28">
        <v>1809.254498714653</v>
      </c>
      <c r="H8" s="28">
        <v>2407.3298429319375</v>
      </c>
      <c r="I8" s="28">
        <v>2692.722371967655</v>
      </c>
      <c r="J8" s="28">
        <v>2707.588075880759</v>
      </c>
      <c r="K8" s="28">
        <v>2605.7220708446866</v>
      </c>
      <c r="L8" s="28">
        <v>2509.090909090909</v>
      </c>
      <c r="M8" s="28">
        <v>2544.3213296398894</v>
      </c>
      <c r="N8" s="28">
        <v>2562.078651685393</v>
      </c>
      <c r="O8" s="28">
        <v>2598.3193277310925</v>
      </c>
      <c r="P8" s="28">
        <v>2662.0396600566573</v>
      </c>
      <c r="Q8" s="28">
        <v>2779.0830945558737</v>
      </c>
      <c r="R8" s="28">
        <v>2752.1613832853022</v>
      </c>
      <c r="S8" s="28">
        <v>2499.4152046783624</v>
      </c>
      <c r="T8" s="28">
        <v>2476.3473053892217</v>
      </c>
      <c r="U8" s="28">
        <v>2393.0513595166162</v>
      </c>
      <c r="V8" s="29">
        <v>2337.878787878788</v>
      </c>
      <c r="W8" s="29">
        <v>2258.9506172839506</v>
      </c>
      <c r="X8" s="29">
        <v>2130.7926829268295</v>
      </c>
      <c r="Y8" s="29">
        <v>2121.6049382716046</v>
      </c>
      <c r="Z8" s="29">
        <v>2154.6583850931675</v>
      </c>
      <c r="AA8" s="29">
        <v>2171.473354231975</v>
      </c>
      <c r="AB8" s="47">
        <v>2035.9621451104101</v>
      </c>
      <c r="AC8" s="48">
        <v>1987.0253164556962</v>
      </c>
      <c r="AD8" s="48">
        <v>2018.4713375796177</v>
      </c>
      <c r="AE8" s="48">
        <v>2102.8753993610226</v>
      </c>
      <c r="AF8" s="48">
        <v>2132.154340836013</v>
      </c>
      <c r="AG8" s="48">
        <v>2062.4595469255664</v>
      </c>
      <c r="AH8" s="48">
        <v>2047.7272727272727</v>
      </c>
      <c r="AI8" s="48">
        <v>2069.7068403908797</v>
      </c>
      <c r="AJ8" s="48">
        <v>2046.5573770491806</v>
      </c>
      <c r="AK8" s="32"/>
      <c r="AL8" s="33"/>
      <c r="AM8" s="32"/>
      <c r="AN8" s="33"/>
      <c r="AO8" s="34"/>
      <c r="AP8" s="35"/>
      <c r="AQ8" s="49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49"/>
      <c r="CA8" s="52"/>
      <c r="CB8" s="52"/>
      <c r="CC8" s="52"/>
      <c r="CD8" s="36"/>
      <c r="CE8" s="49"/>
      <c r="CF8" s="53"/>
      <c r="CG8" s="54"/>
      <c r="CH8" s="40"/>
      <c r="CI8" s="49"/>
      <c r="CJ8" s="53"/>
      <c r="CK8" s="54"/>
      <c r="CL8" s="40"/>
      <c r="CM8" s="50"/>
      <c r="CN8" s="49"/>
      <c r="CO8" s="51"/>
      <c r="CP8" s="51"/>
      <c r="CQ8" s="41"/>
      <c r="CR8" s="41"/>
      <c r="CS8" s="51"/>
      <c r="CT8" s="36"/>
      <c r="CU8" s="41"/>
      <c r="CV8" s="51"/>
      <c r="CW8" s="51"/>
      <c r="CX8" s="50"/>
      <c r="CY8" s="51"/>
      <c r="CZ8" s="36"/>
      <c r="DA8" s="41"/>
      <c r="DB8" s="51"/>
      <c r="DC8" s="36"/>
      <c r="DD8" s="41"/>
    </row>
    <row r="9" spans="1:108" ht="14.25" customHeight="1">
      <c r="A9" s="43"/>
      <c r="B9" s="43"/>
      <c r="C9" s="43"/>
      <c r="D9" s="26"/>
      <c r="E9" s="61">
        <v>23.07900726129836</v>
      </c>
      <c r="F9" s="61">
        <v>16.706038683006053</v>
      </c>
      <c r="G9" s="61">
        <v>13.942431506170886</v>
      </c>
      <c r="H9" s="61">
        <v>13.741165219730137</v>
      </c>
      <c r="I9" s="61">
        <v>13.54851834271377</v>
      </c>
      <c r="J9" s="61">
        <v>13.502263666463952</v>
      </c>
      <c r="K9" s="61">
        <v>13.05956900554448</v>
      </c>
      <c r="L9" s="61">
        <v>12.008068662737807</v>
      </c>
      <c r="M9" s="61">
        <v>12.10958615143245</v>
      </c>
      <c r="N9" s="61">
        <v>11.552003647601195</v>
      </c>
      <c r="O9" s="61">
        <v>11.294289540971631</v>
      </c>
      <c r="P9" s="61">
        <v>11.40675641227953</v>
      </c>
      <c r="Q9" s="61">
        <v>11.891567151369511</v>
      </c>
      <c r="R9" s="61">
        <v>11.85569569967226</v>
      </c>
      <c r="S9" s="61">
        <v>10.975014765169606</v>
      </c>
      <c r="T9" s="61">
        <v>10.735702603774563</v>
      </c>
      <c r="U9" s="61">
        <v>10.1348584881519</v>
      </c>
      <c r="V9" s="62">
        <v>10.073116594855724</v>
      </c>
      <c r="W9" s="62">
        <v>9.911434916851743</v>
      </c>
      <c r="X9" s="62">
        <v>9.738052110909852</v>
      </c>
      <c r="Y9" s="62">
        <v>9.653138604128632</v>
      </c>
      <c r="Z9" s="62">
        <v>9.924188242025462</v>
      </c>
      <c r="AA9" s="62">
        <v>9.946869615163699</v>
      </c>
      <c r="AB9" s="63">
        <v>9.394605452772238</v>
      </c>
      <c r="AC9" s="63">
        <v>9.218775234543614</v>
      </c>
      <c r="AD9" s="63">
        <v>9.24769464223182</v>
      </c>
      <c r="AE9" s="63">
        <v>9.538992188519007</v>
      </c>
      <c r="AF9" s="63">
        <v>9.610005652092</v>
      </c>
      <c r="AG9" s="63">
        <v>9.432677649009074</v>
      </c>
      <c r="AH9" s="63">
        <v>9.426940093267966</v>
      </c>
      <c r="AI9" s="63">
        <v>9.444816053511706</v>
      </c>
      <c r="AJ9" s="63">
        <v>9.09859483412046</v>
      </c>
      <c r="AK9" s="65"/>
      <c r="AL9" s="65"/>
      <c r="AM9" s="65"/>
      <c r="AN9" s="66"/>
      <c r="AO9" s="67"/>
      <c r="AP9" s="35"/>
      <c r="AS9" s="50"/>
      <c r="AU9" s="50"/>
      <c r="AW9" s="50"/>
      <c r="AY9" s="50"/>
      <c r="BA9" s="50"/>
      <c r="BC9" s="50"/>
      <c r="BE9" s="50"/>
      <c r="BG9" s="50"/>
      <c r="BI9" s="50"/>
      <c r="BJ9" s="36"/>
      <c r="BK9" s="51"/>
      <c r="BL9" s="36"/>
      <c r="BM9" s="51"/>
      <c r="BN9" s="36"/>
      <c r="BO9" s="51"/>
      <c r="BP9" s="36"/>
      <c r="BQ9" s="51"/>
      <c r="BR9" s="36"/>
      <c r="BS9" s="51"/>
      <c r="BT9" s="36"/>
      <c r="BU9" s="51"/>
      <c r="BV9" s="36"/>
      <c r="BW9" s="51"/>
      <c r="BX9" s="36"/>
      <c r="BY9" s="51"/>
      <c r="CA9" s="37"/>
      <c r="CB9" s="52"/>
      <c r="CC9" s="37"/>
      <c r="CD9" s="36"/>
      <c r="CF9" s="53"/>
      <c r="CG9" s="54"/>
      <c r="CH9" s="40"/>
      <c r="CJ9" s="53"/>
      <c r="CK9" s="54"/>
      <c r="CL9" s="40"/>
      <c r="CM9" s="50"/>
      <c r="CO9" s="51"/>
      <c r="CP9" s="51"/>
      <c r="CQ9" s="41"/>
      <c r="CR9" s="41"/>
      <c r="CS9" s="51"/>
      <c r="CT9" s="36"/>
      <c r="CU9" s="41"/>
      <c r="CV9" s="36"/>
      <c r="CW9" s="51"/>
      <c r="CX9" s="50"/>
      <c r="CY9" s="36"/>
      <c r="CZ9" s="36"/>
      <c r="DA9" s="41"/>
      <c r="DB9" s="36"/>
      <c r="DC9" s="36"/>
      <c r="DD9" s="41"/>
    </row>
    <row r="10" spans="1:108" ht="14.25" customHeight="1">
      <c r="A10" s="43"/>
      <c r="B10" s="43"/>
      <c r="C10" s="43"/>
      <c r="D10" s="25" t="s">
        <v>44</v>
      </c>
      <c r="E10" s="28">
        <v>798.8262910798122</v>
      </c>
      <c r="F10" s="28">
        <v>876.1306532663317</v>
      </c>
      <c r="G10" s="28">
        <v>1197.6863753213368</v>
      </c>
      <c r="H10" s="28">
        <v>1524.083769633508</v>
      </c>
      <c r="I10" s="28">
        <v>1680.053908355795</v>
      </c>
      <c r="J10" s="28">
        <v>1670.4607046070462</v>
      </c>
      <c r="K10" s="28">
        <v>1579.291553133515</v>
      </c>
      <c r="L10" s="28">
        <v>1467.7685950413224</v>
      </c>
      <c r="M10" s="28">
        <v>1456.2326869806095</v>
      </c>
      <c r="N10" s="28">
        <v>1444.943820224719</v>
      </c>
      <c r="O10" s="28">
        <v>1425.2100840336136</v>
      </c>
      <c r="P10" s="28">
        <v>1449.2917847025496</v>
      </c>
      <c r="Q10" s="28">
        <v>1536.9627507163323</v>
      </c>
      <c r="R10" s="28">
        <v>1502.3054755043227</v>
      </c>
      <c r="S10" s="28">
        <v>1266.374269005848</v>
      </c>
      <c r="T10" s="28">
        <v>1225.1497005988024</v>
      </c>
      <c r="U10" s="28">
        <v>1121.4501510574019</v>
      </c>
      <c r="V10" s="29">
        <v>1068.7878787878788</v>
      </c>
      <c r="W10" s="29">
        <v>1015.7407407407406</v>
      </c>
      <c r="X10" s="29">
        <v>941.1585365853659</v>
      </c>
      <c r="Y10" s="29">
        <v>907.7160493827159</v>
      </c>
      <c r="Z10" s="29">
        <v>929.1925465838509</v>
      </c>
      <c r="AA10" s="29">
        <v>935.423197492163</v>
      </c>
      <c r="AB10" s="47">
        <v>832.807570977918</v>
      </c>
      <c r="AC10" s="48">
        <v>787.6582278481012</v>
      </c>
      <c r="AD10" s="48">
        <v>785.6687898089172</v>
      </c>
      <c r="AE10" s="48">
        <v>793.9297124600639</v>
      </c>
      <c r="AF10" s="48">
        <v>777.8135048231511</v>
      </c>
      <c r="AG10" s="48">
        <v>736.5695792880259</v>
      </c>
      <c r="AH10" s="48">
        <v>712.012987012987</v>
      </c>
      <c r="AI10" s="48">
        <v>745.928338762215</v>
      </c>
      <c r="AJ10" s="48">
        <v>734.0983606557378</v>
      </c>
      <c r="AK10" s="32"/>
      <c r="AL10" s="33"/>
      <c r="AM10" s="32"/>
      <c r="AN10" s="33"/>
      <c r="AO10" s="68"/>
      <c r="AP10" s="35"/>
      <c r="AQ10" s="49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49"/>
      <c r="CA10" s="52"/>
      <c r="CB10" s="52"/>
      <c r="CC10" s="52"/>
      <c r="CD10" s="36"/>
      <c r="CE10" s="49"/>
      <c r="CF10" s="53"/>
      <c r="CG10" s="54"/>
      <c r="CH10" s="40"/>
      <c r="CI10" s="49"/>
      <c r="CJ10" s="53"/>
      <c r="CK10" s="54"/>
      <c r="CL10" s="40"/>
      <c r="CM10" s="50"/>
      <c r="CN10" s="49"/>
      <c r="CO10" s="51"/>
      <c r="CP10" s="51"/>
      <c r="CQ10" s="41"/>
      <c r="CR10" s="41"/>
      <c r="CS10" s="51"/>
      <c r="CT10" s="36"/>
      <c r="CU10" s="41"/>
      <c r="CV10" s="51"/>
      <c r="CW10" s="51"/>
      <c r="CX10" s="50"/>
      <c r="CY10" s="51"/>
      <c r="CZ10" s="36"/>
      <c r="DA10" s="41"/>
      <c r="DB10" s="51"/>
      <c r="DC10" s="36"/>
      <c r="DD10" s="41"/>
    </row>
    <row r="11" spans="1:108" ht="14.25" customHeight="1">
      <c r="A11" s="43"/>
      <c r="B11" s="43"/>
      <c r="C11" s="69"/>
      <c r="D11" s="69"/>
      <c r="E11" s="61">
        <v>18.440446515660557</v>
      </c>
      <c r="F11" s="61">
        <v>12.870958216447661</v>
      </c>
      <c r="G11" s="61">
        <v>9.2295806176826</v>
      </c>
      <c r="H11" s="61">
        <v>8.699550229368079</v>
      </c>
      <c r="I11" s="61">
        <v>8.453244727741234</v>
      </c>
      <c r="J11" s="61">
        <v>8.330292587336983</v>
      </c>
      <c r="K11" s="61">
        <v>7.915221369458935</v>
      </c>
      <c r="L11" s="61">
        <v>7.0244828540916835</v>
      </c>
      <c r="M11" s="61">
        <v>6.930875819061557</v>
      </c>
      <c r="N11" s="61">
        <v>6.515021024368002</v>
      </c>
      <c r="O11" s="61">
        <v>6.1950566175575315</v>
      </c>
      <c r="P11" s="61">
        <v>6.210169820711086</v>
      </c>
      <c r="Q11" s="61">
        <v>6.576592040410977</v>
      </c>
      <c r="R11" s="61">
        <v>6.471595987684974</v>
      </c>
      <c r="S11" s="61">
        <v>5.560691266723159</v>
      </c>
      <c r="T11" s="61">
        <v>5.311388593234858</v>
      </c>
      <c r="U11" s="61">
        <v>4.749475408158043</v>
      </c>
      <c r="V11" s="62">
        <v>4.605039822431126</v>
      </c>
      <c r="W11" s="62">
        <v>4.456692486864201</v>
      </c>
      <c r="X11" s="62">
        <v>4.301240072453672</v>
      </c>
      <c r="Y11" s="62">
        <v>4.13003791602303</v>
      </c>
      <c r="Z11" s="62">
        <v>4.279788299241883</v>
      </c>
      <c r="AA11" s="62">
        <v>4.284893739230327</v>
      </c>
      <c r="AB11" s="63">
        <v>3.8428506965166886</v>
      </c>
      <c r="AC11" s="63">
        <v>3.6543289630162534</v>
      </c>
      <c r="AD11" s="63">
        <v>3.5995681101902646</v>
      </c>
      <c r="AE11" s="63">
        <v>3.6013970812017218</v>
      </c>
      <c r="AF11" s="63">
        <v>3.505746293531977</v>
      </c>
      <c r="AG11" s="63">
        <v>3.368707724642186</v>
      </c>
      <c r="AH11" s="63">
        <v>3.2778309219179715</v>
      </c>
      <c r="AI11" s="63">
        <v>3.403939056112969</v>
      </c>
      <c r="AJ11" s="63">
        <v>3.2636580957378576</v>
      </c>
      <c r="AK11" s="65"/>
      <c r="AL11" s="65"/>
      <c r="AM11" s="65"/>
      <c r="AN11" s="66"/>
      <c r="AO11" s="67"/>
      <c r="AP11" s="35"/>
      <c r="AS11" s="50"/>
      <c r="AU11" s="50"/>
      <c r="AW11" s="50"/>
      <c r="AY11" s="50"/>
      <c r="BA11" s="50"/>
      <c r="BC11" s="50"/>
      <c r="BE11" s="50"/>
      <c r="BG11" s="50"/>
      <c r="BI11" s="50"/>
      <c r="BJ11" s="36"/>
      <c r="BK11" s="51"/>
      <c r="BL11" s="36"/>
      <c r="BM11" s="51"/>
      <c r="BN11" s="36"/>
      <c r="BO11" s="51"/>
      <c r="BP11" s="36"/>
      <c r="BQ11" s="51"/>
      <c r="BR11" s="36"/>
      <c r="BS11" s="51"/>
      <c r="BT11" s="36"/>
      <c r="BU11" s="51"/>
      <c r="BV11" s="36"/>
      <c r="BW11" s="51"/>
      <c r="BX11" s="36"/>
      <c r="BY11" s="51"/>
      <c r="CA11" s="37"/>
      <c r="CB11" s="52"/>
      <c r="CC11" s="37"/>
      <c r="CD11" s="36"/>
      <c r="CF11" s="53"/>
      <c r="CG11" s="54"/>
      <c r="CH11" s="40"/>
      <c r="CJ11" s="53"/>
      <c r="CK11" s="54"/>
      <c r="CL11" s="40"/>
      <c r="CM11" s="50"/>
      <c r="CO11" s="51"/>
      <c r="CP11" s="51"/>
      <c r="CQ11" s="41"/>
      <c r="CR11" s="41"/>
      <c r="CS11" s="51"/>
      <c r="CT11" s="36"/>
      <c r="CU11" s="41"/>
      <c r="CV11" s="36"/>
      <c r="CW11" s="51"/>
      <c r="CX11" s="50"/>
      <c r="CY11" s="36"/>
      <c r="CZ11" s="36"/>
      <c r="DA11" s="41"/>
      <c r="DB11" s="36"/>
      <c r="DC11" s="36"/>
      <c r="DD11" s="41"/>
    </row>
    <row r="12" spans="1:108" ht="14.25" customHeight="1">
      <c r="A12" s="43"/>
      <c r="B12" s="43"/>
      <c r="C12" s="25" t="s">
        <v>45</v>
      </c>
      <c r="D12" s="42"/>
      <c r="E12" s="28">
        <v>528.6384976525821</v>
      </c>
      <c r="F12" s="28">
        <v>898.7437185929648</v>
      </c>
      <c r="G12" s="28">
        <v>1847.3007712082263</v>
      </c>
      <c r="H12" s="28">
        <v>2534.5549738219897</v>
      </c>
      <c r="I12" s="28">
        <v>2783.0188679245284</v>
      </c>
      <c r="J12" s="28">
        <v>2798.3739837398375</v>
      </c>
      <c r="K12" s="28">
        <v>2803.8147138964578</v>
      </c>
      <c r="L12" s="28">
        <v>2829.2011019283746</v>
      </c>
      <c r="M12" s="28">
        <v>2844.8753462603877</v>
      </c>
      <c r="N12" s="28">
        <v>2963.76404494382</v>
      </c>
      <c r="O12" s="28">
        <v>3080.112044817927</v>
      </c>
      <c r="P12" s="28">
        <v>3175.920679886686</v>
      </c>
      <c r="Q12" s="28">
        <v>3082.5214899713465</v>
      </c>
      <c r="R12" s="28">
        <v>2888.472622478386</v>
      </c>
      <c r="S12" s="28">
        <v>2888.888888888889</v>
      </c>
      <c r="T12" s="28">
        <v>2873.652694610779</v>
      </c>
      <c r="U12" s="28">
        <v>2850.453172205438</v>
      </c>
      <c r="V12" s="29">
        <v>2723.3333333333335</v>
      </c>
      <c r="W12" s="29">
        <v>2652.469135802469</v>
      </c>
      <c r="X12" s="29">
        <v>2542.378048780488</v>
      </c>
      <c r="Y12" s="29">
        <v>2508.0246913580245</v>
      </c>
      <c r="Z12" s="29">
        <v>2387.888198757764</v>
      </c>
      <c r="AA12" s="29">
        <v>2315.047021943574</v>
      </c>
      <c r="AB12" s="47">
        <v>2283.91167192429</v>
      </c>
      <c r="AC12" s="48">
        <v>2266.772151898734</v>
      </c>
      <c r="AD12" s="48">
        <v>2269.4267515923566</v>
      </c>
      <c r="AE12" s="48">
        <v>2201.597444089457</v>
      </c>
      <c r="AF12" s="48">
        <v>2147.2668810289388</v>
      </c>
      <c r="AG12" s="48">
        <v>2070.550161812298</v>
      </c>
      <c r="AH12" s="48">
        <v>2004.5454545454545</v>
      </c>
      <c r="AI12" s="48">
        <v>1971.6612377850163</v>
      </c>
      <c r="AJ12" s="48">
        <v>2015.081967213115</v>
      </c>
      <c r="AK12" s="32"/>
      <c r="AL12" s="33"/>
      <c r="AM12" s="32"/>
      <c r="AN12" s="33"/>
      <c r="AO12" s="68"/>
      <c r="AP12" s="35"/>
      <c r="AQ12" s="49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49"/>
      <c r="CA12" s="52"/>
      <c r="CB12" s="52"/>
      <c r="CC12" s="52"/>
      <c r="CD12" s="36"/>
      <c r="CE12" s="49"/>
      <c r="CF12" s="53"/>
      <c r="CG12" s="54"/>
      <c r="CH12" s="40"/>
      <c r="CI12" s="49"/>
      <c r="CJ12" s="53"/>
      <c r="CK12" s="54"/>
      <c r="CL12" s="40"/>
      <c r="CM12" s="50"/>
      <c r="CN12" s="49"/>
      <c r="CO12" s="51"/>
      <c r="CP12" s="51"/>
      <c r="CQ12" s="41"/>
      <c r="CR12" s="41"/>
      <c r="CS12" s="51"/>
      <c r="CT12" s="36"/>
      <c r="CU12" s="41"/>
      <c r="CV12" s="51"/>
      <c r="CW12" s="51"/>
      <c r="CX12" s="50"/>
      <c r="CY12" s="51"/>
      <c r="CZ12" s="36"/>
      <c r="DA12" s="41"/>
      <c r="DB12" s="51"/>
      <c r="DC12" s="36"/>
      <c r="DD12" s="41"/>
    </row>
    <row r="13" spans="1:108" ht="14.25" customHeight="1">
      <c r="A13" s="43"/>
      <c r="B13" s="43"/>
      <c r="C13" s="43"/>
      <c r="D13" s="26"/>
      <c r="E13" s="61">
        <v>12.203316354177954</v>
      </c>
      <c r="F13" s="61">
        <v>13.203159604311235</v>
      </c>
      <c r="G13" s="61">
        <v>14.235622734206304</v>
      </c>
      <c r="H13" s="61">
        <v>14.46737295100339</v>
      </c>
      <c r="I13" s="61">
        <v>14.002848036888857</v>
      </c>
      <c r="J13" s="61">
        <v>13.954996959254004</v>
      </c>
      <c r="K13" s="61">
        <v>14.052385764619125</v>
      </c>
      <c r="L13" s="61">
        <v>13.540059855766062</v>
      </c>
      <c r="M13" s="61">
        <v>13.54005985576606</v>
      </c>
      <c r="N13" s="61">
        <v>13.363138963473325</v>
      </c>
      <c r="O13" s="61">
        <v>13.388530378667966</v>
      </c>
      <c r="P13" s="61">
        <v>13.608720457387019</v>
      </c>
      <c r="Q13" s="61">
        <v>13.189965915499865</v>
      </c>
      <c r="R13" s="61">
        <v>12.442894031184824</v>
      </c>
      <c r="S13" s="61">
        <v>12.685206583981717</v>
      </c>
      <c r="T13" s="61">
        <v>12.458139715999065</v>
      </c>
      <c r="U13" s="61">
        <v>12.072009826500842</v>
      </c>
      <c r="V13" s="62">
        <v>11.733907820864342</v>
      </c>
      <c r="W13" s="62">
        <v>11.638047776393478</v>
      </c>
      <c r="X13" s="62">
        <v>11.619060888950816</v>
      </c>
      <c r="Y13" s="62">
        <v>11.41131863502317</v>
      </c>
      <c r="Z13" s="62">
        <v>10.998426548419397</v>
      </c>
      <c r="AA13" s="62">
        <v>10.60453762205629</v>
      </c>
      <c r="AB13" s="63">
        <v>10.538726910144252</v>
      </c>
      <c r="AC13" s="63">
        <v>10.516656634023873</v>
      </c>
      <c r="AD13" s="63">
        <v>10.397455351931832</v>
      </c>
      <c r="AE13" s="63">
        <v>9.986811785336446</v>
      </c>
      <c r="AF13" s="63">
        <v>9.678120606947724</v>
      </c>
      <c r="AG13" s="63">
        <v>9.469680150378167</v>
      </c>
      <c r="AH13" s="63">
        <v>9.22814779385388</v>
      </c>
      <c r="AI13" s="63">
        <v>8.997398736529172</v>
      </c>
      <c r="AJ13" s="63">
        <v>8.958661302547958</v>
      </c>
      <c r="AK13" s="65"/>
      <c r="AL13" s="65"/>
      <c r="AM13" s="65"/>
      <c r="AN13" s="66"/>
      <c r="AO13" s="67"/>
      <c r="AP13" s="35"/>
      <c r="AS13" s="50"/>
      <c r="AU13" s="50"/>
      <c r="AW13" s="50"/>
      <c r="AY13" s="50"/>
      <c r="BA13" s="50"/>
      <c r="BC13" s="50"/>
      <c r="BE13" s="50"/>
      <c r="BG13" s="50"/>
      <c r="BI13" s="50"/>
      <c r="BJ13" s="36"/>
      <c r="BK13" s="51"/>
      <c r="BL13" s="36"/>
      <c r="BM13" s="51"/>
      <c r="BN13" s="36"/>
      <c r="BO13" s="51"/>
      <c r="BP13" s="36"/>
      <c r="BQ13" s="51"/>
      <c r="BR13" s="36"/>
      <c r="BS13" s="51"/>
      <c r="BT13" s="36"/>
      <c r="BU13" s="51"/>
      <c r="BV13" s="36"/>
      <c r="BW13" s="51"/>
      <c r="BX13" s="36"/>
      <c r="BY13" s="51"/>
      <c r="CA13" s="37"/>
      <c r="CB13" s="52"/>
      <c r="CC13" s="37"/>
      <c r="CD13" s="36"/>
      <c r="CF13" s="53"/>
      <c r="CG13" s="54"/>
      <c r="CH13" s="40"/>
      <c r="CJ13" s="53"/>
      <c r="CK13" s="54"/>
      <c r="CL13" s="40"/>
      <c r="CM13" s="50"/>
      <c r="CO13" s="51"/>
      <c r="CP13" s="51"/>
      <c r="CQ13" s="41"/>
      <c r="CR13" s="41"/>
      <c r="CS13" s="51"/>
      <c r="CT13" s="36"/>
      <c r="CU13" s="41"/>
      <c r="CV13" s="36"/>
      <c r="CW13" s="51"/>
      <c r="CX13" s="50"/>
      <c r="CY13" s="36"/>
      <c r="CZ13" s="36"/>
      <c r="DA13" s="41"/>
      <c r="DB13" s="36"/>
      <c r="DC13" s="36"/>
      <c r="DD13" s="41"/>
    </row>
    <row r="14" spans="1:108" ht="14.25" customHeight="1">
      <c r="A14" s="43"/>
      <c r="B14" s="43"/>
      <c r="C14" s="43"/>
      <c r="D14" s="25" t="s">
        <v>46</v>
      </c>
      <c r="E14" s="28">
        <v>313.849765258216</v>
      </c>
      <c r="F14" s="28">
        <v>544.2211055276382</v>
      </c>
      <c r="G14" s="28">
        <v>1139.5886889460153</v>
      </c>
      <c r="H14" s="28">
        <v>1540.8376963350786</v>
      </c>
      <c r="I14" s="28">
        <v>1659.5687331536387</v>
      </c>
      <c r="J14" s="28">
        <v>1674.7967479674796</v>
      </c>
      <c r="K14" s="28">
        <v>1689.9182561307903</v>
      </c>
      <c r="L14" s="28">
        <v>1689.8071625344353</v>
      </c>
      <c r="M14" s="28">
        <v>1699.1689750692522</v>
      </c>
      <c r="N14" s="28">
        <v>1776.9662921348315</v>
      </c>
      <c r="O14" s="28">
        <v>1835.5742296918768</v>
      </c>
      <c r="P14" s="28">
        <v>1912.7478753541077</v>
      </c>
      <c r="Q14" s="28">
        <v>1876.5042979942693</v>
      </c>
      <c r="R14" s="28">
        <v>1769.164265129683</v>
      </c>
      <c r="S14" s="28">
        <v>1793.2748538011697</v>
      </c>
      <c r="T14" s="28">
        <v>1760.4790419161677</v>
      </c>
      <c r="U14" s="28">
        <v>1781.8731117824773</v>
      </c>
      <c r="V14" s="29">
        <v>1715.4545454545455</v>
      </c>
      <c r="W14" s="29">
        <v>1677.469135802469</v>
      </c>
      <c r="X14" s="29">
        <v>1596.3414634146343</v>
      </c>
      <c r="Y14" s="29">
        <v>1596.9135802469134</v>
      </c>
      <c r="Z14" s="29">
        <v>1505.9006211180124</v>
      </c>
      <c r="AA14" s="29">
        <v>1453.6050156739811</v>
      </c>
      <c r="AB14" s="47">
        <v>1417.3501577287066</v>
      </c>
      <c r="AC14" s="48">
        <v>1406.012658227848</v>
      </c>
      <c r="AD14" s="48">
        <v>1401.2738853503183</v>
      </c>
      <c r="AE14" s="48">
        <v>1336.4217252396168</v>
      </c>
      <c r="AF14" s="48">
        <v>1298.0707395498393</v>
      </c>
      <c r="AG14" s="48">
        <v>1245.9546925566344</v>
      </c>
      <c r="AH14" s="48">
        <v>1185.3896103896104</v>
      </c>
      <c r="AI14" s="48">
        <v>1162.2149837133552</v>
      </c>
      <c r="AJ14" s="48">
        <v>1188.8524590163936</v>
      </c>
      <c r="AK14" s="32"/>
      <c r="AL14" s="33"/>
      <c r="AM14" s="32"/>
      <c r="AN14" s="33"/>
      <c r="AO14" s="68"/>
      <c r="AP14" s="35"/>
      <c r="AQ14" s="49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70"/>
      <c r="CA14" s="37"/>
      <c r="CB14" s="52"/>
      <c r="CC14" s="37"/>
      <c r="CD14" s="36"/>
      <c r="CF14" s="53"/>
      <c r="CG14" s="54"/>
      <c r="CH14" s="40"/>
      <c r="CJ14" s="53"/>
      <c r="CK14" s="54"/>
      <c r="CL14" s="40"/>
      <c r="CM14" s="50"/>
      <c r="CO14" s="51"/>
      <c r="CP14" s="51"/>
      <c r="CQ14" s="41"/>
      <c r="CR14" s="41"/>
      <c r="CS14" s="51"/>
      <c r="CT14" s="36"/>
      <c r="CU14" s="41"/>
      <c r="CV14" s="51"/>
      <c r="CW14" s="51"/>
      <c r="CX14" s="50"/>
      <c r="CY14" s="51"/>
      <c r="CZ14" s="36"/>
      <c r="DA14" s="41"/>
      <c r="DB14" s="51"/>
      <c r="DC14" s="36"/>
      <c r="DD14" s="41"/>
    </row>
    <row r="15" spans="1:108" ht="14.25" customHeight="1">
      <c r="A15" s="43"/>
      <c r="B15" s="43"/>
      <c r="C15" s="69"/>
      <c r="D15" s="69"/>
      <c r="E15" s="61">
        <v>7.245041725371193</v>
      </c>
      <c r="F15" s="61">
        <v>7.994980067916728</v>
      </c>
      <c r="G15" s="61">
        <v>8.78186968838527</v>
      </c>
      <c r="H15" s="61">
        <v>8.795182523198301</v>
      </c>
      <c r="I15" s="61">
        <v>8.350172916525393</v>
      </c>
      <c r="J15" s="61">
        <v>8.351915669977702</v>
      </c>
      <c r="K15" s="61">
        <v>8.469669243164997</v>
      </c>
      <c r="L15" s="61">
        <v>8.087120463025222</v>
      </c>
      <c r="M15" s="61">
        <v>8.087120463025222</v>
      </c>
      <c r="N15" s="61">
        <v>8.012057348396576</v>
      </c>
      <c r="O15" s="61">
        <v>7.978814075246561</v>
      </c>
      <c r="P15" s="61">
        <v>8.19606462655224</v>
      </c>
      <c r="Q15" s="61">
        <v>8.02947451018857</v>
      </c>
      <c r="R15" s="61">
        <v>7.621163968616545</v>
      </c>
      <c r="S15" s="61">
        <v>7.874329147728732</v>
      </c>
      <c r="T15" s="61">
        <v>7.632200617844812</v>
      </c>
      <c r="U15" s="61">
        <v>7.546445570397665</v>
      </c>
      <c r="V15" s="62">
        <v>7.391304347826086</v>
      </c>
      <c r="W15" s="62">
        <v>7.3601105032230105</v>
      </c>
      <c r="X15" s="62">
        <v>7.29552737912777</v>
      </c>
      <c r="Y15" s="62">
        <v>7.265833450358095</v>
      </c>
      <c r="Z15" s="62">
        <v>6.936060649406381</v>
      </c>
      <c r="AA15" s="62">
        <v>6.658529580700747</v>
      </c>
      <c r="AB15" s="63">
        <v>6.540124310397531</v>
      </c>
      <c r="AC15" s="63">
        <v>6.523175404853843</v>
      </c>
      <c r="AD15" s="63">
        <v>6.419983658223415</v>
      </c>
      <c r="AE15" s="63">
        <v>6.062230982159679</v>
      </c>
      <c r="AF15" s="63">
        <v>5.850639845799336</v>
      </c>
      <c r="AG15" s="63">
        <v>5.698385210840253</v>
      </c>
      <c r="AH15" s="63">
        <v>5.457072820758102</v>
      </c>
      <c r="AI15" s="63">
        <v>5.303604607952435</v>
      </c>
      <c r="AJ15" s="63">
        <v>5.2854060987697515</v>
      </c>
      <c r="AK15" s="65"/>
      <c r="AL15" s="65"/>
      <c r="AM15" s="65"/>
      <c r="AN15" s="66"/>
      <c r="AO15" s="67"/>
      <c r="AP15" s="35"/>
      <c r="AS15" s="50"/>
      <c r="AU15" s="50"/>
      <c r="AW15" s="50"/>
      <c r="AY15" s="50"/>
      <c r="BA15" s="50"/>
      <c r="BC15" s="50"/>
      <c r="BE15" s="50"/>
      <c r="BG15" s="50"/>
      <c r="BI15" s="50"/>
      <c r="BJ15" s="36"/>
      <c r="BK15" s="51"/>
      <c r="BL15" s="36"/>
      <c r="BM15" s="51"/>
      <c r="BN15" s="36"/>
      <c r="BO15" s="51"/>
      <c r="BP15" s="36"/>
      <c r="BQ15" s="51"/>
      <c r="BR15" s="36"/>
      <c r="BS15" s="51"/>
      <c r="BT15" s="36"/>
      <c r="BU15" s="51"/>
      <c r="BV15" s="36"/>
      <c r="BW15" s="51"/>
      <c r="BX15" s="36"/>
      <c r="BY15" s="51"/>
      <c r="CA15" s="37"/>
      <c r="CB15" s="52"/>
      <c r="CC15" s="37"/>
      <c r="CD15" s="36"/>
      <c r="CF15" s="53"/>
      <c r="CG15" s="54"/>
      <c r="CH15" s="40"/>
      <c r="CJ15" s="53"/>
      <c r="CK15" s="54"/>
      <c r="CL15" s="40"/>
      <c r="CM15" s="50"/>
      <c r="CO15" s="51"/>
      <c r="CP15" s="51"/>
      <c r="CQ15" s="41"/>
      <c r="CR15" s="41"/>
      <c r="CS15" s="51"/>
      <c r="CT15" s="36"/>
      <c r="CU15" s="41"/>
      <c r="CV15" s="36"/>
      <c r="CW15" s="51"/>
      <c r="CX15" s="50"/>
      <c r="CY15" s="36"/>
      <c r="CZ15" s="36"/>
      <c r="DA15" s="41"/>
      <c r="DB15" s="36"/>
      <c r="DC15" s="36"/>
      <c r="DD15" s="41"/>
    </row>
    <row r="16" spans="1:108" s="4" customFormat="1" ht="14.25" customHeight="1">
      <c r="A16" s="43"/>
      <c r="B16" s="43"/>
      <c r="C16" s="25" t="s">
        <v>47</v>
      </c>
      <c r="D16" s="42"/>
      <c r="E16" s="28">
        <v>376.2910798122066</v>
      </c>
      <c r="F16" s="28">
        <v>685.678391959799</v>
      </c>
      <c r="G16" s="28">
        <v>1512.082262210797</v>
      </c>
      <c r="H16" s="28">
        <v>1971.9895287958116</v>
      </c>
      <c r="I16" s="28">
        <v>2126.954177897574</v>
      </c>
      <c r="J16" s="28">
        <v>2127.10027100271</v>
      </c>
      <c r="K16" s="28">
        <v>2096.7302452316076</v>
      </c>
      <c r="L16" s="28">
        <v>2095.8677685950415</v>
      </c>
      <c r="M16" s="28">
        <v>2107.4792243767315</v>
      </c>
      <c r="N16" s="28">
        <v>2186.7977528089887</v>
      </c>
      <c r="O16" s="28">
        <v>2226.6106442577034</v>
      </c>
      <c r="P16" s="28">
        <v>2232.57790368272</v>
      </c>
      <c r="Q16" s="28">
        <v>2153.581661891117</v>
      </c>
      <c r="R16" s="28">
        <v>2067.1469740634006</v>
      </c>
      <c r="S16" s="28">
        <v>2078.3625730994154</v>
      </c>
      <c r="T16" s="28">
        <v>2059.2814371257487</v>
      </c>
      <c r="U16" s="28">
        <v>2100</v>
      </c>
      <c r="V16" s="29">
        <v>2052.121212121212</v>
      </c>
      <c r="W16" s="29">
        <v>2004.938271604938</v>
      </c>
      <c r="X16" s="29">
        <v>1856.4024390243903</v>
      </c>
      <c r="Y16" s="29">
        <v>1863.8888888888887</v>
      </c>
      <c r="Z16" s="29">
        <v>1852.7950310559006</v>
      </c>
      <c r="AA16" s="29">
        <v>1870.5329153605016</v>
      </c>
      <c r="AB16" s="47">
        <v>1916.0883280757098</v>
      </c>
      <c r="AC16" s="48">
        <v>1918.0379746835442</v>
      </c>
      <c r="AD16" s="48">
        <v>1969.4267515923566</v>
      </c>
      <c r="AE16" s="48">
        <v>2080.1916932907347</v>
      </c>
      <c r="AF16" s="48">
        <v>2039.549839228296</v>
      </c>
      <c r="AG16" s="48">
        <v>1985.7605177993528</v>
      </c>
      <c r="AH16" s="48">
        <v>2021.7532467532467</v>
      </c>
      <c r="AI16" s="48">
        <v>1983.3876221498372</v>
      </c>
      <c r="AJ16" s="48">
        <v>2095.7377049180327</v>
      </c>
      <c r="AK16" s="32"/>
      <c r="AL16" s="33"/>
      <c r="AM16" s="32"/>
      <c r="AN16" s="33"/>
      <c r="AO16" s="68"/>
      <c r="AP16" s="35"/>
      <c r="AQ16" s="49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49"/>
      <c r="CA16" s="52"/>
      <c r="CB16" s="52"/>
      <c r="CC16" s="52"/>
      <c r="CD16" s="36"/>
      <c r="CE16" s="49"/>
      <c r="CF16" s="53"/>
      <c r="CG16" s="54"/>
      <c r="CH16" s="40"/>
      <c r="CI16" s="49"/>
      <c r="CJ16" s="53"/>
      <c r="CK16" s="54"/>
      <c r="CL16" s="40"/>
      <c r="CM16" s="50"/>
      <c r="CN16" s="49"/>
      <c r="CO16" s="51"/>
      <c r="CP16" s="51"/>
      <c r="CQ16" s="41"/>
      <c r="CR16" s="41"/>
      <c r="CS16" s="51"/>
      <c r="CT16" s="36"/>
      <c r="CU16" s="41"/>
      <c r="CV16" s="51"/>
      <c r="CW16" s="51"/>
      <c r="CX16" s="50"/>
      <c r="CY16" s="51"/>
      <c r="CZ16" s="36"/>
      <c r="DA16" s="41"/>
      <c r="DB16" s="51"/>
      <c r="DC16" s="36"/>
      <c r="DD16" s="41"/>
    </row>
    <row r="17" spans="1:108" s="4" customFormat="1" ht="14.25" customHeight="1">
      <c r="A17" s="43"/>
      <c r="B17" s="43"/>
      <c r="C17" s="43"/>
      <c r="D17" s="26"/>
      <c r="E17" s="61">
        <v>8.686463639319388</v>
      </c>
      <c r="F17" s="61">
        <v>10.073084305329987</v>
      </c>
      <c r="G17" s="61">
        <v>11.652370292596922</v>
      </c>
      <c r="H17" s="61">
        <v>11.256219834735441</v>
      </c>
      <c r="I17" s="61">
        <v>10.701837661897333</v>
      </c>
      <c r="J17" s="61">
        <v>10.607473477937699</v>
      </c>
      <c r="K17" s="61">
        <v>10.508562532433835</v>
      </c>
      <c r="L17" s="61">
        <v>10.030455246608394</v>
      </c>
      <c r="M17" s="61">
        <v>10.030455246608392</v>
      </c>
      <c r="N17" s="61">
        <v>9.859921981863314</v>
      </c>
      <c r="O17" s="61">
        <v>9.67855838305126</v>
      </c>
      <c r="P17" s="61">
        <v>9.566526262123547</v>
      </c>
      <c r="Q17" s="61">
        <v>9.21507564797332</v>
      </c>
      <c r="R17" s="61">
        <v>8.904806832853312</v>
      </c>
      <c r="S17" s="61">
        <v>9.12615874483219</v>
      </c>
      <c r="T17" s="61">
        <v>8.927597933594662</v>
      </c>
      <c r="U17" s="61">
        <v>8.893750959619224</v>
      </c>
      <c r="V17" s="62">
        <v>8.841885363624492</v>
      </c>
      <c r="W17" s="62">
        <v>8.796923243594605</v>
      </c>
      <c r="X17" s="62">
        <v>8.484046258882543</v>
      </c>
      <c r="Y17" s="62">
        <v>8.480550484482515</v>
      </c>
      <c r="Z17" s="62">
        <v>8.53382920898298</v>
      </c>
      <c r="AA17" s="62">
        <v>8.568351522113728</v>
      </c>
      <c r="AB17" s="63">
        <v>8.841467852516049</v>
      </c>
      <c r="AC17" s="63">
        <v>8.898709459558663</v>
      </c>
      <c r="AD17" s="63">
        <v>9.022995214194001</v>
      </c>
      <c r="AE17" s="63">
        <v>9.4360951290561</v>
      </c>
      <c r="AF17" s="63">
        <v>9.192620396805843</v>
      </c>
      <c r="AG17" s="63">
        <v>9.081893936030076</v>
      </c>
      <c r="AH17" s="63">
        <v>9.30736577783092</v>
      </c>
      <c r="AI17" s="63">
        <v>9.050910442214791</v>
      </c>
      <c r="AJ17" s="63">
        <v>9.317240977202495</v>
      </c>
      <c r="AK17" s="65"/>
      <c r="AL17" s="65"/>
      <c r="AM17" s="65"/>
      <c r="AN17" s="66"/>
      <c r="AO17" s="67"/>
      <c r="AP17" s="35"/>
      <c r="AQ17" s="2"/>
      <c r="AR17" s="2"/>
      <c r="AS17" s="50"/>
      <c r="AT17" s="2"/>
      <c r="AU17" s="50"/>
      <c r="AV17" s="2"/>
      <c r="AW17" s="50"/>
      <c r="AX17" s="2"/>
      <c r="AY17" s="50"/>
      <c r="AZ17" s="2"/>
      <c r="BA17" s="50"/>
      <c r="BB17" s="2"/>
      <c r="BC17" s="50"/>
      <c r="BD17" s="2"/>
      <c r="BE17" s="50"/>
      <c r="BF17" s="2"/>
      <c r="BG17" s="50"/>
      <c r="BH17" s="2"/>
      <c r="BI17" s="50"/>
      <c r="BJ17" s="36"/>
      <c r="BK17" s="51"/>
      <c r="BL17" s="36"/>
      <c r="BM17" s="51"/>
      <c r="BN17" s="36"/>
      <c r="BO17" s="51"/>
      <c r="BP17" s="36"/>
      <c r="BQ17" s="51"/>
      <c r="BR17" s="36"/>
      <c r="BS17" s="51"/>
      <c r="BT17" s="36"/>
      <c r="BU17" s="51"/>
      <c r="BV17" s="36"/>
      <c r="BW17" s="51"/>
      <c r="BX17" s="36"/>
      <c r="BY17" s="51"/>
      <c r="BZ17" s="2"/>
      <c r="CA17" s="37"/>
      <c r="CB17" s="52"/>
      <c r="CC17" s="37"/>
      <c r="CD17" s="36"/>
      <c r="CE17" s="2"/>
      <c r="CF17" s="53"/>
      <c r="CG17" s="54"/>
      <c r="CH17" s="40"/>
      <c r="CI17" s="2"/>
      <c r="CJ17" s="53"/>
      <c r="CK17" s="54"/>
      <c r="CL17" s="40"/>
      <c r="CM17" s="50"/>
      <c r="CN17" s="2"/>
      <c r="CO17" s="51"/>
      <c r="CP17" s="51"/>
      <c r="CQ17" s="41"/>
      <c r="CR17" s="41"/>
      <c r="CS17" s="51"/>
      <c r="CT17" s="36"/>
      <c r="CU17" s="41"/>
      <c r="CV17" s="36"/>
      <c r="CW17" s="51"/>
      <c r="CX17" s="50"/>
      <c r="CY17" s="36"/>
      <c r="CZ17" s="36"/>
      <c r="DA17" s="41"/>
      <c r="DB17" s="36"/>
      <c r="DC17" s="36"/>
      <c r="DD17" s="41"/>
    </row>
    <row r="18" spans="1:108" s="4" customFormat="1" ht="14.25" customHeight="1">
      <c r="A18" s="43"/>
      <c r="B18" s="43"/>
      <c r="C18" s="43"/>
      <c r="D18" s="25" t="s">
        <v>48</v>
      </c>
      <c r="E18" s="28">
        <v>313.61502347417843</v>
      </c>
      <c r="F18" s="28">
        <v>568.8442211055276</v>
      </c>
      <c r="G18" s="28">
        <v>1248.0719794344473</v>
      </c>
      <c r="H18" s="28">
        <v>1617.5392670157069</v>
      </c>
      <c r="I18" s="28">
        <v>1747.1698113207547</v>
      </c>
      <c r="J18" s="28">
        <v>1737.9403794037942</v>
      </c>
      <c r="K18" s="28">
        <v>1720.9809264305177</v>
      </c>
      <c r="L18" s="28">
        <v>1717.6308539944905</v>
      </c>
      <c r="M18" s="28">
        <v>1727.1468144044322</v>
      </c>
      <c r="N18" s="28">
        <v>1792.9775280898875</v>
      </c>
      <c r="O18" s="28">
        <v>1814.2857142857144</v>
      </c>
      <c r="P18" s="28">
        <v>1819.2634560906517</v>
      </c>
      <c r="Q18" s="28">
        <v>1750.1432664756446</v>
      </c>
      <c r="R18" s="28">
        <v>1677.2334293948127</v>
      </c>
      <c r="S18" s="28">
        <v>1672.2222222222222</v>
      </c>
      <c r="T18" s="28">
        <v>1654.7904191616767</v>
      </c>
      <c r="U18" s="28">
        <v>1676.132930513595</v>
      </c>
      <c r="V18" s="29">
        <v>1637.878787878788</v>
      </c>
      <c r="W18" s="29">
        <v>1595.9876543209875</v>
      </c>
      <c r="X18" s="29">
        <v>1466.158536585366</v>
      </c>
      <c r="Y18" s="29">
        <v>1484.2592592592591</v>
      </c>
      <c r="Z18" s="29">
        <v>1475.4658385093167</v>
      </c>
      <c r="AA18" s="29">
        <v>1497.805642633229</v>
      </c>
      <c r="AB18" s="47">
        <v>1535.6466876971608</v>
      </c>
      <c r="AC18" s="48">
        <v>1532.9113924050632</v>
      </c>
      <c r="AD18" s="48">
        <v>1571.3375796178343</v>
      </c>
      <c r="AE18" s="48">
        <v>1663.258785942492</v>
      </c>
      <c r="AF18" s="48">
        <v>1625.08038585209</v>
      </c>
      <c r="AG18" s="48">
        <v>1576.6990291262136</v>
      </c>
      <c r="AH18" s="48">
        <v>1598.051948051948</v>
      </c>
      <c r="AI18" s="48">
        <v>1564.169381107492</v>
      </c>
      <c r="AJ18" s="48">
        <v>1660.9836065573772</v>
      </c>
      <c r="AK18" s="32"/>
      <c r="AL18" s="33"/>
      <c r="AM18" s="32"/>
      <c r="AN18" s="33"/>
      <c r="AO18" s="68"/>
      <c r="AP18" s="35"/>
      <c r="AQ18" s="49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70"/>
      <c r="CA18" s="37"/>
      <c r="CB18" s="52"/>
      <c r="CC18" s="37"/>
      <c r="CD18" s="36"/>
      <c r="CE18" s="2"/>
      <c r="CF18" s="53"/>
      <c r="CG18" s="54"/>
      <c r="CH18" s="40"/>
      <c r="CI18" s="2"/>
      <c r="CJ18" s="53"/>
      <c r="CK18" s="54"/>
      <c r="CL18" s="40"/>
      <c r="CM18" s="50"/>
      <c r="CN18" s="2"/>
      <c r="CO18" s="51"/>
      <c r="CP18" s="51"/>
      <c r="CQ18" s="41"/>
      <c r="CR18" s="41"/>
      <c r="CS18" s="51"/>
      <c r="CT18" s="36"/>
      <c r="CU18" s="41"/>
      <c r="CV18" s="51"/>
      <c r="CW18" s="51"/>
      <c r="CX18" s="50"/>
      <c r="CY18" s="51"/>
      <c r="CZ18" s="36"/>
      <c r="DA18" s="41"/>
      <c r="DB18" s="51"/>
      <c r="DC18" s="36"/>
      <c r="DD18" s="41"/>
    </row>
    <row r="19" spans="1:108" s="4" customFormat="1" ht="14.25" customHeight="1">
      <c r="A19" s="43"/>
      <c r="B19" s="43"/>
      <c r="C19" s="69"/>
      <c r="D19" s="69"/>
      <c r="E19" s="61">
        <v>7.239622845995447</v>
      </c>
      <c r="F19" s="61">
        <v>8.356710468034843</v>
      </c>
      <c r="G19" s="61">
        <v>9.617860892648428</v>
      </c>
      <c r="H19" s="61">
        <v>9.23299911838979</v>
      </c>
      <c r="I19" s="61">
        <v>8.790940530277345</v>
      </c>
      <c r="J19" s="61">
        <v>8.666801810933173</v>
      </c>
      <c r="K19" s="61">
        <v>8.625351651052906</v>
      </c>
      <c r="L19" s="61">
        <v>8.220279766377935</v>
      </c>
      <c r="M19" s="61">
        <v>8.220279766377935</v>
      </c>
      <c r="N19" s="61">
        <v>8.084249455392877</v>
      </c>
      <c r="O19" s="61">
        <v>7.886277852185561</v>
      </c>
      <c r="P19" s="61">
        <v>7.795486823418021</v>
      </c>
      <c r="Q19" s="61">
        <v>7.488781540423236</v>
      </c>
      <c r="R19" s="61">
        <v>7.225146489224353</v>
      </c>
      <c r="S19" s="61">
        <v>7.342783041881725</v>
      </c>
      <c r="T19" s="61">
        <v>7.1740089821136515</v>
      </c>
      <c r="U19" s="61">
        <v>7.098623266287936</v>
      </c>
      <c r="V19" s="62">
        <v>7.057057057057056</v>
      </c>
      <c r="W19" s="62">
        <v>7.002600075835545</v>
      </c>
      <c r="X19" s="62">
        <v>6.700571269332591</v>
      </c>
      <c r="Y19" s="62">
        <v>6.7532649908720686</v>
      </c>
      <c r="Z19" s="62">
        <v>6.795880417679874</v>
      </c>
      <c r="AA19" s="62">
        <v>6.860999425617462</v>
      </c>
      <c r="AB19" s="63">
        <v>7.085983784334561</v>
      </c>
      <c r="AC19" s="63">
        <v>7.111920247830747</v>
      </c>
      <c r="AD19" s="63">
        <v>7.199136220380529</v>
      </c>
      <c r="AE19" s="63">
        <v>7.54481819104071</v>
      </c>
      <c r="AF19" s="63">
        <v>7.3245315285285715</v>
      </c>
      <c r="AG19" s="63">
        <v>7.211047466808757</v>
      </c>
      <c r="AH19" s="63">
        <v>7.3568097572641395</v>
      </c>
      <c r="AI19" s="63">
        <v>7.13786696395392</v>
      </c>
      <c r="AJ19" s="63">
        <v>7.384409072357298</v>
      </c>
      <c r="AK19" s="65"/>
      <c r="AL19" s="65"/>
      <c r="AM19" s="65"/>
      <c r="AN19" s="66"/>
      <c r="AO19" s="67"/>
      <c r="AP19" s="35"/>
      <c r="AQ19" s="2"/>
      <c r="AR19" s="2"/>
      <c r="AS19" s="50"/>
      <c r="AT19" s="2"/>
      <c r="AU19" s="50"/>
      <c r="AV19" s="2"/>
      <c r="AW19" s="50"/>
      <c r="AX19" s="2"/>
      <c r="AY19" s="50"/>
      <c r="AZ19" s="2"/>
      <c r="BA19" s="50"/>
      <c r="BB19" s="2"/>
      <c r="BC19" s="50"/>
      <c r="BD19" s="2"/>
      <c r="BE19" s="50"/>
      <c r="BF19" s="2"/>
      <c r="BG19" s="50"/>
      <c r="BH19" s="2"/>
      <c r="BI19" s="50"/>
      <c r="BJ19" s="2"/>
      <c r="BK19" s="51"/>
      <c r="BL19" s="36"/>
      <c r="BM19" s="51"/>
      <c r="BN19" s="36"/>
      <c r="BO19" s="51"/>
      <c r="BP19" s="36"/>
      <c r="BQ19" s="51"/>
      <c r="BR19" s="36"/>
      <c r="BS19" s="51"/>
      <c r="BT19" s="36"/>
      <c r="BU19" s="51"/>
      <c r="BV19" s="36"/>
      <c r="BW19" s="51"/>
      <c r="BX19" s="36"/>
      <c r="BY19" s="51"/>
      <c r="BZ19" s="2"/>
      <c r="CA19" s="37"/>
      <c r="CB19" s="52"/>
      <c r="CC19" s="37"/>
      <c r="CD19" s="36"/>
      <c r="CE19" s="2"/>
      <c r="CF19" s="53"/>
      <c r="CG19" s="54"/>
      <c r="CH19" s="40"/>
      <c r="CI19" s="2"/>
      <c r="CJ19" s="53"/>
      <c r="CK19" s="54"/>
      <c r="CL19" s="40"/>
      <c r="CM19" s="50"/>
      <c r="CN19" s="2"/>
      <c r="CO19" s="51"/>
      <c r="CP19" s="51"/>
      <c r="CQ19" s="41"/>
      <c r="CR19" s="41"/>
      <c r="CS19" s="51"/>
      <c r="CT19" s="36"/>
      <c r="CU19" s="41"/>
      <c r="CV19" s="36"/>
      <c r="CW19" s="51"/>
      <c r="CX19" s="50"/>
      <c r="CY19" s="36"/>
      <c r="CZ19" s="36"/>
      <c r="DA19" s="41"/>
      <c r="DB19" s="36"/>
      <c r="DC19" s="36"/>
      <c r="DD19" s="41"/>
    </row>
    <row r="20" spans="1:108" s="4" customFormat="1" ht="14.25" customHeight="1">
      <c r="A20" s="43"/>
      <c r="B20" s="43"/>
      <c r="C20" s="25" t="s">
        <v>49</v>
      </c>
      <c r="D20" s="42"/>
      <c r="E20" s="28">
        <v>354.2253521126761</v>
      </c>
      <c r="F20" s="28">
        <v>514.8241206030151</v>
      </c>
      <c r="G20" s="28">
        <v>841.6452442159383</v>
      </c>
      <c r="H20" s="28">
        <v>951.8324607329844</v>
      </c>
      <c r="I20" s="28">
        <v>978.4366576819407</v>
      </c>
      <c r="J20" s="28">
        <v>956.0975609756098</v>
      </c>
      <c r="K20" s="28">
        <v>913.6239782016349</v>
      </c>
      <c r="L20" s="28">
        <v>995.3168044077136</v>
      </c>
      <c r="M20" s="28">
        <v>1000.831024930748</v>
      </c>
      <c r="N20" s="28">
        <v>1049.1573033707864</v>
      </c>
      <c r="O20" s="28">
        <v>1105.6022408963586</v>
      </c>
      <c r="P20" s="28">
        <v>1079.6033994334277</v>
      </c>
      <c r="Q20" s="28">
        <v>1073.3524355300858</v>
      </c>
      <c r="R20" s="28">
        <v>1109.221902017291</v>
      </c>
      <c r="S20" s="28">
        <v>1097.076023391813</v>
      </c>
      <c r="T20" s="28">
        <v>1139.2215568862275</v>
      </c>
      <c r="U20" s="28">
        <v>1165.5589123867069</v>
      </c>
      <c r="V20" s="29">
        <v>1175.7575757575758</v>
      </c>
      <c r="W20" s="29">
        <v>1146.2962962962963</v>
      </c>
      <c r="X20" s="29">
        <v>1085.9756097560976</v>
      </c>
      <c r="Y20" s="29">
        <v>1116.9753086419753</v>
      </c>
      <c r="Z20" s="29">
        <v>1087.5776397515526</v>
      </c>
      <c r="AA20" s="29">
        <v>1065.5172413793105</v>
      </c>
      <c r="AB20" s="47">
        <v>1075.7097791798108</v>
      </c>
      <c r="AC20" s="48">
        <v>1043.3544303797469</v>
      </c>
      <c r="AD20" s="48">
        <v>1027.7070063694266</v>
      </c>
      <c r="AE20" s="48">
        <v>1036.4217252396168</v>
      </c>
      <c r="AF20" s="48">
        <v>1050.8038585209003</v>
      </c>
      <c r="AG20" s="48">
        <v>1054.368932038835</v>
      </c>
      <c r="AH20" s="48">
        <v>1050</v>
      </c>
      <c r="AI20" s="48">
        <v>1080.7817589576548</v>
      </c>
      <c r="AJ20" s="48">
        <v>1103.9344262295083</v>
      </c>
      <c r="AK20" s="32"/>
      <c r="AL20" s="33"/>
      <c r="AM20" s="32"/>
      <c r="AN20" s="33"/>
      <c r="AO20" s="68"/>
      <c r="AP20" s="35"/>
      <c r="AQ20" s="49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49"/>
      <c r="CA20" s="52"/>
      <c r="CB20" s="52"/>
      <c r="CC20" s="52"/>
      <c r="CD20" s="36"/>
      <c r="CE20" s="49"/>
      <c r="CF20" s="53"/>
      <c r="CG20" s="54"/>
      <c r="CH20" s="40"/>
      <c r="CI20" s="49"/>
      <c r="CJ20" s="53"/>
      <c r="CK20" s="54"/>
      <c r="CL20" s="40"/>
      <c r="CM20" s="50"/>
      <c r="CN20" s="49"/>
      <c r="CO20" s="51"/>
      <c r="CP20" s="51"/>
      <c r="CQ20" s="41"/>
      <c r="CR20" s="41"/>
      <c r="CS20" s="51"/>
      <c r="CT20" s="36"/>
      <c r="CU20" s="41"/>
      <c r="CV20" s="51"/>
      <c r="CW20" s="51"/>
      <c r="CX20" s="50"/>
      <c r="CY20" s="51"/>
      <c r="CZ20" s="36"/>
      <c r="DA20" s="41"/>
      <c r="DB20" s="51"/>
      <c r="DC20" s="36"/>
      <c r="DD20" s="41"/>
    </row>
    <row r="21" spans="1:108" s="4" customFormat="1" ht="14.25" customHeight="1">
      <c r="A21" s="43"/>
      <c r="B21" s="43"/>
      <c r="C21" s="69"/>
      <c r="D21" s="26"/>
      <c r="E21" s="61">
        <v>8.17708897799935</v>
      </c>
      <c r="F21" s="61">
        <v>7.563118263694079</v>
      </c>
      <c r="G21" s="61">
        <v>6.4858654093781585</v>
      </c>
      <c r="H21" s="61">
        <v>5.433109693229532</v>
      </c>
      <c r="I21" s="61">
        <v>4.923035193598698</v>
      </c>
      <c r="J21" s="61">
        <v>4.767889722278533</v>
      </c>
      <c r="K21" s="61">
        <v>4.578974681124191</v>
      </c>
      <c r="L21" s="61">
        <v>4.763411514983718</v>
      </c>
      <c r="M21" s="61">
        <v>4.7634115149837175</v>
      </c>
      <c r="N21" s="61">
        <v>4.730482800547139</v>
      </c>
      <c r="O21" s="61">
        <v>4.805795689760137</v>
      </c>
      <c r="P21" s="61">
        <v>4.62606669013486</v>
      </c>
      <c r="Q21" s="61">
        <v>4.592825090115495</v>
      </c>
      <c r="R21" s="61">
        <v>4.778279868904559</v>
      </c>
      <c r="S21" s="61">
        <v>4.81729707521249</v>
      </c>
      <c r="T21" s="61">
        <v>4.938864515459099</v>
      </c>
      <c r="U21" s="61">
        <v>4.9362812835866725</v>
      </c>
      <c r="V21" s="62">
        <v>5.065935500718108</v>
      </c>
      <c r="W21" s="62">
        <v>5.029521694382753</v>
      </c>
      <c r="X21" s="62">
        <v>4.963076494356974</v>
      </c>
      <c r="Y21" s="62">
        <v>5.082151383232692</v>
      </c>
      <c r="Z21" s="62">
        <v>5.009297668430839</v>
      </c>
      <c r="AA21" s="62">
        <v>4.880815623205055</v>
      </c>
      <c r="AB21" s="63">
        <v>4.96368214966739</v>
      </c>
      <c r="AC21" s="63">
        <v>4.840627798740292</v>
      </c>
      <c r="AD21" s="63">
        <v>4.708474378428855</v>
      </c>
      <c r="AE21" s="63">
        <v>4.701381139403778</v>
      </c>
      <c r="AF21" s="63">
        <v>4.736163244010956</v>
      </c>
      <c r="AG21" s="63">
        <v>4.822165978420141</v>
      </c>
      <c r="AH21" s="63">
        <v>4.833791701542508</v>
      </c>
      <c r="AI21" s="63">
        <v>4.931995540691194</v>
      </c>
      <c r="AJ21" s="63">
        <v>4.907877091714769</v>
      </c>
      <c r="AK21" s="65"/>
      <c r="AL21" s="65"/>
      <c r="AM21" s="65"/>
      <c r="AN21" s="66"/>
      <c r="AO21" s="67"/>
      <c r="AP21" s="35"/>
      <c r="AQ21" s="2"/>
      <c r="AR21" s="2"/>
      <c r="AS21" s="50"/>
      <c r="AT21" s="2"/>
      <c r="AU21" s="50"/>
      <c r="AV21" s="2"/>
      <c r="AW21" s="50"/>
      <c r="AX21" s="2"/>
      <c r="AY21" s="50"/>
      <c r="AZ21" s="2"/>
      <c r="BA21" s="50"/>
      <c r="BB21" s="2"/>
      <c r="BC21" s="50"/>
      <c r="BD21" s="2"/>
      <c r="BE21" s="50"/>
      <c r="BF21" s="2"/>
      <c r="BG21" s="50"/>
      <c r="BH21" s="2"/>
      <c r="BI21" s="50"/>
      <c r="BJ21" s="36"/>
      <c r="BK21" s="51"/>
      <c r="BL21" s="36"/>
      <c r="BM21" s="51"/>
      <c r="BN21" s="36"/>
      <c r="BO21" s="51"/>
      <c r="BP21" s="36"/>
      <c r="BQ21" s="51"/>
      <c r="BR21" s="36"/>
      <c r="BS21" s="51"/>
      <c r="BT21" s="36"/>
      <c r="BU21" s="51"/>
      <c r="BV21" s="36"/>
      <c r="BW21" s="51"/>
      <c r="BX21" s="36"/>
      <c r="BY21" s="51"/>
      <c r="BZ21" s="2"/>
      <c r="CA21" s="37"/>
      <c r="CB21" s="52"/>
      <c r="CC21" s="37"/>
      <c r="CD21" s="36"/>
      <c r="CE21" s="2"/>
      <c r="CF21" s="53"/>
      <c r="CG21" s="54"/>
      <c r="CH21" s="40"/>
      <c r="CI21" s="2"/>
      <c r="CJ21" s="53"/>
      <c r="CK21" s="54"/>
      <c r="CL21" s="40"/>
      <c r="CM21" s="50"/>
      <c r="CN21" s="2"/>
      <c r="CO21" s="51"/>
      <c r="CP21" s="51"/>
      <c r="CQ21" s="41"/>
      <c r="CR21" s="41"/>
      <c r="CS21" s="51"/>
      <c r="CT21" s="36"/>
      <c r="CU21" s="41"/>
      <c r="CV21" s="36"/>
      <c r="CW21" s="51"/>
      <c r="CX21" s="50"/>
      <c r="CY21" s="36"/>
      <c r="CZ21" s="36"/>
      <c r="DA21" s="41"/>
      <c r="DB21" s="36"/>
      <c r="DC21" s="36"/>
      <c r="DD21" s="41"/>
    </row>
    <row r="22" spans="1:108" s="4" customFormat="1" ht="14.25" customHeight="1">
      <c r="A22" s="43"/>
      <c r="B22" s="43"/>
      <c r="C22" s="25" t="s">
        <v>50</v>
      </c>
      <c r="D22" s="42"/>
      <c r="E22" s="28">
        <v>550.7042253521128</v>
      </c>
      <c r="F22" s="28">
        <v>907.286432160804</v>
      </c>
      <c r="G22" s="28">
        <v>1646.7866323907454</v>
      </c>
      <c r="H22" s="28">
        <v>2248.952879581152</v>
      </c>
      <c r="I22" s="28">
        <v>2469.2722371967657</v>
      </c>
      <c r="J22" s="28">
        <v>2441.7344173441734</v>
      </c>
      <c r="K22" s="28">
        <v>2420.9809264305177</v>
      </c>
      <c r="L22" s="28">
        <v>2581.2672176308542</v>
      </c>
      <c r="M22" s="28">
        <v>2595.567867036011</v>
      </c>
      <c r="N22" s="28">
        <v>2833.9887640449438</v>
      </c>
      <c r="O22" s="28">
        <v>3035.014005602241</v>
      </c>
      <c r="P22" s="28">
        <v>2956.657223796034</v>
      </c>
      <c r="Q22" s="28">
        <v>3037.8223495702005</v>
      </c>
      <c r="R22" s="28">
        <v>2958.7896253602303</v>
      </c>
      <c r="S22" s="28">
        <v>2903.8011695906434</v>
      </c>
      <c r="T22" s="28">
        <v>2953.8922155688624</v>
      </c>
      <c r="U22" s="28">
        <v>3150.7552870090635</v>
      </c>
      <c r="V22" s="29">
        <v>2921.818181818182</v>
      </c>
      <c r="W22" s="29">
        <v>2792.5925925925926</v>
      </c>
      <c r="X22" s="29">
        <v>2696.646341463415</v>
      </c>
      <c r="Y22" s="29">
        <v>2691.6666666666665</v>
      </c>
      <c r="Z22" s="29">
        <v>2678.5714285714284</v>
      </c>
      <c r="AA22" s="29">
        <v>2709.090909090909</v>
      </c>
      <c r="AB22" s="47">
        <v>2630.914826498423</v>
      </c>
      <c r="AC22" s="48">
        <v>2643.3544303797466</v>
      </c>
      <c r="AD22" s="48">
        <v>2633.43949044586</v>
      </c>
      <c r="AE22" s="48">
        <v>2640.2555910543133</v>
      </c>
      <c r="AF22" s="48">
        <v>2618.9710610932475</v>
      </c>
      <c r="AG22" s="48">
        <v>2670.550161812298</v>
      </c>
      <c r="AH22" s="48">
        <v>2627.9220779220777</v>
      </c>
      <c r="AI22" s="48">
        <v>2618.5667752443</v>
      </c>
      <c r="AJ22" s="48">
        <v>2689.508196721312</v>
      </c>
      <c r="AK22" s="32"/>
      <c r="AL22" s="33"/>
      <c r="AM22" s="32"/>
      <c r="AN22" s="33"/>
      <c r="AO22" s="68"/>
      <c r="AP22" s="35"/>
      <c r="AQ22" s="49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70"/>
      <c r="CA22" s="37"/>
      <c r="CB22" s="52"/>
      <c r="CC22" s="37"/>
      <c r="CD22" s="36"/>
      <c r="CE22" s="2"/>
      <c r="CF22" s="53"/>
      <c r="CG22" s="54"/>
      <c r="CH22" s="40"/>
      <c r="CI22" s="2"/>
      <c r="CJ22" s="53"/>
      <c r="CK22" s="54"/>
      <c r="CL22" s="40"/>
      <c r="CM22" s="50"/>
      <c r="CN22" s="2"/>
      <c r="CO22" s="51"/>
      <c r="CP22" s="51"/>
      <c r="CQ22" s="41"/>
      <c r="CR22" s="41"/>
      <c r="CS22" s="51"/>
      <c r="CT22" s="36"/>
      <c r="CU22" s="41"/>
      <c r="CV22" s="51"/>
      <c r="CW22" s="51"/>
      <c r="CX22" s="50"/>
      <c r="CY22" s="51"/>
      <c r="CZ22" s="36"/>
      <c r="DA22" s="41"/>
      <c r="DB22" s="51"/>
      <c r="DC22" s="36"/>
      <c r="DD22" s="41"/>
    </row>
    <row r="23" spans="1:108" s="4" customFormat="1" ht="14.25" customHeight="1">
      <c r="A23" s="43"/>
      <c r="B23" s="43"/>
      <c r="C23" s="43"/>
      <c r="D23" s="26"/>
      <c r="E23" s="61">
        <v>12.712691015497995</v>
      </c>
      <c r="F23" s="61">
        <v>13.328657906393031</v>
      </c>
      <c r="G23" s="61">
        <v>12.690425721587195</v>
      </c>
      <c r="H23" s="61">
        <v>12.837141192116313</v>
      </c>
      <c r="I23" s="61">
        <v>12.424221875635723</v>
      </c>
      <c r="J23" s="61">
        <v>12.176498412054869</v>
      </c>
      <c r="K23" s="61">
        <v>12.133668369158496</v>
      </c>
      <c r="L23" s="61">
        <v>12.353491806088414</v>
      </c>
      <c r="M23" s="61">
        <v>12.353491806088412</v>
      </c>
      <c r="N23" s="61">
        <v>12.778002938345406</v>
      </c>
      <c r="O23" s="61">
        <v>13.192499695604532</v>
      </c>
      <c r="P23" s="61">
        <v>12.66918342821767</v>
      </c>
      <c r="Q23" s="61">
        <v>12.998700375174716</v>
      </c>
      <c r="R23" s="61">
        <v>12.74580395272619</v>
      </c>
      <c r="S23" s="61">
        <v>12.750686901368669</v>
      </c>
      <c r="T23" s="61">
        <v>12.806001921030086</v>
      </c>
      <c r="U23" s="61">
        <v>13.343825170172474</v>
      </c>
      <c r="V23" s="62">
        <v>12.589110849980415</v>
      </c>
      <c r="W23" s="62">
        <v>12.252857375006773</v>
      </c>
      <c r="X23" s="62">
        <v>12.324090845757283</v>
      </c>
      <c r="Y23" s="62">
        <v>12.246875438842858</v>
      </c>
      <c r="Z23" s="62">
        <v>12.337290802460307</v>
      </c>
      <c r="AA23" s="62">
        <v>12.409534750143594</v>
      </c>
      <c r="AB23" s="63">
        <v>12.13991470035954</v>
      </c>
      <c r="AC23" s="63">
        <v>12.263804671785762</v>
      </c>
      <c r="AD23" s="63">
        <v>12.065192015874871</v>
      </c>
      <c r="AE23" s="63">
        <v>11.976638019738846</v>
      </c>
      <c r="AF23" s="63">
        <v>11.804176751061577</v>
      </c>
      <c r="AG23" s="63">
        <v>12.213785651910069</v>
      </c>
      <c r="AH23" s="63">
        <v>12.097931364342939</v>
      </c>
      <c r="AI23" s="63">
        <v>11.949461166852473</v>
      </c>
      <c r="AJ23" s="63">
        <v>11.957028744679612</v>
      </c>
      <c r="AK23" s="65"/>
      <c r="AL23" s="65"/>
      <c r="AM23" s="65"/>
      <c r="AN23" s="66"/>
      <c r="AO23" s="67"/>
      <c r="AP23" s="35"/>
      <c r="AQ23" s="2"/>
      <c r="AR23" s="2"/>
      <c r="AS23" s="50"/>
      <c r="AT23" s="2"/>
      <c r="AU23" s="50"/>
      <c r="AV23" s="2"/>
      <c r="AW23" s="50"/>
      <c r="AX23" s="2"/>
      <c r="AY23" s="50"/>
      <c r="AZ23" s="2"/>
      <c r="BA23" s="50"/>
      <c r="BB23" s="2"/>
      <c r="BC23" s="50"/>
      <c r="BD23" s="2"/>
      <c r="BE23" s="50"/>
      <c r="BF23" s="2"/>
      <c r="BG23" s="50"/>
      <c r="BH23" s="2"/>
      <c r="BI23" s="50"/>
      <c r="BJ23" s="36"/>
      <c r="BK23" s="51"/>
      <c r="BL23" s="36"/>
      <c r="BM23" s="51"/>
      <c r="BN23" s="36"/>
      <c r="BO23" s="51"/>
      <c r="BP23" s="36"/>
      <c r="BQ23" s="51"/>
      <c r="BR23" s="36"/>
      <c r="BS23" s="51"/>
      <c r="BT23" s="36"/>
      <c r="BU23" s="51"/>
      <c r="BV23" s="36"/>
      <c r="BW23" s="51"/>
      <c r="BX23" s="36"/>
      <c r="BY23" s="51"/>
      <c r="BZ23" s="2"/>
      <c r="CA23" s="37"/>
      <c r="CB23" s="52"/>
      <c r="CC23" s="37"/>
      <c r="CD23" s="36"/>
      <c r="CE23" s="2"/>
      <c r="CF23" s="53"/>
      <c r="CG23" s="54"/>
      <c r="CH23" s="40"/>
      <c r="CI23" s="2"/>
      <c r="CJ23" s="53"/>
      <c r="CK23" s="54"/>
      <c r="CL23" s="40"/>
      <c r="CM23" s="50"/>
      <c r="CN23" s="2"/>
      <c r="CO23" s="51"/>
      <c r="CP23" s="51"/>
      <c r="CQ23" s="41"/>
      <c r="CR23" s="41"/>
      <c r="CS23" s="51"/>
      <c r="CT23" s="36"/>
      <c r="CU23" s="41"/>
      <c r="CV23" s="36"/>
      <c r="CW23" s="51"/>
      <c r="CX23" s="50"/>
      <c r="CY23" s="36"/>
      <c r="CZ23" s="36"/>
      <c r="DA23" s="41"/>
      <c r="DB23" s="36"/>
      <c r="DC23" s="36"/>
      <c r="DD23" s="41"/>
    </row>
    <row r="24" spans="1:108" s="4" customFormat="1" ht="14.25" customHeight="1">
      <c r="A24" s="43"/>
      <c r="B24" s="43"/>
      <c r="C24" s="71"/>
      <c r="D24" s="25" t="s">
        <v>51</v>
      </c>
      <c r="E24" s="28">
        <v>334.7417840375587</v>
      </c>
      <c r="F24" s="28">
        <v>595.9798994974874</v>
      </c>
      <c r="G24" s="28">
        <v>1050.3856041131105</v>
      </c>
      <c r="H24" s="28">
        <v>1482.9842931937173</v>
      </c>
      <c r="I24" s="28">
        <v>1586.7924528301887</v>
      </c>
      <c r="J24" s="28">
        <v>1573.9837398373984</v>
      </c>
      <c r="K24" s="28">
        <v>1558.8555858310626</v>
      </c>
      <c r="L24" s="28">
        <v>1673.8292011019284</v>
      </c>
      <c r="M24" s="28">
        <v>1683.1024930747924</v>
      </c>
      <c r="N24" s="28">
        <v>1862.3595505617977</v>
      </c>
      <c r="O24" s="28">
        <v>2003.641456582633</v>
      </c>
      <c r="P24" s="28">
        <v>1889.2351274787536</v>
      </c>
      <c r="Q24" s="28">
        <v>1972.4928366762176</v>
      </c>
      <c r="R24" s="28">
        <v>1923.6311239193083</v>
      </c>
      <c r="S24" s="28">
        <v>1868.7134502923977</v>
      </c>
      <c r="T24" s="28">
        <v>1890.119760479042</v>
      </c>
      <c r="U24" s="28">
        <v>2030.8157099697885</v>
      </c>
      <c r="V24" s="29">
        <v>1852.4242424242425</v>
      </c>
      <c r="W24" s="29">
        <v>1741.6666666666665</v>
      </c>
      <c r="X24" s="29">
        <v>1676.829268292683</v>
      </c>
      <c r="Y24" s="29">
        <v>1668.5185185185185</v>
      </c>
      <c r="Z24" s="29">
        <v>1673.2919254658384</v>
      </c>
      <c r="AA24" s="29">
        <v>1700</v>
      </c>
      <c r="AB24" s="47">
        <v>1643.8485804416405</v>
      </c>
      <c r="AC24" s="48">
        <v>1671.8354430379745</v>
      </c>
      <c r="AD24" s="48">
        <v>1671.9745222929935</v>
      </c>
      <c r="AE24" s="48">
        <v>1682.747603833866</v>
      </c>
      <c r="AF24" s="48">
        <v>1681.6720257234726</v>
      </c>
      <c r="AG24" s="48">
        <v>1751.779935275081</v>
      </c>
      <c r="AH24" s="48">
        <v>1718.8311688311687</v>
      </c>
      <c r="AI24" s="48">
        <v>1727.6872964169381</v>
      </c>
      <c r="AJ24" s="48">
        <v>1793.770491803279</v>
      </c>
      <c r="AK24" s="32"/>
      <c r="AL24" s="33"/>
      <c r="AM24" s="32"/>
      <c r="AN24" s="33"/>
      <c r="AO24" s="68"/>
      <c r="AP24" s="35"/>
      <c r="AQ24" s="49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49"/>
      <c r="CA24" s="52"/>
      <c r="CB24" s="52"/>
      <c r="CC24" s="52"/>
      <c r="CD24" s="36"/>
      <c r="CE24" s="49"/>
      <c r="CF24" s="53"/>
      <c r="CG24" s="54"/>
      <c r="CH24" s="40"/>
      <c r="CI24" s="49"/>
      <c r="CJ24" s="53"/>
      <c r="CK24" s="54"/>
      <c r="CL24" s="40"/>
      <c r="CM24" s="50"/>
      <c r="CN24" s="49"/>
      <c r="CO24" s="51"/>
      <c r="CP24" s="51"/>
      <c r="CQ24" s="41"/>
      <c r="CR24" s="41"/>
      <c r="CS24" s="51"/>
      <c r="CT24" s="36"/>
      <c r="CU24" s="41"/>
      <c r="CV24" s="51"/>
      <c r="CW24" s="51"/>
      <c r="CX24" s="50"/>
      <c r="CY24" s="51"/>
      <c r="CZ24" s="36"/>
      <c r="DA24" s="41"/>
      <c r="DB24" s="51"/>
      <c r="DC24" s="36"/>
      <c r="DD24" s="41"/>
    </row>
    <row r="25" spans="1:108" s="4" customFormat="1" ht="14.25" customHeight="1">
      <c r="A25" s="43"/>
      <c r="B25" s="43"/>
      <c r="C25" s="71"/>
      <c r="D25" s="69"/>
      <c r="E25" s="61">
        <v>7.7273219898125065</v>
      </c>
      <c r="F25" s="61">
        <v>8.755352133471135</v>
      </c>
      <c r="G25" s="61">
        <v>8.09445511995087</v>
      </c>
      <c r="H25" s="61">
        <v>8.464952258565814</v>
      </c>
      <c r="I25" s="61">
        <v>7.983996745100698</v>
      </c>
      <c r="J25" s="61">
        <v>7.849178998580985</v>
      </c>
      <c r="K25" s="61">
        <v>7.812798732690575</v>
      </c>
      <c r="L25" s="61">
        <v>8.010652744268217</v>
      </c>
      <c r="M25" s="61">
        <v>8.010652744268217</v>
      </c>
      <c r="N25" s="61">
        <v>8.397081919043517</v>
      </c>
      <c r="O25" s="61">
        <v>8.709363204675515</v>
      </c>
      <c r="P25" s="61">
        <v>8.09531323970333</v>
      </c>
      <c r="Q25" s="61">
        <v>8.44020499742527</v>
      </c>
      <c r="R25" s="61">
        <v>8.286572648723805</v>
      </c>
      <c r="S25" s="61">
        <v>8.205582518039185</v>
      </c>
      <c r="T25" s="61">
        <v>8.194231717764335</v>
      </c>
      <c r="U25" s="61">
        <v>8.600747223501715</v>
      </c>
      <c r="V25" s="62">
        <v>7.981459720590155</v>
      </c>
      <c r="W25" s="62">
        <v>7.641785385407076</v>
      </c>
      <c r="X25" s="62">
        <v>7.663369095722447</v>
      </c>
      <c r="Y25" s="62">
        <v>7.59163038899031</v>
      </c>
      <c r="Z25" s="62">
        <v>7.70705192390216</v>
      </c>
      <c r="AA25" s="62">
        <v>7.78719126938541</v>
      </c>
      <c r="AB25" s="63">
        <v>7.585263249828965</v>
      </c>
      <c r="AC25" s="63">
        <v>7.756456372685763</v>
      </c>
      <c r="AD25" s="63">
        <v>7.660207774016575</v>
      </c>
      <c r="AE25" s="63">
        <v>7.633222706917292</v>
      </c>
      <c r="AF25" s="63">
        <v>7.5796002956478885</v>
      </c>
      <c r="AG25" s="63">
        <v>8.01178159643592</v>
      </c>
      <c r="AH25" s="63">
        <v>7.912830324046394</v>
      </c>
      <c r="AI25" s="63">
        <v>7.884057971014492</v>
      </c>
      <c r="AJ25" s="63">
        <v>7.974753658678795</v>
      </c>
      <c r="AK25" s="65"/>
      <c r="AL25" s="65"/>
      <c r="AM25" s="65"/>
      <c r="AN25" s="66"/>
      <c r="AO25" s="67"/>
      <c r="AP25" s="35"/>
      <c r="AQ25" s="2"/>
      <c r="AR25" s="2"/>
      <c r="AS25" s="50"/>
      <c r="AT25" s="2"/>
      <c r="AU25" s="50"/>
      <c r="AV25" s="2"/>
      <c r="AW25" s="50"/>
      <c r="AX25" s="2"/>
      <c r="AY25" s="50"/>
      <c r="AZ25" s="2"/>
      <c r="BA25" s="50"/>
      <c r="BB25" s="2"/>
      <c r="BC25" s="50"/>
      <c r="BD25" s="2"/>
      <c r="BE25" s="50"/>
      <c r="BF25" s="2"/>
      <c r="BG25" s="50"/>
      <c r="BH25" s="2"/>
      <c r="BI25" s="50"/>
      <c r="BJ25" s="36"/>
      <c r="BK25" s="51"/>
      <c r="BL25" s="36"/>
      <c r="BM25" s="51"/>
      <c r="BN25" s="36"/>
      <c r="BO25" s="51"/>
      <c r="BP25" s="36"/>
      <c r="BQ25" s="51"/>
      <c r="BR25" s="36"/>
      <c r="BS25" s="51"/>
      <c r="BT25" s="36"/>
      <c r="BU25" s="51"/>
      <c r="BV25" s="36"/>
      <c r="BW25" s="51"/>
      <c r="BX25" s="36"/>
      <c r="BY25" s="51"/>
      <c r="BZ25" s="2"/>
      <c r="CA25" s="37"/>
      <c r="CB25" s="52"/>
      <c r="CC25" s="37"/>
      <c r="CD25" s="36"/>
      <c r="CE25" s="2"/>
      <c r="CF25" s="53"/>
      <c r="CG25" s="54"/>
      <c r="CH25" s="40"/>
      <c r="CI25" s="2"/>
      <c r="CJ25" s="53"/>
      <c r="CK25" s="54"/>
      <c r="CL25" s="40"/>
      <c r="CM25" s="50"/>
      <c r="CN25" s="2"/>
      <c r="CO25" s="51"/>
      <c r="CP25" s="51"/>
      <c r="CQ25" s="41"/>
      <c r="CR25" s="41"/>
      <c r="CS25" s="51"/>
      <c r="CT25" s="36"/>
      <c r="CU25" s="41"/>
      <c r="CV25" s="36"/>
      <c r="CW25" s="51"/>
      <c r="CX25" s="50"/>
      <c r="CY25" s="36"/>
      <c r="CZ25" s="36"/>
      <c r="DA25" s="41"/>
      <c r="DB25" s="36"/>
      <c r="DC25" s="36"/>
      <c r="DD25" s="41"/>
    </row>
    <row r="26" spans="1:108" s="4" customFormat="1" ht="14.25" customHeight="1">
      <c r="A26" s="43"/>
      <c r="B26" s="43"/>
      <c r="C26" s="71"/>
      <c r="D26" s="25" t="s">
        <v>52</v>
      </c>
      <c r="E26" s="28">
        <v>76.7605633802817</v>
      </c>
      <c r="F26" s="28">
        <v>114.321608040201</v>
      </c>
      <c r="G26" s="28">
        <v>177.6349614395887</v>
      </c>
      <c r="H26" s="28">
        <v>206.8062827225131</v>
      </c>
      <c r="I26" s="28">
        <v>219.94609164420484</v>
      </c>
      <c r="J26" s="28">
        <v>213.0081300813008</v>
      </c>
      <c r="K26" s="28">
        <v>208.71934604904632</v>
      </c>
      <c r="L26" s="28">
        <v>220.11019283746558</v>
      </c>
      <c r="M26" s="28">
        <v>221.32963988919667</v>
      </c>
      <c r="N26" s="28">
        <v>232.30337078651684</v>
      </c>
      <c r="O26" s="28">
        <v>240.3361344537815</v>
      </c>
      <c r="P26" s="28">
        <v>251.27478753541078</v>
      </c>
      <c r="Q26" s="28">
        <v>251.86246418338106</v>
      </c>
      <c r="R26" s="28">
        <v>240.92219020172908</v>
      </c>
      <c r="S26" s="28">
        <v>230.7017543859649</v>
      </c>
      <c r="T26" s="28">
        <v>237.125748502994</v>
      </c>
      <c r="U26" s="28">
        <v>245.31722054380666</v>
      </c>
      <c r="V26" s="29">
        <v>230.60606060606062</v>
      </c>
      <c r="W26" s="29">
        <v>229.32098765432096</v>
      </c>
      <c r="X26" s="29">
        <v>226.21951219512195</v>
      </c>
      <c r="Y26" s="29">
        <v>228.7037037037037</v>
      </c>
      <c r="Z26" s="29">
        <v>230.7453416149068</v>
      </c>
      <c r="AA26" s="29">
        <v>232.2884012539185</v>
      </c>
      <c r="AB26" s="47">
        <v>238.4858044164038</v>
      </c>
      <c r="AC26" s="48">
        <v>230.37974683544303</v>
      </c>
      <c r="AD26" s="48">
        <v>222.92993630573247</v>
      </c>
      <c r="AE26" s="48">
        <v>221.72523961661344</v>
      </c>
      <c r="AF26" s="48">
        <v>220.57877813504825</v>
      </c>
      <c r="AG26" s="48">
        <v>217.79935275080908</v>
      </c>
      <c r="AH26" s="48">
        <v>212.66233766233765</v>
      </c>
      <c r="AI26" s="48">
        <v>210.749185667752</v>
      </c>
      <c r="AJ26" s="48">
        <v>213.11475409836066</v>
      </c>
      <c r="AK26" s="32"/>
      <c r="AL26" s="33"/>
      <c r="AM26" s="32"/>
      <c r="AN26" s="33"/>
      <c r="AO26" s="68"/>
      <c r="AP26" s="35"/>
      <c r="AQ26" s="49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49"/>
      <c r="CA26" s="52"/>
      <c r="CB26" s="52"/>
      <c r="CC26" s="52"/>
      <c r="CD26" s="36"/>
      <c r="CE26" s="49"/>
      <c r="CF26" s="53"/>
      <c r="CG26" s="54"/>
      <c r="CH26" s="40"/>
      <c r="CI26" s="49"/>
      <c r="CJ26" s="53"/>
      <c r="CK26" s="54"/>
      <c r="CL26" s="40"/>
      <c r="CM26" s="50"/>
      <c r="CN26" s="49"/>
      <c r="CO26" s="51"/>
      <c r="CP26" s="51"/>
      <c r="CQ26" s="41"/>
      <c r="CR26" s="41"/>
      <c r="CS26" s="51"/>
      <c r="CT26" s="36"/>
      <c r="CU26" s="41"/>
      <c r="CV26" s="51"/>
      <c r="CW26" s="51"/>
      <c r="CX26" s="50"/>
      <c r="CY26" s="51"/>
      <c r="CZ26" s="36"/>
      <c r="DA26" s="41"/>
      <c r="DB26" s="51"/>
      <c r="DC26" s="36"/>
      <c r="DD26" s="41"/>
    </row>
    <row r="27" spans="1:108" s="4" customFormat="1" ht="14.25" customHeight="1">
      <c r="A27" s="43"/>
      <c r="B27" s="43"/>
      <c r="C27" s="71"/>
      <c r="D27" s="69"/>
      <c r="E27" s="61">
        <v>1.7719735558686462</v>
      </c>
      <c r="F27" s="61">
        <v>1.6794625719769676</v>
      </c>
      <c r="G27" s="61">
        <v>1.3688860714356468</v>
      </c>
      <c r="H27" s="61">
        <v>1.1804611269668124</v>
      </c>
      <c r="I27" s="61">
        <v>1.1066657625279717</v>
      </c>
      <c r="J27" s="61">
        <v>1.0622339347253194</v>
      </c>
      <c r="K27" s="61">
        <v>1.0460765301941934</v>
      </c>
      <c r="L27" s="61">
        <v>1.053408746324935</v>
      </c>
      <c r="M27" s="61">
        <v>1.0534087463249349</v>
      </c>
      <c r="N27" s="61">
        <v>1.047418815542834</v>
      </c>
      <c r="O27" s="61">
        <v>1.0446852550834045</v>
      </c>
      <c r="P27" s="61">
        <v>1.0767045799395492</v>
      </c>
      <c r="Q27" s="61">
        <v>1.0777077560628723</v>
      </c>
      <c r="R27" s="61">
        <v>1.037838911510577</v>
      </c>
      <c r="S27" s="61">
        <v>1.0130190278098758</v>
      </c>
      <c r="T27" s="61">
        <v>1.0280106954648114</v>
      </c>
      <c r="U27" s="61">
        <v>1.038947745534572</v>
      </c>
      <c r="V27" s="62">
        <v>0.993602297950124</v>
      </c>
      <c r="W27" s="62">
        <v>1.0061751801094199</v>
      </c>
      <c r="X27" s="62">
        <v>1.0338581580047375</v>
      </c>
      <c r="Y27" s="62">
        <v>1.040584187614099</v>
      </c>
      <c r="Z27" s="62">
        <v>1.0627950221713633</v>
      </c>
      <c r="AA27" s="62">
        <v>1.0640436530729465</v>
      </c>
      <c r="AB27" s="63">
        <v>1.1004526994570518</v>
      </c>
      <c r="AC27" s="63">
        <v>1.068843505454332</v>
      </c>
      <c r="AD27" s="63">
        <v>1.0213610365355432</v>
      </c>
      <c r="AE27" s="63">
        <v>1.0057825248909438</v>
      </c>
      <c r="AF27" s="63">
        <v>0.9941884900218837</v>
      </c>
      <c r="AG27" s="63">
        <v>0.9961073368559715</v>
      </c>
      <c r="AH27" s="63">
        <v>0.9790147076407987</v>
      </c>
      <c r="AI27" s="63">
        <v>0.9617242660720902</v>
      </c>
      <c r="AJ27" s="63">
        <v>0.9474666200221561</v>
      </c>
      <c r="AK27" s="65"/>
      <c r="AL27" s="65"/>
      <c r="AM27" s="65"/>
      <c r="AN27" s="66"/>
      <c r="AO27" s="67"/>
      <c r="AP27" s="35"/>
      <c r="AQ27" s="2"/>
      <c r="AR27" s="2"/>
      <c r="AS27" s="50"/>
      <c r="AT27" s="2"/>
      <c r="AU27" s="50"/>
      <c r="AV27" s="2"/>
      <c r="AW27" s="50"/>
      <c r="AX27" s="2"/>
      <c r="AY27" s="50"/>
      <c r="AZ27" s="2"/>
      <c r="BA27" s="50"/>
      <c r="BB27" s="2"/>
      <c r="BC27" s="50"/>
      <c r="BD27" s="2"/>
      <c r="BE27" s="50"/>
      <c r="BF27" s="2"/>
      <c r="BG27" s="50"/>
      <c r="BH27" s="2"/>
      <c r="BI27" s="50"/>
      <c r="BJ27" s="36"/>
      <c r="BK27" s="51"/>
      <c r="BL27" s="36"/>
      <c r="BM27" s="51"/>
      <c r="BN27" s="36"/>
      <c r="BO27" s="51"/>
      <c r="BP27" s="36"/>
      <c r="BQ27" s="51"/>
      <c r="BR27" s="36"/>
      <c r="BS27" s="51"/>
      <c r="BT27" s="36"/>
      <c r="BU27" s="51"/>
      <c r="BV27" s="36"/>
      <c r="BW27" s="51"/>
      <c r="BX27" s="36"/>
      <c r="BY27" s="51"/>
      <c r="BZ27" s="2"/>
      <c r="CA27" s="37"/>
      <c r="CB27" s="52"/>
      <c r="CC27" s="37"/>
      <c r="CD27" s="36"/>
      <c r="CE27" s="2"/>
      <c r="CF27" s="53"/>
      <c r="CG27" s="54"/>
      <c r="CH27" s="40"/>
      <c r="CI27" s="2"/>
      <c r="CJ27" s="53"/>
      <c r="CK27" s="54"/>
      <c r="CL27" s="40"/>
      <c r="CM27" s="50"/>
      <c r="CN27" s="2"/>
      <c r="CO27" s="51"/>
      <c r="CP27" s="51"/>
      <c r="CQ27" s="41"/>
      <c r="CR27" s="41"/>
      <c r="CS27" s="51"/>
      <c r="CT27" s="36"/>
      <c r="CU27" s="41"/>
      <c r="CV27" s="36"/>
      <c r="CW27" s="51"/>
      <c r="CX27" s="50"/>
      <c r="CY27" s="36"/>
      <c r="CZ27" s="36"/>
      <c r="DA27" s="41"/>
      <c r="DB27" s="36"/>
      <c r="DC27" s="36"/>
      <c r="DD27" s="41"/>
    </row>
    <row r="28" spans="1:108" s="4" customFormat="1" ht="14.25" customHeight="1">
      <c r="A28" s="43"/>
      <c r="B28" s="43"/>
      <c r="C28" s="71"/>
      <c r="D28" s="25" t="s">
        <v>53</v>
      </c>
      <c r="E28" s="28">
        <v>67.60563380281691</v>
      </c>
      <c r="F28" s="28">
        <v>89.94974874371859</v>
      </c>
      <c r="G28" s="28">
        <v>191.0025706940874</v>
      </c>
      <c r="H28" s="28">
        <v>242.93193717277487</v>
      </c>
      <c r="I28" s="28">
        <v>301.07816711590294</v>
      </c>
      <c r="J28" s="28">
        <v>294.0379403794038</v>
      </c>
      <c r="K28" s="28">
        <v>296.18528610354224</v>
      </c>
      <c r="L28" s="28">
        <v>304.9586776859504</v>
      </c>
      <c r="M28" s="28">
        <v>306.6481994459834</v>
      </c>
      <c r="N28" s="28">
        <v>331.7415730337079</v>
      </c>
      <c r="O28" s="28">
        <v>356.3025210084034</v>
      </c>
      <c r="P28" s="28">
        <v>376.20396600566573</v>
      </c>
      <c r="Q28" s="28">
        <v>375.0716332378223</v>
      </c>
      <c r="R28" s="28">
        <v>368.5878962536023</v>
      </c>
      <c r="S28" s="28">
        <v>370.17543859649123</v>
      </c>
      <c r="T28" s="28">
        <v>387.12574850299404</v>
      </c>
      <c r="U28" s="28">
        <v>420.2416918429003</v>
      </c>
      <c r="V28" s="29">
        <v>403.33333333333337</v>
      </c>
      <c r="W28" s="29">
        <v>395.98765432098764</v>
      </c>
      <c r="X28" s="29">
        <v>386.2804878048781</v>
      </c>
      <c r="Y28" s="29">
        <v>394.75308641975306</v>
      </c>
      <c r="Z28" s="29">
        <v>388.50931677018633</v>
      </c>
      <c r="AA28" s="29">
        <v>392.7899686520376</v>
      </c>
      <c r="AB28" s="47">
        <v>377.9179810725552</v>
      </c>
      <c r="AC28" s="48">
        <v>377.53164556962025</v>
      </c>
      <c r="AD28" s="48">
        <v>378.9808917197452</v>
      </c>
      <c r="AE28" s="48">
        <v>375.7188498402556</v>
      </c>
      <c r="AF28" s="48">
        <v>365.2733118971061</v>
      </c>
      <c r="AG28" s="48">
        <v>354.6925566343042</v>
      </c>
      <c r="AH28" s="48">
        <v>346.1038961038961</v>
      </c>
      <c r="AI28" s="48">
        <v>342.0195439739414</v>
      </c>
      <c r="AJ28" s="48">
        <v>347.2131147540984</v>
      </c>
      <c r="AK28" s="32"/>
      <c r="AL28" s="33"/>
      <c r="AM28" s="32"/>
      <c r="AN28" s="33"/>
      <c r="AO28" s="68"/>
      <c r="AP28" s="35"/>
      <c r="AQ28" s="49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49"/>
      <c r="CA28" s="52"/>
      <c r="CB28" s="52"/>
      <c r="CC28" s="52"/>
      <c r="CD28" s="36"/>
      <c r="CE28" s="49"/>
      <c r="CF28" s="53"/>
      <c r="CG28" s="54"/>
      <c r="CH28" s="40"/>
      <c r="CI28" s="49"/>
      <c r="CJ28" s="53"/>
      <c r="CK28" s="54"/>
      <c r="CL28" s="40"/>
      <c r="CM28" s="50"/>
      <c r="CN28" s="49"/>
      <c r="CO28" s="51"/>
      <c r="CP28" s="51"/>
      <c r="CQ28" s="41"/>
      <c r="CR28" s="41"/>
      <c r="CS28" s="51"/>
      <c r="CT28" s="36"/>
      <c r="CU28" s="41"/>
      <c r="CV28" s="51"/>
      <c r="CW28" s="51"/>
      <c r="CX28" s="50"/>
      <c r="CY28" s="51"/>
      <c r="CZ28" s="36"/>
      <c r="DA28" s="41"/>
      <c r="DB28" s="51"/>
      <c r="DC28" s="36"/>
      <c r="DD28" s="41"/>
    </row>
    <row r="29" spans="1:108" s="4" customFormat="1" ht="14.25" customHeight="1">
      <c r="A29" s="43"/>
      <c r="B29" s="43"/>
      <c r="C29" s="69"/>
      <c r="D29" s="69"/>
      <c r="E29" s="61">
        <v>1.5606372602145875</v>
      </c>
      <c r="F29" s="61">
        <v>1.3214232983906689</v>
      </c>
      <c r="G29" s="61">
        <v>1.471899205610254</v>
      </c>
      <c r="H29" s="61">
        <v>1.3866682605382303</v>
      </c>
      <c r="I29" s="61">
        <v>1.5148843832643926</v>
      </c>
      <c r="J29" s="61">
        <v>1.466315291573755</v>
      </c>
      <c r="K29" s="61">
        <v>1.4844454155627784</v>
      </c>
      <c r="L29" s="61">
        <v>1.4594787011035084</v>
      </c>
      <c r="M29" s="61">
        <v>1.4594787011035082</v>
      </c>
      <c r="N29" s="61">
        <v>1.4957697958356553</v>
      </c>
      <c r="O29" s="61">
        <v>1.5487641543893829</v>
      </c>
      <c r="P29" s="61">
        <v>1.6120221895825495</v>
      </c>
      <c r="Q29" s="61">
        <v>1.6049140531129693</v>
      </c>
      <c r="R29" s="61">
        <v>1.5877942198828088</v>
      </c>
      <c r="S29" s="61">
        <v>1.625452584546645</v>
      </c>
      <c r="T29" s="61">
        <v>1.6783053399444459</v>
      </c>
      <c r="U29" s="61">
        <v>1.7797737857618094</v>
      </c>
      <c r="V29" s="62">
        <v>1.737824781303042</v>
      </c>
      <c r="W29" s="62">
        <v>1.7374465088565085</v>
      </c>
      <c r="X29" s="62">
        <v>1.7653615716873345</v>
      </c>
      <c r="Y29" s="62">
        <v>1.7960960539250104</v>
      </c>
      <c r="Z29" s="62">
        <v>1.7894435703046778</v>
      </c>
      <c r="AA29" s="62">
        <v>1.7992533026995976</v>
      </c>
      <c r="AB29" s="63">
        <v>1.743839066070831</v>
      </c>
      <c r="AC29" s="63">
        <v>1.751552612647003</v>
      </c>
      <c r="AD29" s="63">
        <v>1.7363137621104239</v>
      </c>
      <c r="AE29" s="63">
        <v>1.7043231257518006</v>
      </c>
      <c r="AF29" s="63">
        <v>1.6463529514065014</v>
      </c>
      <c r="AG29" s="63">
        <v>1.6221896600210173</v>
      </c>
      <c r="AH29" s="63">
        <v>1.5933277531986128</v>
      </c>
      <c r="AI29" s="63">
        <v>1.560758082497213</v>
      </c>
      <c r="AJ29" s="63">
        <v>1.5436417701591745</v>
      </c>
      <c r="AK29" s="65"/>
      <c r="AL29" s="65"/>
      <c r="AM29" s="65"/>
      <c r="AN29" s="66"/>
      <c r="AO29" s="67"/>
      <c r="AP29" s="35"/>
      <c r="AQ29" s="2"/>
      <c r="AR29" s="2"/>
      <c r="AS29" s="50"/>
      <c r="AT29" s="2"/>
      <c r="AU29" s="50"/>
      <c r="AV29" s="2"/>
      <c r="AW29" s="50"/>
      <c r="AX29" s="2"/>
      <c r="AY29" s="50"/>
      <c r="AZ29" s="2"/>
      <c r="BA29" s="50"/>
      <c r="BB29" s="2"/>
      <c r="BC29" s="50"/>
      <c r="BD29" s="2"/>
      <c r="BE29" s="50"/>
      <c r="BF29" s="2"/>
      <c r="BG29" s="50"/>
      <c r="BH29" s="2"/>
      <c r="BI29" s="50"/>
      <c r="BJ29" s="36"/>
      <c r="BK29" s="51"/>
      <c r="BL29" s="36"/>
      <c r="BM29" s="51"/>
      <c r="BN29" s="36"/>
      <c r="BO29" s="51"/>
      <c r="BP29" s="36"/>
      <c r="BQ29" s="51"/>
      <c r="BR29" s="36"/>
      <c r="BS29" s="51"/>
      <c r="BT29" s="36"/>
      <c r="BU29" s="51"/>
      <c r="BV29" s="36"/>
      <c r="BW29" s="51"/>
      <c r="BX29" s="36"/>
      <c r="BY29" s="51"/>
      <c r="BZ29" s="2"/>
      <c r="CA29" s="37"/>
      <c r="CB29" s="52"/>
      <c r="CC29" s="37"/>
      <c r="CD29" s="36"/>
      <c r="CE29" s="2"/>
      <c r="CF29" s="53"/>
      <c r="CG29" s="54"/>
      <c r="CH29" s="40"/>
      <c r="CI29" s="2"/>
      <c r="CJ29" s="53"/>
      <c r="CK29" s="54"/>
      <c r="CL29" s="40"/>
      <c r="CM29" s="50"/>
      <c r="CN29" s="2"/>
      <c r="CO29" s="51"/>
      <c r="CP29" s="51"/>
      <c r="CQ29" s="41"/>
      <c r="CR29" s="41"/>
      <c r="CS29" s="51"/>
      <c r="CT29" s="36"/>
      <c r="CU29" s="41"/>
      <c r="CV29" s="36"/>
      <c r="CW29" s="51"/>
      <c r="CX29" s="50"/>
      <c r="CY29" s="36"/>
      <c r="CZ29" s="36"/>
      <c r="DA29" s="41"/>
      <c r="DB29" s="36"/>
      <c r="DC29" s="36"/>
      <c r="DD29" s="41"/>
    </row>
    <row r="30" spans="1:108" s="4" customFormat="1" ht="14.25" customHeight="1">
      <c r="A30" s="43"/>
      <c r="B30" s="43"/>
      <c r="C30" s="25" t="s">
        <v>54</v>
      </c>
      <c r="D30" s="42"/>
      <c r="E30" s="28">
        <v>249.0610328638498</v>
      </c>
      <c r="F30" s="28">
        <v>445.97989949748745</v>
      </c>
      <c r="G30" s="28">
        <v>788.6889460154241</v>
      </c>
      <c r="H30" s="28">
        <v>881.4136125654451</v>
      </c>
      <c r="I30" s="28">
        <v>1019.6765498652292</v>
      </c>
      <c r="J30" s="28">
        <v>955.8265582655827</v>
      </c>
      <c r="K30" s="28">
        <v>938.4196185286104</v>
      </c>
      <c r="L30" s="28">
        <v>965.0137741046832</v>
      </c>
      <c r="M30" s="28">
        <v>970.3601108033241</v>
      </c>
      <c r="N30" s="28">
        <v>1052.808988764045</v>
      </c>
      <c r="O30" s="28">
        <v>1095.2380952380952</v>
      </c>
      <c r="P30" s="28">
        <v>1092.0679886685552</v>
      </c>
      <c r="Q30" s="28">
        <v>974.2120343839541</v>
      </c>
      <c r="R30" s="28">
        <v>1022.1902017291065</v>
      </c>
      <c r="S30" s="28">
        <v>997.0760233918129</v>
      </c>
      <c r="T30" s="28">
        <v>989.2215568862276</v>
      </c>
      <c r="U30" s="28">
        <v>964.0483383685801</v>
      </c>
      <c r="V30" s="29">
        <v>973.939393939394</v>
      </c>
      <c r="W30" s="29">
        <v>948.7654320987654</v>
      </c>
      <c r="X30" s="29">
        <v>926.829268292683</v>
      </c>
      <c r="Y30" s="29">
        <v>909.5679012345678</v>
      </c>
      <c r="Z30" s="29">
        <v>853.1055900621118</v>
      </c>
      <c r="AA30" s="29">
        <v>873.3542319749216</v>
      </c>
      <c r="AB30" s="47">
        <v>862.1451104100946</v>
      </c>
      <c r="AC30" s="48">
        <v>825.9493670886076</v>
      </c>
      <c r="AD30" s="48">
        <v>851.2738853503184</v>
      </c>
      <c r="AE30" s="48">
        <v>838.3386581469649</v>
      </c>
      <c r="AF30" s="48">
        <v>824.4372990353698</v>
      </c>
      <c r="AG30" s="48">
        <v>819.0938511326862</v>
      </c>
      <c r="AH30" s="48">
        <v>817.5324675324675</v>
      </c>
      <c r="AI30" s="48">
        <v>842.671009771987</v>
      </c>
      <c r="AJ30" s="48">
        <v>849.1803278688525</v>
      </c>
      <c r="AK30" s="32"/>
      <c r="AL30" s="33"/>
      <c r="AM30" s="32"/>
      <c r="AN30" s="33"/>
      <c r="AO30" s="68"/>
      <c r="AP30" s="35"/>
      <c r="AQ30" s="49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70"/>
      <c r="CA30" s="37"/>
      <c r="CB30" s="52"/>
      <c r="CC30" s="37"/>
      <c r="CD30" s="36"/>
      <c r="CE30" s="2"/>
      <c r="CF30" s="53"/>
      <c r="CG30" s="54"/>
      <c r="CH30" s="40"/>
      <c r="CI30" s="2"/>
      <c r="CJ30" s="53"/>
      <c r="CK30" s="54"/>
      <c r="CL30" s="40"/>
      <c r="CM30" s="50"/>
      <c r="CN30" s="2"/>
      <c r="CO30" s="51"/>
      <c r="CP30" s="51"/>
      <c r="CQ30" s="41"/>
      <c r="CR30" s="41"/>
      <c r="CS30" s="51"/>
      <c r="CT30" s="36"/>
      <c r="CU30" s="41"/>
      <c r="CV30" s="51"/>
      <c r="CW30" s="51"/>
      <c r="CX30" s="50"/>
      <c r="CY30" s="51"/>
      <c r="CZ30" s="36"/>
      <c r="DA30" s="41"/>
      <c r="DB30" s="51"/>
      <c r="DC30" s="36"/>
      <c r="DD30" s="41"/>
    </row>
    <row r="31" spans="1:108" s="4" customFormat="1" ht="14.25" customHeight="1">
      <c r="A31" s="43"/>
      <c r="B31" s="43"/>
      <c r="C31" s="43"/>
      <c r="D31" s="26"/>
      <c r="E31" s="61">
        <v>5.749431017665546</v>
      </c>
      <c r="F31" s="61">
        <v>6.551749593976082</v>
      </c>
      <c r="G31" s="61">
        <v>6.077774916301829</v>
      </c>
      <c r="H31" s="61">
        <v>5.031155208224377</v>
      </c>
      <c r="I31" s="61">
        <v>5.130535024072692</v>
      </c>
      <c r="J31" s="61">
        <v>4.766538279613488</v>
      </c>
      <c r="K31" s="61">
        <v>4.703247480403136</v>
      </c>
      <c r="L31" s="61">
        <v>4.6183865311342265</v>
      </c>
      <c r="M31" s="61">
        <v>4.6183865311342265</v>
      </c>
      <c r="N31" s="61">
        <v>4.746947667055068</v>
      </c>
      <c r="O31" s="61">
        <v>4.760745160112018</v>
      </c>
      <c r="P31" s="61">
        <v>4.6794770638860905</v>
      </c>
      <c r="Q31" s="61">
        <v>4.1686079301635575</v>
      </c>
      <c r="R31" s="61">
        <v>4.403366769291886</v>
      </c>
      <c r="S31" s="61">
        <v>4.378193770382353</v>
      </c>
      <c r="T31" s="61">
        <v>4.288569870979465</v>
      </c>
      <c r="U31" s="61">
        <v>4.082859921183275</v>
      </c>
      <c r="V31" s="62">
        <v>4.196370283326805</v>
      </c>
      <c r="W31" s="62">
        <v>4.162829749201018</v>
      </c>
      <c r="X31" s="62">
        <v>4.235753100181134</v>
      </c>
      <c r="Y31" s="62">
        <v>4.138463698918691</v>
      </c>
      <c r="Z31" s="62">
        <v>3.9293377199256194</v>
      </c>
      <c r="AA31" s="62">
        <v>4.000574382538771</v>
      </c>
      <c r="AB31" s="63">
        <v>3.9782238460530723</v>
      </c>
      <c r="AC31" s="63">
        <v>3.831980150049185</v>
      </c>
      <c r="AD31" s="63">
        <v>3.9001400723707254</v>
      </c>
      <c r="AE31" s="63">
        <v>3.8028434370516373</v>
      </c>
      <c r="AF31" s="63">
        <v>3.715888175533688</v>
      </c>
      <c r="AG31" s="63">
        <v>3.74613323860693</v>
      </c>
      <c r="AH31" s="63">
        <v>3.7636015783809635</v>
      </c>
      <c r="AI31" s="63">
        <v>3.845410628019324</v>
      </c>
      <c r="AJ31" s="63">
        <v>3.775290070549822</v>
      </c>
      <c r="AK31" s="65"/>
      <c r="AL31" s="65"/>
      <c r="AM31" s="65"/>
      <c r="AN31" s="66"/>
      <c r="AO31" s="67"/>
      <c r="AP31" s="35"/>
      <c r="AQ31" s="2"/>
      <c r="AR31" s="2"/>
      <c r="AS31" s="50"/>
      <c r="AT31" s="2"/>
      <c r="AU31" s="50"/>
      <c r="AV31" s="2"/>
      <c r="AW31" s="50"/>
      <c r="AX31" s="2"/>
      <c r="AY31" s="50"/>
      <c r="AZ31" s="2"/>
      <c r="BA31" s="50"/>
      <c r="BB31" s="2"/>
      <c r="BC31" s="50"/>
      <c r="BD31" s="2"/>
      <c r="BE31" s="50"/>
      <c r="BF31" s="2"/>
      <c r="BG31" s="50"/>
      <c r="BH31" s="2"/>
      <c r="BI31" s="50"/>
      <c r="BJ31" s="36"/>
      <c r="BK31" s="51"/>
      <c r="BL31" s="36"/>
      <c r="BM31" s="51"/>
      <c r="BN31" s="36"/>
      <c r="BO31" s="51"/>
      <c r="BP31" s="36"/>
      <c r="BQ31" s="51"/>
      <c r="BR31" s="36"/>
      <c r="BS31" s="51"/>
      <c r="BT31" s="36"/>
      <c r="BU31" s="51"/>
      <c r="BV31" s="36"/>
      <c r="BW31" s="51"/>
      <c r="BX31" s="36"/>
      <c r="BY31" s="51"/>
      <c r="BZ31" s="2"/>
      <c r="CA31" s="37"/>
      <c r="CB31" s="52"/>
      <c r="CC31" s="37"/>
      <c r="CD31" s="36"/>
      <c r="CE31" s="2"/>
      <c r="CF31" s="53"/>
      <c r="CG31" s="54"/>
      <c r="CH31" s="40"/>
      <c r="CI31" s="2"/>
      <c r="CJ31" s="53"/>
      <c r="CK31" s="54"/>
      <c r="CL31" s="40"/>
      <c r="CM31" s="50"/>
      <c r="CN31" s="2"/>
      <c r="CO31" s="51"/>
      <c r="CP31" s="51"/>
      <c r="CQ31" s="41"/>
      <c r="CR31" s="41"/>
      <c r="CS31" s="51"/>
      <c r="CT31" s="36"/>
      <c r="CU31" s="41"/>
      <c r="CV31" s="36"/>
      <c r="CW31" s="51"/>
      <c r="CX31" s="50"/>
      <c r="CY31" s="36"/>
      <c r="CZ31" s="36"/>
      <c r="DA31" s="41"/>
      <c r="DB31" s="36"/>
      <c r="DC31" s="36"/>
      <c r="DD31" s="41"/>
    </row>
    <row r="32" spans="1:108" s="4" customFormat="1" ht="14.25" customHeight="1">
      <c r="A32" s="43"/>
      <c r="B32" s="43"/>
      <c r="C32" s="43"/>
      <c r="D32" s="25" t="s">
        <v>55</v>
      </c>
      <c r="E32" s="28">
        <v>236.3849765258216</v>
      </c>
      <c r="F32" s="28">
        <v>430.40201005025125</v>
      </c>
      <c r="G32" s="28">
        <v>758.611825192802</v>
      </c>
      <c r="H32" s="28">
        <v>844.7643979057592</v>
      </c>
      <c r="I32" s="28">
        <v>981.6711590296496</v>
      </c>
      <c r="J32" s="28">
        <v>917.6151761517615</v>
      </c>
      <c r="K32" s="28">
        <v>898.6376021798366</v>
      </c>
      <c r="L32" s="28">
        <v>921.2121212121212</v>
      </c>
      <c r="M32" s="28">
        <v>926.3157894736843</v>
      </c>
      <c r="N32" s="28">
        <v>1006.7415730337078</v>
      </c>
      <c r="O32" s="28">
        <v>1046.498599439776</v>
      </c>
      <c r="P32" s="28">
        <v>1038.8101983002834</v>
      </c>
      <c r="Q32" s="28">
        <v>918.9111747851002</v>
      </c>
      <c r="R32" s="28">
        <v>968.0115273775216</v>
      </c>
      <c r="S32" s="28">
        <v>947.6608187134503</v>
      </c>
      <c r="T32" s="28">
        <v>941.0179640718563</v>
      </c>
      <c r="U32" s="28">
        <v>912.9909365558913</v>
      </c>
      <c r="V32" s="29">
        <v>923.3333333333334</v>
      </c>
      <c r="W32" s="29">
        <v>898.7654320987654</v>
      </c>
      <c r="X32" s="29">
        <v>877.7439024390244</v>
      </c>
      <c r="Y32" s="29">
        <v>862.9629629629629</v>
      </c>
      <c r="Z32" s="29">
        <v>806.5217391304348</v>
      </c>
      <c r="AA32" s="29">
        <v>828.8401253918496</v>
      </c>
      <c r="AB32" s="47">
        <v>816.403785488959</v>
      </c>
      <c r="AC32" s="48">
        <v>782.2784810126582</v>
      </c>
      <c r="AD32" s="48">
        <v>808.9171974522293</v>
      </c>
      <c r="AE32" s="48">
        <v>798.7220447284345</v>
      </c>
      <c r="AF32" s="48">
        <v>781.3504823151126</v>
      </c>
      <c r="AG32" s="48">
        <v>773.7864077669904</v>
      </c>
      <c r="AH32" s="48">
        <v>769.1558441558442</v>
      </c>
      <c r="AI32" s="48">
        <v>787.9478827361564</v>
      </c>
      <c r="AJ32" s="48">
        <v>790.8196721311476</v>
      </c>
      <c r="AK32" s="32"/>
      <c r="AL32" s="33"/>
      <c r="AM32" s="32"/>
      <c r="AN32" s="33"/>
      <c r="AO32" s="68"/>
      <c r="AP32" s="35"/>
      <c r="AQ32" s="49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49"/>
      <c r="CA32" s="52"/>
      <c r="CB32" s="52"/>
      <c r="CC32" s="52"/>
      <c r="CD32" s="36"/>
      <c r="CE32" s="49"/>
      <c r="CF32" s="53"/>
      <c r="CG32" s="54"/>
      <c r="CH32" s="40"/>
      <c r="CI32" s="49"/>
      <c r="CJ32" s="53"/>
      <c r="CK32" s="54"/>
      <c r="CL32" s="40"/>
      <c r="CM32" s="50"/>
      <c r="CN32" s="49"/>
      <c r="CO32" s="51"/>
      <c r="CP32" s="51"/>
      <c r="CQ32" s="41"/>
      <c r="CR32" s="41"/>
      <c r="CS32" s="51"/>
      <c r="CT32" s="36"/>
      <c r="CU32" s="41"/>
      <c r="CV32" s="51"/>
      <c r="CW32" s="51"/>
      <c r="CX32" s="50"/>
      <c r="CY32" s="51"/>
      <c r="CZ32" s="36"/>
      <c r="DA32" s="41"/>
      <c r="DB32" s="51"/>
      <c r="DC32" s="36"/>
      <c r="DD32" s="41"/>
    </row>
    <row r="33" spans="1:108" s="4" customFormat="1" ht="14.25" customHeight="1">
      <c r="A33" s="43"/>
      <c r="B33" s="43"/>
      <c r="C33" s="69"/>
      <c r="D33" s="69"/>
      <c r="E33" s="61">
        <v>5.456811531375311</v>
      </c>
      <c r="F33" s="61">
        <v>6.322899749003395</v>
      </c>
      <c r="G33" s="61">
        <v>5.845995364408962</v>
      </c>
      <c r="H33" s="61">
        <v>4.821959565470765</v>
      </c>
      <c r="I33" s="61">
        <v>4.939309690106462</v>
      </c>
      <c r="J33" s="61">
        <v>4.575984863842152</v>
      </c>
      <c r="K33" s="61">
        <v>4.50386474749406</v>
      </c>
      <c r="L33" s="61">
        <v>4.4087595090245095</v>
      </c>
      <c r="M33" s="61">
        <v>4.408759509024509</v>
      </c>
      <c r="N33" s="61">
        <v>4.539237043416587</v>
      </c>
      <c r="O33" s="61">
        <v>4.548885912577621</v>
      </c>
      <c r="P33" s="61">
        <v>4.451269103312658</v>
      </c>
      <c r="Q33" s="61">
        <v>3.931978127068978</v>
      </c>
      <c r="R33" s="61">
        <v>4.1699771576124744</v>
      </c>
      <c r="S33" s="61">
        <v>4.161209973551087</v>
      </c>
      <c r="T33" s="61">
        <v>4.079592949300381</v>
      </c>
      <c r="U33" s="61">
        <v>3.866625722913148</v>
      </c>
      <c r="V33" s="62">
        <v>3.9783261522391955</v>
      </c>
      <c r="W33" s="62">
        <v>3.943448350576892</v>
      </c>
      <c r="X33" s="62">
        <v>4.011425386651805</v>
      </c>
      <c r="Y33" s="62">
        <v>3.9264148293778964</v>
      </c>
      <c r="Z33" s="62">
        <v>3.714776140752396</v>
      </c>
      <c r="AA33" s="62">
        <v>3.7966685812751297</v>
      </c>
      <c r="AB33" s="63">
        <v>3.7671581827974205</v>
      </c>
      <c r="AC33" s="63">
        <v>3.62936970533394</v>
      </c>
      <c r="AD33" s="63">
        <v>3.706081475428972</v>
      </c>
      <c r="AE33" s="63">
        <v>3.623135896581209</v>
      </c>
      <c r="AF33" s="63">
        <v>3.521688091476935</v>
      </c>
      <c r="AG33" s="63">
        <v>3.5389192309400115</v>
      </c>
      <c r="AH33" s="63">
        <v>3.540894415879469</v>
      </c>
      <c r="AI33" s="63">
        <v>3.59568933481977</v>
      </c>
      <c r="AJ33" s="63">
        <v>3.5158299807591393</v>
      </c>
      <c r="AK33" s="65"/>
      <c r="AL33" s="65"/>
      <c r="AM33" s="65"/>
      <c r="AN33" s="66"/>
      <c r="AO33" s="67"/>
      <c r="AP33" s="35"/>
      <c r="AQ33" s="2"/>
      <c r="AR33" s="2"/>
      <c r="AS33" s="50"/>
      <c r="AT33" s="2"/>
      <c r="AU33" s="50"/>
      <c r="AV33" s="2"/>
      <c r="AW33" s="50"/>
      <c r="AX33" s="2"/>
      <c r="AY33" s="50"/>
      <c r="AZ33" s="2"/>
      <c r="BA33" s="50"/>
      <c r="BB33" s="2"/>
      <c r="BC33" s="50"/>
      <c r="BD33" s="2"/>
      <c r="BE33" s="50"/>
      <c r="BF33" s="2"/>
      <c r="BG33" s="50"/>
      <c r="BH33" s="2"/>
      <c r="BI33" s="50"/>
      <c r="BJ33" s="36"/>
      <c r="BK33" s="51"/>
      <c r="BL33" s="36"/>
      <c r="BM33" s="51"/>
      <c r="BN33" s="36"/>
      <c r="BO33" s="51"/>
      <c r="BP33" s="36"/>
      <c r="BQ33" s="51"/>
      <c r="BR33" s="36"/>
      <c r="BS33" s="51"/>
      <c r="BT33" s="36"/>
      <c r="BU33" s="51"/>
      <c r="BV33" s="36"/>
      <c r="BW33" s="51"/>
      <c r="BX33" s="36"/>
      <c r="BY33" s="51"/>
      <c r="BZ33" s="2"/>
      <c r="CA33" s="37"/>
      <c r="CB33" s="52"/>
      <c r="CC33" s="37"/>
      <c r="CD33" s="36"/>
      <c r="CE33" s="2"/>
      <c r="CF33" s="53"/>
      <c r="CG33" s="54"/>
      <c r="CH33" s="40"/>
      <c r="CI33" s="2"/>
      <c r="CJ33" s="53"/>
      <c r="CK33" s="54"/>
      <c r="CL33" s="40"/>
      <c r="CM33" s="50"/>
      <c r="CN33" s="2"/>
      <c r="CO33" s="51"/>
      <c r="CP33" s="51"/>
      <c r="CQ33" s="41"/>
      <c r="CR33" s="41"/>
      <c r="CS33" s="51"/>
      <c r="CT33" s="36"/>
      <c r="CU33" s="41"/>
      <c r="CV33" s="36"/>
      <c r="CW33" s="51"/>
      <c r="CX33" s="50"/>
      <c r="CY33" s="36"/>
      <c r="CZ33" s="36"/>
      <c r="DA33" s="41"/>
      <c r="DB33" s="36"/>
      <c r="DC33" s="36"/>
      <c r="DD33" s="41"/>
    </row>
    <row r="34" spans="1:108" s="4" customFormat="1" ht="14.25" customHeight="1">
      <c r="A34" s="43"/>
      <c r="B34" s="43"/>
      <c r="C34" s="25" t="s">
        <v>56</v>
      </c>
      <c r="D34" s="42"/>
      <c r="E34" s="28">
        <v>133.80281690140845</v>
      </c>
      <c r="F34" s="28">
        <v>243.21608040201005</v>
      </c>
      <c r="G34" s="28">
        <v>570.1799485861183</v>
      </c>
      <c r="H34" s="28">
        <v>1014.9214659685864</v>
      </c>
      <c r="I34" s="28">
        <v>1297.3045822102426</v>
      </c>
      <c r="J34" s="28">
        <v>1348.509485094851</v>
      </c>
      <c r="K34" s="28">
        <v>1390.7356948228883</v>
      </c>
      <c r="L34" s="28">
        <v>1618.457300275482</v>
      </c>
      <c r="M34" s="28">
        <v>1627.4238227146816</v>
      </c>
      <c r="N34" s="28">
        <v>1801.4044943820224</v>
      </c>
      <c r="O34" s="28">
        <v>1912.044817927171</v>
      </c>
      <c r="P34" s="28">
        <v>1990.6515580736545</v>
      </c>
      <c r="Q34" s="28">
        <v>2051.5759312320915</v>
      </c>
      <c r="R34" s="28">
        <v>2065.129682997118</v>
      </c>
      <c r="S34" s="28">
        <v>2144.4444444444443</v>
      </c>
      <c r="T34" s="28">
        <v>2186.5269461077846</v>
      </c>
      <c r="U34" s="28">
        <v>2407.250755287009</v>
      </c>
      <c r="V34" s="29">
        <v>2428.787878787879</v>
      </c>
      <c r="W34" s="29">
        <v>2457.716049382716</v>
      </c>
      <c r="X34" s="29">
        <v>2480.7926829268295</v>
      </c>
      <c r="Y34" s="29">
        <v>2487.3456790123455</v>
      </c>
      <c r="Z34" s="29">
        <v>2514.285714285714</v>
      </c>
      <c r="AA34" s="29">
        <v>2511.912225705329</v>
      </c>
      <c r="AB34" s="47">
        <v>2564.03785488959</v>
      </c>
      <c r="AC34" s="48">
        <v>2595.5696202531644</v>
      </c>
      <c r="AD34" s="48">
        <v>2582.484076433121</v>
      </c>
      <c r="AE34" s="48">
        <v>2532.268370607029</v>
      </c>
      <c r="AF34" s="48">
        <v>2542.443729903537</v>
      </c>
      <c r="AG34" s="48">
        <v>2592.5566343042074</v>
      </c>
      <c r="AH34" s="48">
        <v>2656.818181818182</v>
      </c>
      <c r="AI34" s="48">
        <v>2736.482084690554</v>
      </c>
      <c r="AJ34" s="48">
        <v>2764.9180327868853</v>
      </c>
      <c r="AK34" s="32"/>
      <c r="AL34" s="33"/>
      <c r="AM34" s="32"/>
      <c r="AN34" s="33"/>
      <c r="AO34" s="68"/>
      <c r="AP34" s="35"/>
      <c r="AQ34" s="49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49"/>
      <c r="CA34" s="52"/>
      <c r="CB34" s="52"/>
      <c r="CC34" s="52"/>
      <c r="CD34" s="36"/>
      <c r="CE34" s="49"/>
      <c r="CF34" s="53"/>
      <c r="CG34" s="54"/>
      <c r="CH34" s="40"/>
      <c r="CI34" s="49"/>
      <c r="CJ34" s="53"/>
      <c r="CK34" s="54"/>
      <c r="CL34" s="40"/>
      <c r="CM34" s="50"/>
      <c r="CN34" s="49"/>
      <c r="CO34" s="51"/>
      <c r="CP34" s="51"/>
      <c r="CQ34" s="41"/>
      <c r="CR34" s="41"/>
      <c r="CS34" s="51"/>
      <c r="CT34" s="36"/>
      <c r="CU34" s="41"/>
      <c r="CV34" s="51"/>
      <c r="CW34" s="51"/>
      <c r="CX34" s="50"/>
      <c r="CY34" s="51"/>
      <c r="CZ34" s="36"/>
      <c r="DA34" s="41"/>
      <c r="DB34" s="51"/>
      <c r="DC34" s="36"/>
      <c r="DD34" s="41"/>
    </row>
    <row r="35" spans="1:108" s="4" customFormat="1" ht="14.25" customHeight="1">
      <c r="A35" s="43"/>
      <c r="B35" s="43"/>
      <c r="C35" s="69"/>
      <c r="D35" s="26"/>
      <c r="E35" s="61">
        <v>3.088761244174704</v>
      </c>
      <c r="F35" s="61">
        <v>3.5730104827993507</v>
      </c>
      <c r="G35" s="61">
        <v>4.39390637690921</v>
      </c>
      <c r="H35" s="61">
        <v>5.793225049683964</v>
      </c>
      <c r="I35" s="61">
        <v>6.527429307655794</v>
      </c>
      <c r="J35" s="61">
        <v>6.724778701263599</v>
      </c>
      <c r="K35" s="61">
        <v>6.970201840876192</v>
      </c>
      <c r="L35" s="61">
        <v>7.745652546506876</v>
      </c>
      <c r="M35" s="61">
        <v>7.745652546506876</v>
      </c>
      <c r="N35" s="61">
        <v>8.122245301180405</v>
      </c>
      <c r="O35" s="61">
        <v>8.311213929136734</v>
      </c>
      <c r="P35" s="61">
        <v>8.529879462497421</v>
      </c>
      <c r="Q35" s="61">
        <v>8.778597876462078</v>
      </c>
      <c r="R35" s="61">
        <v>8.896116794120568</v>
      </c>
      <c r="S35" s="61">
        <v>9.416326425801811</v>
      </c>
      <c r="T35" s="61">
        <v>9.47924508709535</v>
      </c>
      <c r="U35" s="61">
        <v>10.194994626132349</v>
      </c>
      <c r="V35" s="62">
        <v>10.464812638725682</v>
      </c>
      <c r="W35" s="62">
        <v>10.783543686690862</v>
      </c>
      <c r="X35" s="62">
        <v>11.337606242162463</v>
      </c>
      <c r="Y35" s="62">
        <v>11.317230726021625</v>
      </c>
      <c r="Z35" s="62">
        <v>11.580603633242742</v>
      </c>
      <c r="AA35" s="62">
        <v>11.506318207926478</v>
      </c>
      <c r="AB35" s="63">
        <v>11.831322144427139</v>
      </c>
      <c r="AC35" s="63">
        <v>12.04210773590169</v>
      </c>
      <c r="AD35" s="63">
        <v>11.831738064666746</v>
      </c>
      <c r="AE35" s="63">
        <v>11.486790046521065</v>
      </c>
      <c r="AF35" s="63">
        <v>11.459254213707046</v>
      </c>
      <c r="AG35" s="63">
        <v>11.857081538712018</v>
      </c>
      <c r="AH35" s="63">
        <v>12.230957790266652</v>
      </c>
      <c r="AI35" s="63">
        <v>12.48755109624675</v>
      </c>
      <c r="AJ35" s="63">
        <v>12.292286164072065</v>
      </c>
      <c r="AK35" s="65"/>
      <c r="AL35" s="65"/>
      <c r="AM35" s="65"/>
      <c r="AN35" s="66"/>
      <c r="AO35" s="67"/>
      <c r="AP35" s="35"/>
      <c r="AQ35" s="2"/>
      <c r="AR35" s="2"/>
      <c r="AS35" s="50"/>
      <c r="AT35" s="2"/>
      <c r="AU35" s="50"/>
      <c r="AV35" s="2"/>
      <c r="AW35" s="50"/>
      <c r="AX35" s="2"/>
      <c r="AY35" s="50"/>
      <c r="AZ35" s="2"/>
      <c r="BA35" s="50"/>
      <c r="BB35" s="2"/>
      <c r="BC35" s="50"/>
      <c r="BD35" s="2"/>
      <c r="BE35" s="50"/>
      <c r="BF35" s="2"/>
      <c r="BG35" s="50"/>
      <c r="BH35" s="2"/>
      <c r="BI35" s="50"/>
      <c r="BJ35" s="36"/>
      <c r="BK35" s="51"/>
      <c r="BL35" s="36"/>
      <c r="BM35" s="51"/>
      <c r="BN35" s="36"/>
      <c r="BO35" s="51"/>
      <c r="BP35" s="36"/>
      <c r="BQ35" s="51"/>
      <c r="BR35" s="36"/>
      <c r="BS35" s="51"/>
      <c r="BT35" s="36"/>
      <c r="BU35" s="51"/>
      <c r="BV35" s="36"/>
      <c r="BW35" s="51"/>
      <c r="BX35" s="36"/>
      <c r="BY35" s="51"/>
      <c r="BZ35" s="2"/>
      <c r="CA35" s="37"/>
      <c r="CB35" s="52"/>
      <c r="CC35" s="37"/>
      <c r="CD35" s="36"/>
      <c r="CE35" s="2"/>
      <c r="CF35" s="53"/>
      <c r="CG35" s="54"/>
      <c r="CH35" s="40"/>
      <c r="CI35" s="2"/>
      <c r="CJ35" s="53"/>
      <c r="CK35" s="54"/>
      <c r="CL35" s="40"/>
      <c r="CM35" s="50"/>
      <c r="CN35" s="2"/>
      <c r="CO35" s="51"/>
      <c r="CP35" s="51"/>
      <c r="CQ35" s="41"/>
      <c r="CR35" s="41"/>
      <c r="CS35" s="51"/>
      <c r="CT35" s="36"/>
      <c r="CU35" s="41"/>
      <c r="CV35" s="36"/>
      <c r="CW35" s="51"/>
      <c r="CX35" s="50"/>
      <c r="CY35" s="36"/>
      <c r="CZ35" s="36"/>
      <c r="DA35" s="41"/>
      <c r="DB35" s="36"/>
      <c r="DC35" s="36"/>
      <c r="DD35" s="41"/>
    </row>
    <row r="36" spans="1:108" s="4" customFormat="1" ht="14.25" customHeight="1">
      <c r="A36" s="43"/>
      <c r="B36" s="43"/>
      <c r="C36" s="25" t="s">
        <v>57</v>
      </c>
      <c r="D36" s="42"/>
      <c r="E36" s="28">
        <v>287.793427230047</v>
      </c>
      <c r="F36" s="28">
        <v>606.2814070351759</v>
      </c>
      <c r="G36" s="28">
        <v>1330.077120822622</v>
      </c>
      <c r="H36" s="28">
        <v>2216.4921465968587</v>
      </c>
      <c r="I36" s="28">
        <v>2810.512129380054</v>
      </c>
      <c r="J36" s="28">
        <v>2962.60162601626</v>
      </c>
      <c r="K36" s="28">
        <v>3025.6130790190737</v>
      </c>
      <c r="L36" s="28">
        <v>3266.666666666667</v>
      </c>
      <c r="M36" s="28">
        <v>3284.7645429362883</v>
      </c>
      <c r="N36" s="28">
        <v>3468.820224719101</v>
      </c>
      <c r="O36" s="28">
        <v>3591.8767507002804</v>
      </c>
      <c r="P36" s="28">
        <v>3683.8526912181305</v>
      </c>
      <c r="Q36" s="28">
        <v>3723.209169054441</v>
      </c>
      <c r="R36" s="28">
        <v>3694.524495677233</v>
      </c>
      <c r="S36" s="28">
        <v>3696.783625730994</v>
      </c>
      <c r="T36" s="28">
        <v>3828.1437125748503</v>
      </c>
      <c r="U36" s="28">
        <v>3880.3625377643502</v>
      </c>
      <c r="V36" s="29">
        <v>3879.3939393939395</v>
      </c>
      <c r="W36" s="29">
        <v>3841.975308641975</v>
      </c>
      <c r="X36" s="29">
        <v>3609.146341463415</v>
      </c>
      <c r="Y36" s="29">
        <v>3667.2839506172836</v>
      </c>
      <c r="Z36" s="29">
        <v>3592.2360248447203</v>
      </c>
      <c r="AA36" s="29">
        <v>3650.1567398119123</v>
      </c>
      <c r="AB36" s="47">
        <v>3627.129337539432</v>
      </c>
      <c r="AC36" s="48">
        <v>3618.3544303797466</v>
      </c>
      <c r="AD36" s="48">
        <v>3705.732484076433</v>
      </c>
      <c r="AE36" s="48">
        <v>3743.1309904153354</v>
      </c>
      <c r="AF36" s="48">
        <v>3697.106109324759</v>
      </c>
      <c r="AG36" s="48">
        <v>3692.5566343042074</v>
      </c>
      <c r="AH36" s="48">
        <v>3583.7662337662337</v>
      </c>
      <c r="AI36" s="48">
        <v>3675.895765472313</v>
      </c>
      <c r="AJ36" s="48">
        <v>3870.16393442623</v>
      </c>
      <c r="AK36" s="32"/>
      <c r="AL36" s="33"/>
      <c r="AM36" s="32"/>
      <c r="AN36" s="33"/>
      <c r="AO36" s="68"/>
      <c r="AP36" s="35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49"/>
      <c r="CA36" s="52"/>
      <c r="CB36" s="52"/>
      <c r="CC36" s="52"/>
      <c r="CD36" s="36"/>
      <c r="CE36" s="49"/>
      <c r="CF36" s="53"/>
      <c r="CG36" s="54"/>
      <c r="CH36" s="40"/>
      <c r="CI36" s="49"/>
      <c r="CJ36" s="53"/>
      <c r="CK36" s="54"/>
      <c r="CL36" s="40"/>
      <c r="CM36" s="50"/>
      <c r="CN36" s="49"/>
      <c r="CO36" s="51"/>
      <c r="CP36" s="51"/>
      <c r="CQ36" s="41"/>
      <c r="CR36" s="41"/>
      <c r="CS36" s="51"/>
      <c r="CT36" s="36"/>
      <c r="CU36" s="41"/>
      <c r="CV36" s="51"/>
      <c r="CW36" s="51"/>
      <c r="CX36" s="50"/>
      <c r="CY36" s="51"/>
      <c r="CZ36" s="36"/>
      <c r="DA36" s="41"/>
      <c r="DB36" s="51"/>
      <c r="DC36" s="36"/>
      <c r="DD36" s="41"/>
    </row>
    <row r="37" spans="1:108" s="4" customFormat="1" ht="14.25" customHeight="1">
      <c r="A37" s="69"/>
      <c r="B37" s="69"/>
      <c r="C37" s="69"/>
      <c r="D37" s="26"/>
      <c r="E37" s="61">
        <v>6.643546114663487</v>
      </c>
      <c r="F37" s="61">
        <v>8.906688321275654</v>
      </c>
      <c r="G37" s="61">
        <v>10.249806850373421</v>
      </c>
      <c r="H37" s="61">
        <v>12.651853622820255</v>
      </c>
      <c r="I37" s="61">
        <v>14.141181257204854</v>
      </c>
      <c r="J37" s="61">
        <v>14.773971214271233</v>
      </c>
      <c r="K37" s="61">
        <v>15.164012782345068</v>
      </c>
      <c r="L37" s="61">
        <v>15.63369325897507</v>
      </c>
      <c r="M37" s="61">
        <v>15.633693258975068</v>
      </c>
      <c r="N37" s="61">
        <v>15.640356654339124</v>
      </c>
      <c r="O37" s="61">
        <v>15.613052477779132</v>
      </c>
      <c r="P37" s="61">
        <v>15.785193187749602</v>
      </c>
      <c r="Q37" s="61">
        <v>15.93143866016037</v>
      </c>
      <c r="R37" s="61">
        <v>15.915185221968416</v>
      </c>
      <c r="S37" s="61">
        <v>16.232699073004135</v>
      </c>
      <c r="T37" s="61">
        <v>16.5961423639054</v>
      </c>
      <c r="U37" s="61">
        <v>16.433799068529606</v>
      </c>
      <c r="V37" s="62">
        <v>16.714975845410628</v>
      </c>
      <c r="W37" s="62">
        <v>16.857158333784735</v>
      </c>
      <c r="X37" s="62">
        <v>16.494356973665877</v>
      </c>
      <c r="Y37" s="62">
        <v>16.68585872770678</v>
      </c>
      <c r="Z37" s="62">
        <v>16.545558575311116</v>
      </c>
      <c r="AA37" s="62">
        <v>16.720275703618608</v>
      </c>
      <c r="AB37" s="63">
        <v>16.736779283541246</v>
      </c>
      <c r="AC37" s="63">
        <v>16.787303078797848</v>
      </c>
      <c r="AD37" s="63">
        <v>16.977938601610834</v>
      </c>
      <c r="AE37" s="63">
        <v>16.979464065738178</v>
      </c>
      <c r="AF37" s="63">
        <v>16.663526615556297</v>
      </c>
      <c r="AG37" s="63">
        <v>16.88794162485384</v>
      </c>
      <c r="AH37" s="63">
        <v>16.498266172426163</v>
      </c>
      <c r="AI37" s="63">
        <v>16.77443329617243</v>
      </c>
      <c r="AJ37" s="63">
        <v>17.205993819602355</v>
      </c>
      <c r="AK37" s="65"/>
      <c r="AL37" s="65"/>
      <c r="AM37" s="65"/>
      <c r="AN37" s="65"/>
      <c r="AO37" s="65"/>
      <c r="AP37" s="72"/>
      <c r="AQ37" s="2"/>
      <c r="AR37" s="2"/>
      <c r="AS37" s="50"/>
      <c r="AT37" s="2"/>
      <c r="AU37" s="50"/>
      <c r="AV37" s="2"/>
      <c r="AW37" s="50"/>
      <c r="AX37" s="2"/>
      <c r="AY37" s="50"/>
      <c r="AZ37" s="2"/>
      <c r="BA37" s="50"/>
      <c r="BB37" s="2"/>
      <c r="BC37" s="50"/>
      <c r="BD37" s="2"/>
      <c r="BE37" s="50"/>
      <c r="BF37" s="2"/>
      <c r="BG37" s="50"/>
      <c r="BH37" s="2"/>
      <c r="BI37" s="50"/>
      <c r="BJ37" s="2"/>
      <c r="BK37" s="51"/>
      <c r="BL37" s="2"/>
      <c r="BM37" s="51"/>
      <c r="BN37" s="2"/>
      <c r="BO37" s="51"/>
      <c r="BP37" s="2"/>
      <c r="BQ37" s="51"/>
      <c r="BR37" s="2"/>
      <c r="BS37" s="51"/>
      <c r="BT37" s="2"/>
      <c r="BU37" s="51"/>
      <c r="BV37" s="2"/>
      <c r="BW37" s="51"/>
      <c r="BX37" s="2"/>
      <c r="BY37" s="51"/>
      <c r="BZ37" s="49"/>
      <c r="CA37" s="73"/>
      <c r="CB37" s="49"/>
      <c r="CC37" s="52"/>
      <c r="CD37" s="74"/>
      <c r="CE37" s="49"/>
      <c r="CF37" s="75"/>
      <c r="CG37" s="54"/>
      <c r="CH37" s="40"/>
      <c r="CI37" s="49"/>
      <c r="CJ37" s="75"/>
      <c r="CK37" s="54"/>
      <c r="CL37" s="40"/>
      <c r="CM37" s="50"/>
      <c r="CN37" s="49"/>
      <c r="CO37" s="50"/>
      <c r="CP37" s="51"/>
      <c r="CQ37" s="41"/>
      <c r="CR37" s="41"/>
      <c r="CS37" s="50"/>
      <c r="CT37" s="36"/>
      <c r="CU37" s="41"/>
      <c r="CV37" s="36"/>
      <c r="CW37" s="51"/>
      <c r="CX37" s="50"/>
      <c r="CY37" s="2"/>
      <c r="CZ37" s="36"/>
      <c r="DA37" s="41"/>
      <c r="DB37" s="2"/>
      <c r="DC37" s="36"/>
      <c r="DD37" s="41"/>
    </row>
    <row r="38" spans="1:108" s="4" customFormat="1" ht="15" customHeight="1">
      <c r="A38" s="76" t="s">
        <v>58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 t="s">
        <v>59</v>
      </c>
      <c r="X38" s="2" t="s">
        <v>59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77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</row>
    <row r="39" spans="1:108" s="4" customFormat="1" ht="15" customHeight="1">
      <c r="A39" s="76" t="s">
        <v>60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77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</row>
    <row r="40" spans="1:108" s="4" customFormat="1" ht="18" customHeight="1">
      <c r="A40" s="78" t="s">
        <v>61</v>
      </c>
      <c r="B40" s="2"/>
      <c r="C40" s="2"/>
      <c r="D40" s="2"/>
      <c r="E40" s="4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77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</row>
    <row r="42" spans="1:108" s="4" customFormat="1" ht="17.2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77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</row>
    <row r="43" spans="1:108" s="4" customFormat="1" ht="17.25" hidden="1">
      <c r="A43" s="2"/>
      <c r="B43" s="2"/>
      <c r="C43" s="49" t="s">
        <v>62</v>
      </c>
      <c r="D43" s="2"/>
      <c r="E43" s="79" t="e">
        <f>AR43/AS43</f>
        <v>#DIV/0!</v>
      </c>
      <c r="F43" s="79" t="e">
        <f>AT43/AU43</f>
        <v>#DIV/0!</v>
      </c>
      <c r="G43" s="79" t="e">
        <f>AV43/AW43</f>
        <v>#DIV/0!</v>
      </c>
      <c r="H43" s="79" t="e">
        <f>AX43/AY43</f>
        <v>#DIV/0!</v>
      </c>
      <c r="I43" s="79" t="e">
        <f>AZ43/BA43</f>
        <v>#DIV/0!</v>
      </c>
      <c r="J43" s="79" t="e">
        <f>BB43/BC43</f>
        <v>#DIV/0!</v>
      </c>
      <c r="K43" s="79" t="e">
        <f>BD43/BE43</f>
        <v>#DIV/0!</v>
      </c>
      <c r="L43" s="79" t="e">
        <f>BH43/BG43</f>
        <v>#DIV/0!</v>
      </c>
      <c r="M43" s="79" t="e">
        <f>BH43/BI43</f>
        <v>#DIV/0!</v>
      </c>
      <c r="N43" s="79" t="e">
        <f>BJ43/BK43</f>
        <v>#DIV/0!</v>
      </c>
      <c r="O43" s="79" t="e">
        <f>BL43/BM43</f>
        <v>#DIV/0!</v>
      </c>
      <c r="P43" s="79" t="e">
        <f>BN43/BO43</f>
        <v>#DIV/0!</v>
      </c>
      <c r="Q43" s="79" t="e">
        <f>BP43/BQ43</f>
        <v>#DIV/0!</v>
      </c>
      <c r="R43" s="79" t="e">
        <f>BR43/BS43</f>
        <v>#DIV/0!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9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49"/>
      <c r="BU43" s="2"/>
      <c r="BV43" s="49"/>
      <c r="BW43" s="2"/>
      <c r="BX43" s="49"/>
      <c r="BY43" s="2"/>
      <c r="BZ43" s="2"/>
      <c r="CA43" s="77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49"/>
      <c r="CW43" s="2"/>
      <c r="CX43" s="2"/>
      <c r="CY43" s="49"/>
      <c r="CZ43" s="2"/>
      <c r="DA43" s="2"/>
      <c r="DB43" s="49"/>
      <c r="DC43" s="2"/>
      <c r="DD43" s="2"/>
    </row>
    <row r="44" spans="1:108" s="4" customFormat="1" ht="17.25" hidden="1">
      <c r="A44" s="2"/>
      <c r="B44" s="2"/>
      <c r="C44" s="2"/>
      <c r="D44" s="2"/>
      <c r="E44" s="80" t="e">
        <f>E43/E5*100</f>
        <v>#DIV/0!</v>
      </c>
      <c r="F44" s="80" t="e">
        <f>F43/F5*100</f>
        <v>#DIV/0!</v>
      </c>
      <c r="G44" s="80" t="e">
        <f>G43/G5*100</f>
        <v>#DIV/0!</v>
      </c>
      <c r="H44" s="80" t="e">
        <f>H43/H5*100</f>
        <v>#DIV/0!</v>
      </c>
      <c r="I44" s="80" t="e">
        <f>I43/I5*100</f>
        <v>#DIV/0!</v>
      </c>
      <c r="J44" s="80" t="e">
        <f aca="true" t="shared" si="0" ref="J44:R44">J43/J5*100</f>
        <v>#DIV/0!</v>
      </c>
      <c r="K44" s="80" t="e">
        <f t="shared" si="0"/>
        <v>#DIV/0!</v>
      </c>
      <c r="L44" s="80" t="e">
        <f t="shared" si="0"/>
        <v>#DIV/0!</v>
      </c>
      <c r="M44" s="80" t="e">
        <f t="shared" si="0"/>
        <v>#DIV/0!</v>
      </c>
      <c r="N44" s="80" t="e">
        <f t="shared" si="0"/>
        <v>#DIV/0!</v>
      </c>
      <c r="O44" s="80" t="e">
        <f t="shared" si="0"/>
        <v>#DIV/0!</v>
      </c>
      <c r="P44" s="80" t="e">
        <f t="shared" si="0"/>
        <v>#DIV/0!</v>
      </c>
      <c r="Q44" s="80" t="e">
        <f t="shared" si="0"/>
        <v>#DIV/0!</v>
      </c>
      <c r="R44" s="80" t="e">
        <f t="shared" si="0"/>
        <v>#DIV/0!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50"/>
      <c r="AT44" s="2"/>
      <c r="AU44" s="50"/>
      <c r="AV44" s="2"/>
      <c r="AW44" s="50"/>
      <c r="AX44" s="2"/>
      <c r="AY44" s="50"/>
      <c r="AZ44" s="2"/>
      <c r="BA44" s="50"/>
      <c r="BB44" s="2"/>
      <c r="BC44" s="50"/>
      <c r="BD44" s="2"/>
      <c r="BE44" s="50"/>
      <c r="BF44" s="2"/>
      <c r="BG44" s="50"/>
      <c r="BH44" s="2"/>
      <c r="BI44" s="50"/>
      <c r="BJ44" s="2"/>
      <c r="BK44" s="50"/>
      <c r="BL44" s="2"/>
      <c r="BM44" s="50"/>
      <c r="BN44" s="2"/>
      <c r="BO44" s="50"/>
      <c r="BP44" s="2"/>
      <c r="BQ44" s="50"/>
      <c r="BR44" s="2"/>
      <c r="BS44" s="50"/>
      <c r="BT44" s="2"/>
      <c r="BU44" s="2"/>
      <c r="BV44" s="2"/>
      <c r="BW44" s="2"/>
      <c r="BX44" s="2"/>
      <c r="BY44" s="2"/>
      <c r="BZ44" s="2"/>
      <c r="CA44" s="77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</row>
    <row r="45" spans="1:108" s="4" customFormat="1" ht="17.25" hidden="1">
      <c r="A45" s="2"/>
      <c r="B45" s="2"/>
      <c r="C45" s="49" t="s">
        <v>63</v>
      </c>
      <c r="D45" s="2"/>
      <c r="E45" s="79" t="e">
        <f>AR45/AS45</f>
        <v>#DIV/0!</v>
      </c>
      <c r="F45" s="79" t="e">
        <f>AT45/AU45</f>
        <v>#DIV/0!</v>
      </c>
      <c r="G45" s="79" t="e">
        <f>AV45/AW45</f>
        <v>#DIV/0!</v>
      </c>
      <c r="H45" s="79" t="e">
        <f>AX45/AY45</f>
        <v>#DIV/0!</v>
      </c>
      <c r="I45" s="79" t="e">
        <f>AZ45/BA45</f>
        <v>#DIV/0!</v>
      </c>
      <c r="J45" s="79" t="e">
        <f>BB45/BC45</f>
        <v>#DIV/0!</v>
      </c>
      <c r="K45" s="79" t="e">
        <f>BD45/BE45</f>
        <v>#DIV/0!</v>
      </c>
      <c r="L45" s="79" t="e">
        <f>BH45/BG45</f>
        <v>#DIV/0!</v>
      </c>
      <c r="M45" s="79" t="e">
        <f>BH45/BI45</f>
        <v>#DIV/0!</v>
      </c>
      <c r="N45" s="79" t="e">
        <f>BJ45/BK45</f>
        <v>#DIV/0!</v>
      </c>
      <c r="O45" s="79" t="e">
        <f>BL45/BM45</f>
        <v>#DIV/0!</v>
      </c>
      <c r="P45" s="79" t="e">
        <f>BN45/BO45</f>
        <v>#DIV/0!</v>
      </c>
      <c r="Q45" s="79" t="e">
        <f>BP45/BQ45</f>
        <v>#DIV/0!</v>
      </c>
      <c r="R45" s="79" t="e">
        <f>BR45/BS45</f>
        <v>#DIV/0!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49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49"/>
      <c r="BU45" s="2"/>
      <c r="BV45" s="49"/>
      <c r="BW45" s="2"/>
      <c r="BX45" s="49"/>
      <c r="BY45" s="2"/>
      <c r="BZ45" s="2"/>
      <c r="CA45" s="77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49"/>
      <c r="CW45" s="2"/>
      <c r="CX45" s="2"/>
      <c r="CY45" s="49"/>
      <c r="CZ45" s="2"/>
      <c r="DA45" s="2"/>
      <c r="DB45" s="49"/>
      <c r="DC45" s="2"/>
      <c r="DD45" s="2"/>
    </row>
    <row r="46" spans="1:108" s="4" customFormat="1" ht="17.25" hidden="1">
      <c r="A46" s="2"/>
      <c r="B46" s="2"/>
      <c r="C46" s="2"/>
      <c r="D46" s="2"/>
      <c r="E46" s="80" t="e">
        <f>E45/E5*100</f>
        <v>#DIV/0!</v>
      </c>
      <c r="F46" s="80" t="e">
        <f>F45/F5*100</f>
        <v>#DIV/0!</v>
      </c>
      <c r="G46" s="80" t="e">
        <f>G45/G5*100</f>
        <v>#DIV/0!</v>
      </c>
      <c r="H46" s="80" t="e">
        <f>H45/H5*100</f>
        <v>#DIV/0!</v>
      </c>
      <c r="I46" s="80" t="e">
        <f>I45/I5*100</f>
        <v>#DIV/0!</v>
      </c>
      <c r="J46" s="80" t="e">
        <f aca="true" t="shared" si="1" ref="J46:R46">J45/J5*100</f>
        <v>#DIV/0!</v>
      </c>
      <c r="K46" s="80" t="e">
        <f t="shared" si="1"/>
        <v>#DIV/0!</v>
      </c>
      <c r="L46" s="80" t="e">
        <f t="shared" si="1"/>
        <v>#DIV/0!</v>
      </c>
      <c r="M46" s="80" t="e">
        <f t="shared" si="1"/>
        <v>#DIV/0!</v>
      </c>
      <c r="N46" s="80" t="e">
        <f t="shared" si="1"/>
        <v>#DIV/0!</v>
      </c>
      <c r="O46" s="80" t="e">
        <f t="shared" si="1"/>
        <v>#DIV/0!</v>
      </c>
      <c r="P46" s="80" t="e">
        <f t="shared" si="1"/>
        <v>#DIV/0!</v>
      </c>
      <c r="Q46" s="80" t="e">
        <f t="shared" si="1"/>
        <v>#DIV/0!</v>
      </c>
      <c r="R46" s="80" t="e">
        <f t="shared" si="1"/>
        <v>#DIV/0!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50"/>
      <c r="AT46" s="2"/>
      <c r="AU46" s="50"/>
      <c r="AV46" s="2"/>
      <c r="AW46" s="50"/>
      <c r="AX46" s="2"/>
      <c r="AY46" s="50"/>
      <c r="AZ46" s="2"/>
      <c r="BA46" s="50"/>
      <c r="BB46" s="2"/>
      <c r="BC46" s="50"/>
      <c r="BD46" s="2"/>
      <c r="BE46" s="50"/>
      <c r="BF46" s="2"/>
      <c r="BG46" s="50"/>
      <c r="BH46" s="2"/>
      <c r="BI46" s="50"/>
      <c r="BJ46" s="2"/>
      <c r="BK46" s="50"/>
      <c r="BL46" s="2"/>
      <c r="BM46" s="50"/>
      <c r="BN46" s="2"/>
      <c r="BO46" s="50"/>
      <c r="BP46" s="2"/>
      <c r="BQ46" s="50"/>
      <c r="BR46" s="2"/>
      <c r="BS46" s="50"/>
      <c r="BT46" s="2"/>
      <c r="BU46" s="2"/>
      <c r="BV46" s="2"/>
      <c r="BW46" s="2"/>
      <c r="BX46" s="2"/>
      <c r="BY46" s="2"/>
      <c r="BZ46" s="2"/>
      <c r="CA46" s="77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</row>
    <row r="47" spans="1:108" s="4" customFormat="1" ht="17.25" hidden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77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</row>
    <row r="48" ht="17.25" hidden="1"/>
    <row r="49" ht="17.25" hidden="1"/>
    <row r="50" ht="17.25" hidden="1"/>
    <row r="51" ht="17.25" hidden="1"/>
    <row r="52" ht="17.25" hidden="1"/>
    <row r="53" ht="17.25" hidden="1"/>
    <row r="54" ht="17.25" hidden="1"/>
    <row r="55" ht="17.25" hidden="1"/>
    <row r="56" ht="17.25" hidden="1"/>
    <row r="57" ht="17.25" hidden="1"/>
    <row r="58" ht="17.25" hidden="1"/>
    <row r="59" ht="17.25" hidden="1"/>
    <row r="60" ht="17.25" hidden="1"/>
    <row r="61" ht="17.25" hidden="1"/>
    <row r="62" ht="17.25" hidden="1"/>
    <row r="63" ht="17.25" hidden="1"/>
    <row r="64" ht="17.25" hidden="1"/>
    <row r="65" ht="17.25" hidden="1"/>
    <row r="66" ht="17.25" hidden="1"/>
    <row r="67" ht="17.25" hidden="1"/>
    <row r="68" ht="17.25" hidden="1"/>
    <row r="69" ht="17.25" hidden="1"/>
    <row r="70" ht="17.25" hidden="1"/>
    <row r="71" ht="17.25" hidden="1"/>
    <row r="72" ht="17.25" hidden="1"/>
    <row r="73" ht="17.25" hidden="1"/>
    <row r="74" ht="17.25" hidden="1"/>
    <row r="75" ht="17.25" hidden="1"/>
    <row r="76" ht="17.25" hidden="1"/>
    <row r="77" ht="17.25" hidden="1"/>
    <row r="78" ht="17.25" hidden="1"/>
    <row r="79" ht="17.25" hidden="1"/>
    <row r="80" ht="17.25" hidden="1"/>
    <row r="81" ht="17.25" hidden="1"/>
    <row r="82" ht="17.25" hidden="1"/>
    <row r="83" ht="17.25" hidden="1"/>
    <row r="84" ht="17.25" hidden="1"/>
    <row r="85" ht="17.25" hidden="1"/>
    <row r="86" ht="17.25" hidden="1"/>
    <row r="87" ht="17.25" hidden="1"/>
    <row r="88" ht="17.25" hidden="1"/>
    <row r="89" ht="17.25" hidden="1"/>
    <row r="90" ht="17.25" hidden="1"/>
    <row r="91" ht="17.25" hidden="1"/>
    <row r="92" ht="17.25" hidden="1"/>
    <row r="93" ht="17.25" hidden="1"/>
    <row r="94" ht="17.25" hidden="1"/>
    <row r="95" ht="17.25" hidden="1"/>
    <row r="96" ht="17.25" hidden="1"/>
    <row r="97" ht="17.25" hidden="1"/>
    <row r="98" ht="17.25" hidden="1"/>
    <row r="99" ht="17.25" hidden="1"/>
    <row r="100" ht="17.25" hidden="1"/>
    <row r="101" ht="17.25" hidden="1"/>
    <row r="102" ht="17.25" hidden="1"/>
    <row r="103" ht="17.25" hidden="1"/>
    <row r="104" ht="17.25" hidden="1"/>
    <row r="105" ht="17.25" hidden="1"/>
    <row r="106" ht="17.25" hidden="1"/>
    <row r="107" ht="17.25" hidden="1"/>
    <row r="108" ht="17.25" hidden="1"/>
    <row r="109" ht="17.25" hidden="1"/>
    <row r="110" ht="17.25" hidden="1"/>
    <row r="111" ht="17.25" hidden="1"/>
    <row r="112" ht="17.25" hidden="1"/>
    <row r="113" ht="17.25" hidden="1"/>
    <row r="114" ht="17.25" hidden="1"/>
    <row r="115" ht="17.25" hidden="1"/>
    <row r="116" ht="17.25" hidden="1"/>
    <row r="117" ht="17.25" hidden="1"/>
    <row r="118" ht="17.25" hidden="1"/>
    <row r="119" ht="17.25" hidden="1"/>
    <row r="120" ht="17.25" hidden="1"/>
    <row r="121" ht="17.25" hidden="1"/>
    <row r="122" ht="17.25" hidden="1"/>
    <row r="123" ht="17.25" hidden="1"/>
  </sheetData>
  <sheetProtection/>
  <mergeCells count="1">
    <mergeCell ref="A2:I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智也</dc:creator>
  <cp:keywords/>
  <dc:description/>
  <cp:lastModifiedBy>斎藤 邦明</cp:lastModifiedBy>
  <cp:lastPrinted>2014-03-13T05:18:41Z</cp:lastPrinted>
  <dcterms:created xsi:type="dcterms:W3CDTF">2013-01-24T05:21:26Z</dcterms:created>
  <dcterms:modified xsi:type="dcterms:W3CDTF">2014-04-28T00:58:16Z</dcterms:modified>
  <cp:category/>
  <cp:version/>
  <cp:contentType/>
  <cp:contentStatus/>
</cp:coreProperties>
</file>