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690" windowHeight="7530"/>
  </bookViews>
  <sheets>
    <sheet name="Ⅴ－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N25" i="1"/>
  <c r="J25" i="1"/>
  <c r="O24" i="1"/>
  <c r="N24" i="1"/>
  <c r="J24" i="1"/>
  <c r="O22" i="1"/>
  <c r="N22" i="1"/>
  <c r="J22" i="1"/>
  <c r="O21" i="1"/>
  <c r="N21" i="1"/>
  <c r="J21" i="1"/>
  <c r="O20" i="1"/>
  <c r="N20" i="1"/>
  <c r="J20" i="1"/>
  <c r="O19" i="1"/>
  <c r="N19" i="1"/>
  <c r="J19" i="1"/>
  <c r="O18" i="1"/>
  <c r="N18" i="1"/>
  <c r="J18" i="1"/>
  <c r="O17" i="1"/>
  <c r="N17" i="1"/>
  <c r="J17" i="1"/>
  <c r="O16" i="1"/>
  <c r="N16" i="1"/>
  <c r="J16" i="1"/>
  <c r="O15" i="1"/>
  <c r="N15" i="1"/>
  <c r="J15" i="1"/>
  <c r="O14" i="1"/>
  <c r="N14" i="1"/>
  <c r="J14" i="1"/>
  <c r="O13" i="1"/>
  <c r="N13" i="1"/>
  <c r="J13" i="1"/>
  <c r="O12" i="1"/>
  <c r="N12" i="1"/>
  <c r="J12" i="1"/>
  <c r="O11" i="1"/>
  <c r="N11" i="1"/>
  <c r="J11" i="1"/>
  <c r="O10" i="1"/>
  <c r="N10" i="1"/>
  <c r="J10" i="1"/>
  <c r="O9" i="1"/>
  <c r="N9" i="1"/>
  <c r="J9" i="1"/>
</calcChain>
</file>

<file path=xl/sharedStrings.xml><?xml version="1.0" encoding="utf-8"?>
<sst xmlns="http://schemas.openxmlformats.org/spreadsheetml/2006/main" count="36" uniqueCount="35">
  <si>
    <r>
      <t>　　</t>
    </r>
    <r>
      <rPr>
        <b/>
        <sz val="10"/>
        <rFont val="ＭＳ Ｐゴシック"/>
        <family val="3"/>
        <charset val="128"/>
      </rPr>
      <t>Ⅴ－５　野菜の集出荷段階での流通経費（平成26年）</t>
    </r>
    <rPh sb="18" eb="20">
      <t>ケイヒ</t>
    </rPh>
    <rPh sb="21" eb="23">
      <t>ヘイセイ</t>
    </rPh>
    <rPh sb="25" eb="26">
      <t>ネン</t>
    </rPh>
    <phoneticPr fontId="5"/>
  </si>
  <si>
    <t>（単位：円/100㎏）</t>
    <rPh sb="1" eb="3">
      <t>タンイ</t>
    </rPh>
    <rPh sb="4" eb="5">
      <t>エン</t>
    </rPh>
    <phoneticPr fontId="5"/>
  </si>
  <si>
    <t>販売収入　　　　①</t>
    <rPh sb="0" eb="2">
      <t>ハンバイ</t>
    </rPh>
    <rPh sb="2" eb="4">
      <t>シュウニュウ</t>
    </rPh>
    <phoneticPr fontId="5"/>
  </si>
  <si>
    <t>　集　出　荷　・　販　売　経　費　②　（③+④）</t>
    <rPh sb="1" eb="2">
      <t>シュウ</t>
    </rPh>
    <rPh sb="3" eb="4">
      <t>デ</t>
    </rPh>
    <rPh sb="5" eb="6">
      <t>ニ</t>
    </rPh>
    <rPh sb="9" eb="10">
      <t>ハン</t>
    </rPh>
    <rPh sb="11" eb="12">
      <t>バイ</t>
    </rPh>
    <rPh sb="13" eb="14">
      <t>キョウ</t>
    </rPh>
    <rPh sb="15" eb="16">
      <t>ヒ</t>
    </rPh>
    <phoneticPr fontId="5"/>
  </si>
  <si>
    <t>生産者　　　受取価格</t>
    <rPh sb="0" eb="3">
      <t>セイサンシャ</t>
    </rPh>
    <rPh sb="6" eb="8">
      <t>ウケトリ</t>
    </rPh>
    <rPh sb="8" eb="10">
      <t>カカク</t>
    </rPh>
    <phoneticPr fontId="5"/>
  </si>
  <si>
    <t>　集　出　荷　経　費　③</t>
    <rPh sb="1" eb="2">
      <t>シュウ</t>
    </rPh>
    <rPh sb="3" eb="4">
      <t>デ</t>
    </rPh>
    <rPh sb="5" eb="6">
      <t>ニ</t>
    </rPh>
    <rPh sb="7" eb="8">
      <t>キョウ</t>
    </rPh>
    <rPh sb="9" eb="10">
      <t>ヒ</t>
    </rPh>
    <phoneticPr fontId="5"/>
  </si>
  <si>
    <t>販　売　経　費　④</t>
    <rPh sb="0" eb="1">
      <t>ハン</t>
    </rPh>
    <rPh sb="2" eb="3">
      <t>バイ</t>
    </rPh>
    <rPh sb="4" eb="5">
      <t>キョウ</t>
    </rPh>
    <rPh sb="6" eb="7">
      <t>ヒ</t>
    </rPh>
    <phoneticPr fontId="5"/>
  </si>
  <si>
    <t>包装・荷　　　　　造材料費</t>
    <rPh sb="0" eb="2">
      <t>ホウソウ</t>
    </rPh>
    <rPh sb="3" eb="4">
      <t>ニ</t>
    </rPh>
    <rPh sb="9" eb="10">
      <t>ヅクリ</t>
    </rPh>
    <rPh sb="10" eb="13">
      <t>ザイリョウヒ</t>
    </rPh>
    <phoneticPr fontId="5"/>
  </si>
  <si>
    <t>　選 別 ・ 荷 造 労 働　費</t>
    <rPh sb="1" eb="2">
      <t>セン</t>
    </rPh>
    <rPh sb="3" eb="4">
      <t>ベツ</t>
    </rPh>
    <rPh sb="7" eb="8">
      <t>ニ</t>
    </rPh>
    <rPh sb="9" eb="10">
      <t>ヅクリ</t>
    </rPh>
    <rPh sb="11" eb="12">
      <t>ロウ</t>
    </rPh>
    <rPh sb="13" eb="14">
      <t>ドウ</t>
    </rPh>
    <rPh sb="15" eb="16">
      <t>ヒ</t>
    </rPh>
    <phoneticPr fontId="5"/>
  </si>
  <si>
    <t>その他</t>
    <rPh sb="2" eb="3">
      <t>タ</t>
    </rPh>
    <phoneticPr fontId="5"/>
  </si>
  <si>
    <t>出　荷　　運送費</t>
    <rPh sb="0" eb="1">
      <t>デ</t>
    </rPh>
    <rPh sb="2" eb="3">
      <t>ニ</t>
    </rPh>
    <rPh sb="5" eb="8">
      <t>ウンソウヒ</t>
    </rPh>
    <phoneticPr fontId="5"/>
  </si>
  <si>
    <t>卸売会社　　　手 数 料</t>
    <rPh sb="0" eb="2">
      <t>オロシウリ</t>
    </rPh>
    <rPh sb="2" eb="4">
      <t>カイシャ</t>
    </rPh>
    <rPh sb="7" eb="8">
      <t>テ</t>
    </rPh>
    <rPh sb="9" eb="10">
      <t>カズ</t>
    </rPh>
    <rPh sb="11" eb="12">
      <t>リョウ</t>
    </rPh>
    <phoneticPr fontId="5"/>
  </si>
  <si>
    <t>（①-②+⑤）</t>
    <phoneticPr fontId="5"/>
  </si>
  <si>
    <t>生産者⑤</t>
    <rPh sb="0" eb="3">
      <t>セイサンシャ</t>
    </rPh>
    <phoneticPr fontId="5"/>
  </si>
  <si>
    <t>集出荷団体</t>
    <rPh sb="0" eb="1">
      <t>シュウ</t>
    </rPh>
    <rPh sb="1" eb="3">
      <t>シュッカ</t>
    </rPh>
    <rPh sb="3" eb="5">
      <t>ダンタイ</t>
    </rPh>
    <phoneticPr fontId="5"/>
  </si>
  <si>
    <t>野　菜</t>
    <rPh sb="0" eb="1">
      <t>ヤ</t>
    </rPh>
    <rPh sb="2" eb="3">
      <t>サイ</t>
    </rPh>
    <phoneticPr fontId="5"/>
  </si>
  <si>
    <t>だいこん</t>
    <phoneticPr fontId="5"/>
  </si>
  <si>
    <t>にんじん</t>
    <phoneticPr fontId="5"/>
  </si>
  <si>
    <t>はくさい</t>
    <phoneticPr fontId="5"/>
  </si>
  <si>
    <t>-</t>
  </si>
  <si>
    <t>キャベツ</t>
    <phoneticPr fontId="5"/>
  </si>
  <si>
    <t>ほうれんそう</t>
    <phoneticPr fontId="5"/>
  </si>
  <si>
    <t>ねぎ</t>
    <phoneticPr fontId="5"/>
  </si>
  <si>
    <t>なす</t>
    <phoneticPr fontId="5"/>
  </si>
  <si>
    <t>トマト</t>
    <phoneticPr fontId="5"/>
  </si>
  <si>
    <t>きゅうり</t>
    <phoneticPr fontId="5"/>
  </si>
  <si>
    <t>ピーマン</t>
    <phoneticPr fontId="5"/>
  </si>
  <si>
    <t>さといも</t>
    <phoneticPr fontId="5"/>
  </si>
  <si>
    <t>たまねぎ</t>
    <phoneticPr fontId="5"/>
  </si>
  <si>
    <t>レタス</t>
    <phoneticPr fontId="5"/>
  </si>
  <si>
    <t>ばれいしょ</t>
    <phoneticPr fontId="5"/>
  </si>
  <si>
    <t>果　実</t>
    <rPh sb="0" eb="1">
      <t>ハタシ</t>
    </rPh>
    <rPh sb="2" eb="3">
      <t>ミ</t>
    </rPh>
    <phoneticPr fontId="5"/>
  </si>
  <si>
    <t>みかん</t>
    <phoneticPr fontId="5"/>
  </si>
  <si>
    <t>りんご</t>
    <phoneticPr fontId="5"/>
  </si>
  <si>
    <t>資料：農林水産省大臣官房統計部「平成26年度食品流通段階別価格形成調査報告」</t>
    <rPh sb="0" eb="2">
      <t>シリョウ</t>
    </rPh>
    <rPh sb="3" eb="5">
      <t>ノウリン</t>
    </rPh>
    <rPh sb="5" eb="8">
      <t>スイサンショウ</t>
    </rPh>
    <rPh sb="8" eb="10">
      <t>ダイジン</t>
    </rPh>
    <rPh sb="10" eb="12">
      <t>カンボウ</t>
    </rPh>
    <rPh sb="12" eb="14">
      <t>トウケイ</t>
    </rPh>
    <rPh sb="14" eb="15">
      <t>ブ</t>
    </rPh>
    <rPh sb="16" eb="18">
      <t>ヘイセイ</t>
    </rPh>
    <rPh sb="20" eb="21">
      <t>ネン</t>
    </rPh>
    <rPh sb="21" eb="22">
      <t>ド</t>
    </rPh>
    <rPh sb="22" eb="24">
      <t>ショクヒン</t>
    </rPh>
    <rPh sb="24" eb="26">
      <t>リュウツウ</t>
    </rPh>
    <rPh sb="26" eb="28">
      <t>ダンカイ</t>
    </rPh>
    <rPh sb="28" eb="29">
      <t>ベツ</t>
    </rPh>
    <rPh sb="29" eb="31">
      <t>カカク</t>
    </rPh>
    <rPh sb="31" eb="33">
      <t>ケイセイ</t>
    </rPh>
    <rPh sb="33" eb="35">
      <t>チョウサ</t>
    </rPh>
    <rPh sb="35" eb="37">
      <t>ホウコク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</si>
</sst>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\(#,##0\)"/>
    <numFmt numFmtId="177" formatCode="0_);\(0\)"/>
    <numFmt numFmtId="178" formatCode="_ * #,##0_ ;_ @_ 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50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1" fillId="2" borderId="0" xfId="1" applyFill="1">
      <alignment vertical="center"/>
    </xf>
    <xf numFmtId="38" fontId="2" fillId="2" borderId="1" xfId="2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38" fontId="2" fillId="2" borderId="4" xfId="2" applyFont="1" applyFill="1" applyBorder="1" applyAlignment="1">
      <alignment vertical="center"/>
    </xf>
    <xf numFmtId="38" fontId="2" fillId="2" borderId="2" xfId="2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38" fontId="2" fillId="2" borderId="8" xfId="2" applyFont="1" applyFill="1" applyBorder="1" applyAlignment="1">
      <alignment horizontal="center" vertical="center"/>
    </xf>
    <xf numFmtId="176" fontId="2" fillId="2" borderId="11" xfId="2" applyNumberFormat="1" applyFont="1" applyFill="1" applyBorder="1" applyAlignment="1">
      <alignment horizontal="center" vertical="center"/>
    </xf>
    <xf numFmtId="177" fontId="2" fillId="2" borderId="12" xfId="2" applyNumberFormat="1" applyFont="1" applyFill="1" applyBorder="1" applyAlignment="1">
      <alignment horizontal="center" vertical="center"/>
    </xf>
    <xf numFmtId="38" fontId="2" fillId="2" borderId="3" xfId="2" applyFont="1" applyFill="1" applyBorder="1">
      <alignment vertical="center"/>
    </xf>
    <xf numFmtId="38" fontId="2" fillId="2" borderId="1" xfId="2" applyFont="1" applyFill="1" applyBorder="1">
      <alignment vertical="center"/>
    </xf>
    <xf numFmtId="176" fontId="2" fillId="2" borderId="13" xfId="2" applyNumberFormat="1" applyFont="1" applyFill="1" applyBorder="1" applyAlignment="1">
      <alignment vertical="center"/>
    </xf>
    <xf numFmtId="177" fontId="2" fillId="2" borderId="14" xfId="2" applyNumberFormat="1" applyFont="1" applyFill="1" applyBorder="1" applyAlignment="1">
      <alignment vertical="center"/>
    </xf>
    <xf numFmtId="38" fontId="2" fillId="2" borderId="5" xfId="2" applyFont="1" applyFill="1" applyBorder="1">
      <alignment vertical="center"/>
    </xf>
    <xf numFmtId="38" fontId="2" fillId="2" borderId="6" xfId="2" applyFont="1" applyFill="1" applyBorder="1" applyAlignment="1">
      <alignment horizontal="distributed" vertical="center"/>
    </xf>
    <xf numFmtId="38" fontId="2" fillId="2" borderId="7" xfId="2" applyFont="1" applyFill="1" applyBorder="1">
      <alignment vertical="center"/>
    </xf>
    <xf numFmtId="178" fontId="6" fillId="2" borderId="0" xfId="3" applyNumberFormat="1" applyFont="1" applyFill="1" applyBorder="1" applyAlignment="1">
      <alignment horizontal="right" vertical="center"/>
    </xf>
    <xf numFmtId="177" fontId="2" fillId="2" borderId="14" xfId="2" applyNumberFormat="1" applyFont="1" applyFill="1" applyBorder="1" applyAlignment="1">
      <alignment horizontal="right" vertical="center"/>
    </xf>
    <xf numFmtId="38" fontId="2" fillId="2" borderId="8" xfId="2" applyFont="1" applyFill="1" applyBorder="1">
      <alignment vertical="center"/>
    </xf>
    <xf numFmtId="38" fontId="2" fillId="2" borderId="9" xfId="2" applyFont="1" applyFill="1" applyBorder="1" applyAlignment="1">
      <alignment horizontal="distributed" vertical="center"/>
    </xf>
    <xf numFmtId="38" fontId="2" fillId="2" borderId="10" xfId="2" applyFont="1" applyFill="1" applyBorder="1">
      <alignment vertical="center"/>
    </xf>
    <xf numFmtId="178" fontId="6" fillId="2" borderId="10" xfId="3" applyNumberFormat="1" applyFont="1" applyFill="1" applyBorder="1" applyAlignment="1">
      <alignment horizontal="right" vertical="center"/>
    </xf>
    <xf numFmtId="177" fontId="2" fillId="2" borderId="15" xfId="2" applyNumberFormat="1" applyFont="1" applyFill="1" applyBorder="1" applyAlignment="1">
      <alignment horizontal="right" vertical="center"/>
    </xf>
    <xf numFmtId="177" fontId="2" fillId="2" borderId="16" xfId="2" applyNumberFormat="1" applyFont="1" applyFill="1" applyBorder="1" applyAlignment="1">
      <alignment vertical="center"/>
    </xf>
    <xf numFmtId="38" fontId="2" fillId="2" borderId="0" xfId="2" applyFont="1" applyFill="1">
      <alignment vertical="center"/>
    </xf>
    <xf numFmtId="0" fontId="7" fillId="2" borderId="0" xfId="1" applyFont="1" applyFill="1">
      <alignment vertical="center"/>
    </xf>
    <xf numFmtId="38" fontId="2" fillId="2" borderId="3" xfId="2" applyFont="1" applyFill="1" applyBorder="1" applyAlignment="1">
      <alignment horizontal="center" vertical="center" wrapText="1"/>
    </xf>
    <xf numFmtId="38" fontId="2" fillId="2" borderId="10" xfId="2" applyFont="1" applyFill="1" applyBorder="1" applyAlignment="1">
      <alignment horizontal="center" vertical="center" wrapText="1"/>
    </xf>
    <xf numFmtId="38" fontId="2" fillId="2" borderId="3" xfId="2" applyFont="1" applyFill="1" applyBorder="1" applyAlignment="1">
      <alignment horizontal="center" vertical="center"/>
    </xf>
    <xf numFmtId="38" fontId="2" fillId="2" borderId="10" xfId="2" applyFont="1" applyFill="1" applyBorder="1" applyAlignment="1">
      <alignment horizontal="center" vertical="center"/>
    </xf>
    <xf numFmtId="38" fontId="2" fillId="2" borderId="7" xfId="2" applyFont="1" applyFill="1" applyBorder="1" applyAlignment="1">
      <alignment horizontal="center" vertical="center"/>
    </xf>
    <xf numFmtId="38" fontId="2" fillId="2" borderId="1" xfId="2" applyFont="1" applyFill="1" applyBorder="1" applyAlignment="1">
      <alignment horizontal="left" vertical="center"/>
    </xf>
    <xf numFmtId="38" fontId="2" fillId="2" borderId="2" xfId="2" applyFont="1" applyFill="1" applyBorder="1" applyAlignment="1">
      <alignment horizontal="left" vertical="center"/>
    </xf>
    <xf numFmtId="38" fontId="2" fillId="2" borderId="5" xfId="2" applyFont="1" applyFill="1" applyBorder="1" applyAlignment="1">
      <alignment horizontal="left" vertical="center"/>
    </xf>
    <xf numFmtId="38" fontId="2" fillId="2" borderId="6" xfId="2" applyFont="1" applyFill="1" applyBorder="1" applyAlignment="1">
      <alignment horizontal="left" vertical="center"/>
    </xf>
    <xf numFmtId="38" fontId="2" fillId="2" borderId="1" xfId="2" applyFont="1" applyFill="1" applyBorder="1" applyAlignment="1">
      <alignment vertical="center"/>
    </xf>
    <xf numFmtId="38" fontId="2" fillId="2" borderId="2" xfId="2" applyFont="1" applyFill="1" applyBorder="1" applyAlignment="1">
      <alignment vertical="center"/>
    </xf>
    <xf numFmtId="38" fontId="2" fillId="2" borderId="5" xfId="2" applyFont="1" applyFill="1" applyBorder="1" applyAlignment="1">
      <alignment vertical="center"/>
    </xf>
    <xf numFmtId="38" fontId="2" fillId="2" borderId="6" xfId="2" applyFont="1" applyFill="1" applyBorder="1" applyAlignment="1">
      <alignment vertical="center"/>
    </xf>
    <xf numFmtId="38" fontId="2" fillId="2" borderId="8" xfId="2" applyFont="1" applyFill="1" applyBorder="1" applyAlignment="1">
      <alignment vertical="center"/>
    </xf>
    <xf numFmtId="38" fontId="2" fillId="2" borderId="9" xfId="2" applyFont="1" applyFill="1" applyBorder="1" applyAlignment="1">
      <alignment vertical="center"/>
    </xf>
    <xf numFmtId="38" fontId="2" fillId="2" borderId="7" xfId="2" applyFont="1" applyFill="1" applyBorder="1" applyAlignment="1">
      <alignment horizontal="center" vertical="center" wrapText="1"/>
    </xf>
    <xf numFmtId="38" fontId="2" fillId="2" borderId="7" xfId="2" applyFont="1" applyFill="1" applyBorder="1" applyAlignment="1">
      <alignment vertical="center"/>
    </xf>
    <xf numFmtId="38" fontId="2" fillId="2" borderId="10" xfId="2" applyFont="1" applyFill="1" applyBorder="1" applyAlignment="1">
      <alignment vertical="center"/>
    </xf>
    <xf numFmtId="38" fontId="2" fillId="2" borderId="1" xfId="2" applyFont="1" applyFill="1" applyBorder="1" applyAlignment="1">
      <alignment horizontal="center" vertical="center"/>
    </xf>
    <xf numFmtId="38" fontId="2" fillId="2" borderId="4" xfId="2" applyFont="1" applyFill="1" applyBorder="1" applyAlignment="1">
      <alignment horizontal="center" vertical="center"/>
    </xf>
    <xf numFmtId="38" fontId="2" fillId="2" borderId="2" xfId="2" applyFont="1" applyFill="1" applyBorder="1" applyAlignment="1">
      <alignment horizontal="center" vertical="center"/>
    </xf>
  </cellXfs>
  <cellStyles count="5">
    <cellStyle name="桁区切り 4" xfId="2"/>
    <cellStyle name="標準" xfId="0" builtinId="0"/>
    <cellStyle name="標準 2 2 2" xfId="1"/>
    <cellStyle name="標準 4 3" xfId="4"/>
    <cellStyle name="標準_●修正　01_【1_集出荷】H20青果物集出荷段階経費調査（入力中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showGridLines="0" tabSelected="1" workbookViewId="0">
      <selection activeCell="P11" sqref="P11"/>
    </sheetView>
  </sheetViews>
  <sheetFormatPr defaultRowHeight="13.5"/>
  <cols>
    <col min="1" max="1" width="2.375" style="2" customWidth="1"/>
    <col min="2" max="2" width="12.375" style="2" customWidth="1"/>
    <col min="3" max="8" width="8.125" style="2" customWidth="1"/>
    <col min="9" max="9" width="9" style="2" customWidth="1"/>
    <col min="10" max="15" width="8.125" style="2" customWidth="1"/>
  </cols>
  <sheetData>
    <row r="2" spans="1:15">
      <c r="A2" s="1" t="s">
        <v>0</v>
      </c>
    </row>
    <row r="3" spans="1:15">
      <c r="N3" s="2" t="s">
        <v>1</v>
      </c>
    </row>
    <row r="4" spans="1:15">
      <c r="A4" s="38"/>
      <c r="B4" s="39"/>
      <c r="C4" s="29" t="s">
        <v>2</v>
      </c>
      <c r="D4" s="3" t="s">
        <v>3</v>
      </c>
      <c r="E4" s="4"/>
      <c r="F4" s="4"/>
      <c r="G4" s="4"/>
      <c r="H4" s="4"/>
      <c r="I4" s="4"/>
      <c r="J4" s="4"/>
      <c r="K4" s="4"/>
      <c r="L4" s="4"/>
      <c r="M4" s="4"/>
      <c r="N4" s="5"/>
      <c r="O4" s="29" t="s">
        <v>4</v>
      </c>
    </row>
    <row r="5" spans="1:15">
      <c r="A5" s="40"/>
      <c r="B5" s="41"/>
      <c r="C5" s="44"/>
      <c r="D5" s="45"/>
      <c r="E5" s="3" t="s">
        <v>5</v>
      </c>
      <c r="F5" s="6"/>
      <c r="G5" s="6"/>
      <c r="H5" s="6"/>
      <c r="I5" s="6"/>
      <c r="J5" s="7"/>
      <c r="K5" s="47" t="s">
        <v>6</v>
      </c>
      <c r="L5" s="48"/>
      <c r="M5" s="48"/>
      <c r="N5" s="49"/>
      <c r="O5" s="44"/>
    </row>
    <row r="6" spans="1:15">
      <c r="A6" s="40"/>
      <c r="B6" s="41"/>
      <c r="C6" s="44"/>
      <c r="D6" s="45"/>
      <c r="E6" s="45"/>
      <c r="F6" s="29" t="s">
        <v>7</v>
      </c>
      <c r="G6" s="3" t="s">
        <v>8</v>
      </c>
      <c r="H6" s="8"/>
      <c r="I6" s="5"/>
      <c r="J6" s="31" t="s">
        <v>9</v>
      </c>
      <c r="K6" s="45"/>
      <c r="L6" s="29" t="s">
        <v>10</v>
      </c>
      <c r="M6" s="29" t="s">
        <v>11</v>
      </c>
      <c r="N6" s="31" t="s">
        <v>9</v>
      </c>
      <c r="O6" s="33" t="s">
        <v>12</v>
      </c>
    </row>
    <row r="7" spans="1:15">
      <c r="A7" s="42"/>
      <c r="B7" s="43"/>
      <c r="C7" s="30"/>
      <c r="D7" s="46"/>
      <c r="E7" s="46"/>
      <c r="F7" s="30"/>
      <c r="G7" s="9"/>
      <c r="H7" s="10" t="s">
        <v>13</v>
      </c>
      <c r="I7" s="11" t="s">
        <v>14</v>
      </c>
      <c r="J7" s="32"/>
      <c r="K7" s="46"/>
      <c r="L7" s="30"/>
      <c r="M7" s="30"/>
      <c r="N7" s="32"/>
      <c r="O7" s="32"/>
    </row>
    <row r="8" spans="1:15">
      <c r="A8" s="34" t="s">
        <v>15</v>
      </c>
      <c r="B8" s="35"/>
      <c r="C8" s="12"/>
      <c r="D8" s="12"/>
      <c r="E8" s="12"/>
      <c r="F8" s="12"/>
      <c r="G8" s="13"/>
      <c r="H8" s="14"/>
      <c r="I8" s="15"/>
      <c r="J8" s="12"/>
      <c r="K8" s="12"/>
      <c r="L8" s="12"/>
      <c r="M8" s="12"/>
      <c r="N8" s="12"/>
      <c r="O8" s="12"/>
    </row>
    <row r="9" spans="1:15">
      <c r="A9" s="16"/>
      <c r="B9" s="17" t="s">
        <v>16</v>
      </c>
      <c r="C9" s="18">
        <v>8741</v>
      </c>
      <c r="D9" s="18">
        <v>4715</v>
      </c>
      <c r="E9" s="18">
        <v>2512</v>
      </c>
      <c r="F9" s="19">
        <v>1058</v>
      </c>
      <c r="G9" s="16">
        <v>1083</v>
      </c>
      <c r="H9" s="14">
        <v>799</v>
      </c>
      <c r="I9" s="15">
        <v>284</v>
      </c>
      <c r="J9" s="18">
        <f>E9-(F9+G9)</f>
        <v>371</v>
      </c>
      <c r="K9" s="18">
        <v>2203</v>
      </c>
      <c r="L9" s="18">
        <v>1411</v>
      </c>
      <c r="M9" s="18">
        <v>673</v>
      </c>
      <c r="N9" s="18">
        <f>K9-(L9+M9)</f>
        <v>119</v>
      </c>
      <c r="O9" s="18">
        <f>C9-D9+H9</f>
        <v>4825</v>
      </c>
    </row>
    <row r="10" spans="1:15">
      <c r="A10" s="16"/>
      <c r="B10" s="17" t="s">
        <v>17</v>
      </c>
      <c r="C10" s="18">
        <v>11075</v>
      </c>
      <c r="D10" s="18">
        <v>5226</v>
      </c>
      <c r="E10" s="18">
        <v>2539</v>
      </c>
      <c r="F10" s="19">
        <v>750</v>
      </c>
      <c r="G10" s="16">
        <v>1083</v>
      </c>
      <c r="H10" s="14">
        <v>570</v>
      </c>
      <c r="I10" s="15">
        <v>512</v>
      </c>
      <c r="J10" s="18">
        <f t="shared" ref="J10:J25" si="0">E10-(F10+G10)</f>
        <v>706</v>
      </c>
      <c r="K10" s="18">
        <v>2686</v>
      </c>
      <c r="L10" s="18">
        <v>1600</v>
      </c>
      <c r="M10" s="18">
        <v>823</v>
      </c>
      <c r="N10" s="18">
        <f t="shared" ref="N10:N25" si="1">K10-(L10+M10)</f>
        <v>263</v>
      </c>
      <c r="O10" s="18">
        <f t="shared" ref="O10:O25" si="2">C10-D10+H10</f>
        <v>6419</v>
      </c>
    </row>
    <row r="11" spans="1:15">
      <c r="A11" s="16"/>
      <c r="B11" s="17" t="s">
        <v>18</v>
      </c>
      <c r="C11" s="18">
        <v>6064</v>
      </c>
      <c r="D11" s="18">
        <v>3293</v>
      </c>
      <c r="E11" s="18">
        <v>1833</v>
      </c>
      <c r="F11" s="19">
        <v>859</v>
      </c>
      <c r="G11" s="16">
        <v>756</v>
      </c>
      <c r="H11" s="14">
        <v>756</v>
      </c>
      <c r="I11" s="20" t="s">
        <v>19</v>
      </c>
      <c r="J11" s="18">
        <f t="shared" si="0"/>
        <v>218</v>
      </c>
      <c r="K11" s="18">
        <v>1460</v>
      </c>
      <c r="L11" s="18">
        <v>844</v>
      </c>
      <c r="M11" s="18">
        <v>489</v>
      </c>
      <c r="N11" s="18">
        <f t="shared" si="1"/>
        <v>127</v>
      </c>
      <c r="O11" s="18">
        <f t="shared" si="2"/>
        <v>3527</v>
      </c>
    </row>
    <row r="12" spans="1:15">
      <c r="A12" s="16"/>
      <c r="B12" s="17" t="s">
        <v>20</v>
      </c>
      <c r="C12" s="18">
        <v>9520</v>
      </c>
      <c r="D12" s="18">
        <v>4033</v>
      </c>
      <c r="E12" s="18">
        <v>2007</v>
      </c>
      <c r="F12" s="19">
        <v>977</v>
      </c>
      <c r="G12" s="16">
        <v>729</v>
      </c>
      <c r="H12" s="14">
        <v>728</v>
      </c>
      <c r="I12" s="20">
        <v>0</v>
      </c>
      <c r="J12" s="18">
        <f t="shared" si="0"/>
        <v>301</v>
      </c>
      <c r="K12" s="18">
        <v>2025</v>
      </c>
      <c r="L12" s="18">
        <v>1160</v>
      </c>
      <c r="M12" s="18">
        <v>726</v>
      </c>
      <c r="N12" s="18">
        <f t="shared" si="1"/>
        <v>139</v>
      </c>
      <c r="O12" s="18">
        <f t="shared" si="2"/>
        <v>6215</v>
      </c>
    </row>
    <row r="13" spans="1:15">
      <c r="A13" s="16"/>
      <c r="B13" s="17" t="s">
        <v>21</v>
      </c>
      <c r="C13" s="18">
        <v>56895</v>
      </c>
      <c r="D13" s="18">
        <v>33141</v>
      </c>
      <c r="E13" s="18">
        <v>25860</v>
      </c>
      <c r="F13" s="19">
        <v>4135</v>
      </c>
      <c r="G13" s="16">
        <v>19810</v>
      </c>
      <c r="H13" s="14">
        <v>19642</v>
      </c>
      <c r="I13" s="20">
        <v>168</v>
      </c>
      <c r="J13" s="18">
        <f t="shared" si="0"/>
        <v>1915</v>
      </c>
      <c r="K13" s="18">
        <v>7281</v>
      </c>
      <c r="L13" s="18">
        <v>2245</v>
      </c>
      <c r="M13" s="18">
        <v>4091</v>
      </c>
      <c r="N13" s="18">
        <f t="shared" si="1"/>
        <v>945</v>
      </c>
      <c r="O13" s="18">
        <f t="shared" si="2"/>
        <v>43396</v>
      </c>
    </row>
    <row r="14" spans="1:15">
      <c r="A14" s="16"/>
      <c r="B14" s="17" t="s">
        <v>22</v>
      </c>
      <c r="C14" s="18">
        <v>31373</v>
      </c>
      <c r="D14" s="18">
        <v>14082</v>
      </c>
      <c r="E14" s="18">
        <v>9291</v>
      </c>
      <c r="F14" s="19">
        <v>1939</v>
      </c>
      <c r="G14" s="16">
        <v>5877</v>
      </c>
      <c r="H14" s="14">
        <v>5807</v>
      </c>
      <c r="I14" s="15">
        <v>71</v>
      </c>
      <c r="J14" s="18">
        <f t="shared" si="0"/>
        <v>1475</v>
      </c>
      <c r="K14" s="18">
        <v>4792</v>
      </c>
      <c r="L14" s="18">
        <v>1840</v>
      </c>
      <c r="M14" s="18">
        <v>2583</v>
      </c>
      <c r="N14" s="18">
        <f t="shared" si="1"/>
        <v>369</v>
      </c>
      <c r="O14" s="18">
        <f t="shared" si="2"/>
        <v>23098</v>
      </c>
    </row>
    <row r="15" spans="1:15">
      <c r="A15" s="16"/>
      <c r="B15" s="17" t="s">
        <v>23</v>
      </c>
      <c r="C15" s="18">
        <v>36993</v>
      </c>
      <c r="D15" s="18">
        <v>10896</v>
      </c>
      <c r="E15" s="18">
        <v>5232</v>
      </c>
      <c r="F15" s="19">
        <v>1734</v>
      </c>
      <c r="G15" s="16">
        <v>2281</v>
      </c>
      <c r="H15" s="14">
        <v>1308</v>
      </c>
      <c r="I15" s="15">
        <v>973</v>
      </c>
      <c r="J15" s="18">
        <f t="shared" si="0"/>
        <v>1217</v>
      </c>
      <c r="K15" s="18">
        <v>5665</v>
      </c>
      <c r="L15" s="18">
        <v>2054</v>
      </c>
      <c r="M15" s="18">
        <v>3060</v>
      </c>
      <c r="N15" s="18">
        <f t="shared" si="1"/>
        <v>551</v>
      </c>
      <c r="O15" s="18">
        <f t="shared" si="2"/>
        <v>27405</v>
      </c>
    </row>
    <row r="16" spans="1:15">
      <c r="A16" s="16"/>
      <c r="B16" s="17" t="s">
        <v>24</v>
      </c>
      <c r="C16" s="18">
        <v>32388</v>
      </c>
      <c r="D16" s="18">
        <v>9807</v>
      </c>
      <c r="E16" s="18">
        <v>4724</v>
      </c>
      <c r="F16" s="19">
        <v>2216</v>
      </c>
      <c r="G16" s="16">
        <v>1237</v>
      </c>
      <c r="H16" s="14">
        <v>245</v>
      </c>
      <c r="I16" s="15">
        <v>992</v>
      </c>
      <c r="J16" s="18">
        <f t="shared" si="0"/>
        <v>1271</v>
      </c>
      <c r="K16" s="18">
        <v>5083</v>
      </c>
      <c r="L16" s="18">
        <v>1954</v>
      </c>
      <c r="M16" s="18">
        <v>2708</v>
      </c>
      <c r="N16" s="18">
        <f t="shared" si="1"/>
        <v>421</v>
      </c>
      <c r="O16" s="18">
        <f t="shared" si="2"/>
        <v>22826</v>
      </c>
    </row>
    <row r="17" spans="1:15">
      <c r="A17" s="16"/>
      <c r="B17" s="17" t="s">
        <v>25</v>
      </c>
      <c r="C17" s="18">
        <v>31825</v>
      </c>
      <c r="D17" s="18">
        <v>9408</v>
      </c>
      <c r="E17" s="18">
        <v>4968</v>
      </c>
      <c r="F17" s="19">
        <v>1312</v>
      </c>
      <c r="G17" s="16">
        <v>2541</v>
      </c>
      <c r="H17" s="14">
        <v>1865</v>
      </c>
      <c r="I17" s="15">
        <v>677</v>
      </c>
      <c r="J17" s="18">
        <f t="shared" si="0"/>
        <v>1115</v>
      </c>
      <c r="K17" s="18">
        <v>4440</v>
      </c>
      <c r="L17" s="18">
        <v>1465</v>
      </c>
      <c r="M17" s="18">
        <v>2523</v>
      </c>
      <c r="N17" s="18">
        <f t="shared" si="1"/>
        <v>452</v>
      </c>
      <c r="O17" s="18">
        <f t="shared" si="2"/>
        <v>24282</v>
      </c>
    </row>
    <row r="18" spans="1:15">
      <c r="A18" s="16"/>
      <c r="B18" s="17" t="s">
        <v>26</v>
      </c>
      <c r="C18" s="18">
        <v>44077</v>
      </c>
      <c r="D18" s="18">
        <v>9904</v>
      </c>
      <c r="E18" s="18">
        <v>3756</v>
      </c>
      <c r="F18" s="19">
        <v>1580</v>
      </c>
      <c r="G18" s="16">
        <v>1325</v>
      </c>
      <c r="H18" s="14">
        <v>422</v>
      </c>
      <c r="I18" s="15">
        <v>903</v>
      </c>
      <c r="J18" s="18">
        <f t="shared" si="0"/>
        <v>851</v>
      </c>
      <c r="K18" s="18">
        <v>6146</v>
      </c>
      <c r="L18" s="18">
        <v>1714</v>
      </c>
      <c r="M18" s="18">
        <v>3616</v>
      </c>
      <c r="N18" s="18">
        <f t="shared" si="1"/>
        <v>816</v>
      </c>
      <c r="O18" s="18">
        <f t="shared" si="2"/>
        <v>34595</v>
      </c>
    </row>
    <row r="19" spans="1:15">
      <c r="A19" s="16"/>
      <c r="B19" s="17" t="s">
        <v>27</v>
      </c>
      <c r="C19" s="18">
        <v>32717</v>
      </c>
      <c r="D19" s="18">
        <v>8622</v>
      </c>
      <c r="E19" s="18">
        <v>3845</v>
      </c>
      <c r="F19" s="19">
        <v>1118</v>
      </c>
      <c r="G19" s="16">
        <v>1423</v>
      </c>
      <c r="H19" s="14">
        <v>675</v>
      </c>
      <c r="I19" s="15">
        <v>748</v>
      </c>
      <c r="J19" s="18">
        <f t="shared" si="0"/>
        <v>1304</v>
      </c>
      <c r="K19" s="18">
        <v>4778</v>
      </c>
      <c r="L19" s="18">
        <v>1519</v>
      </c>
      <c r="M19" s="18">
        <v>2702</v>
      </c>
      <c r="N19" s="18">
        <f t="shared" si="1"/>
        <v>557</v>
      </c>
      <c r="O19" s="18">
        <f t="shared" si="2"/>
        <v>24770</v>
      </c>
    </row>
    <row r="20" spans="1:15">
      <c r="A20" s="16"/>
      <c r="B20" s="17" t="s">
        <v>28</v>
      </c>
      <c r="C20" s="18">
        <v>10064</v>
      </c>
      <c r="D20" s="18">
        <v>3646</v>
      </c>
      <c r="E20" s="18">
        <v>1488</v>
      </c>
      <c r="F20" s="19">
        <v>494</v>
      </c>
      <c r="G20" s="16">
        <v>399</v>
      </c>
      <c r="H20" s="14">
        <v>133</v>
      </c>
      <c r="I20" s="15">
        <v>266</v>
      </c>
      <c r="J20" s="18">
        <f t="shared" si="0"/>
        <v>595</v>
      </c>
      <c r="K20" s="18">
        <v>2158</v>
      </c>
      <c r="L20" s="18">
        <v>1309</v>
      </c>
      <c r="M20" s="18">
        <v>621</v>
      </c>
      <c r="N20" s="18">
        <f t="shared" si="1"/>
        <v>228</v>
      </c>
      <c r="O20" s="18">
        <f t="shared" si="2"/>
        <v>6551</v>
      </c>
    </row>
    <row r="21" spans="1:15">
      <c r="A21" s="16"/>
      <c r="B21" s="17" t="s">
        <v>29</v>
      </c>
      <c r="C21" s="18">
        <v>18197</v>
      </c>
      <c r="D21" s="18">
        <v>7306</v>
      </c>
      <c r="E21" s="18">
        <v>3937</v>
      </c>
      <c r="F21" s="19">
        <v>1671</v>
      </c>
      <c r="G21" s="16">
        <v>1423</v>
      </c>
      <c r="H21" s="14">
        <v>1393</v>
      </c>
      <c r="I21" s="15">
        <v>30</v>
      </c>
      <c r="J21" s="18">
        <f t="shared" si="0"/>
        <v>843</v>
      </c>
      <c r="K21" s="18">
        <v>3370</v>
      </c>
      <c r="L21" s="18">
        <v>1466</v>
      </c>
      <c r="M21" s="18">
        <v>1480</v>
      </c>
      <c r="N21" s="18">
        <f t="shared" si="1"/>
        <v>424</v>
      </c>
      <c r="O21" s="18">
        <f t="shared" si="2"/>
        <v>12284</v>
      </c>
    </row>
    <row r="22" spans="1:15">
      <c r="A22" s="16"/>
      <c r="B22" s="17" t="s">
        <v>30</v>
      </c>
      <c r="C22" s="18">
        <v>12119</v>
      </c>
      <c r="D22" s="18">
        <v>4068</v>
      </c>
      <c r="E22" s="18">
        <v>1750</v>
      </c>
      <c r="F22" s="19">
        <v>547</v>
      </c>
      <c r="G22" s="16">
        <v>613</v>
      </c>
      <c r="H22" s="14">
        <v>170</v>
      </c>
      <c r="I22" s="15">
        <v>443</v>
      </c>
      <c r="J22" s="18">
        <f t="shared" si="0"/>
        <v>590</v>
      </c>
      <c r="K22" s="18">
        <v>2318</v>
      </c>
      <c r="L22" s="18">
        <v>1306</v>
      </c>
      <c r="M22" s="18">
        <v>776</v>
      </c>
      <c r="N22" s="18">
        <f t="shared" si="1"/>
        <v>236</v>
      </c>
      <c r="O22" s="18">
        <f t="shared" si="2"/>
        <v>8221</v>
      </c>
    </row>
    <row r="23" spans="1:15">
      <c r="A23" s="36" t="s">
        <v>31</v>
      </c>
      <c r="B23" s="37"/>
      <c r="C23" s="18"/>
      <c r="D23" s="18"/>
      <c r="E23" s="18"/>
      <c r="F23" s="19"/>
      <c r="G23" s="16"/>
      <c r="H23" s="14"/>
      <c r="I23" s="15"/>
      <c r="J23" s="18"/>
      <c r="K23" s="18"/>
      <c r="L23" s="18"/>
      <c r="M23" s="18"/>
      <c r="N23" s="18"/>
      <c r="O23" s="18"/>
    </row>
    <row r="24" spans="1:15">
      <c r="A24" s="16"/>
      <c r="B24" s="17" t="s">
        <v>32</v>
      </c>
      <c r="C24" s="18">
        <v>23044</v>
      </c>
      <c r="D24" s="18">
        <v>5812</v>
      </c>
      <c r="E24" s="18">
        <v>2778</v>
      </c>
      <c r="F24" s="19">
        <v>1142</v>
      </c>
      <c r="G24" s="16">
        <v>645</v>
      </c>
      <c r="H24" s="14">
        <v>82</v>
      </c>
      <c r="I24" s="15">
        <v>563</v>
      </c>
      <c r="J24" s="18">
        <f t="shared" si="0"/>
        <v>991</v>
      </c>
      <c r="K24" s="18">
        <v>3034</v>
      </c>
      <c r="L24" s="18">
        <v>1190</v>
      </c>
      <c r="M24" s="18">
        <v>1562</v>
      </c>
      <c r="N24" s="18">
        <f t="shared" si="1"/>
        <v>282</v>
      </c>
      <c r="O24" s="18">
        <f t="shared" si="2"/>
        <v>17314</v>
      </c>
    </row>
    <row r="25" spans="1:15">
      <c r="A25" s="21"/>
      <c r="B25" s="22" t="s">
        <v>33</v>
      </c>
      <c r="C25" s="23">
        <v>31499</v>
      </c>
      <c r="D25" s="23">
        <v>10079</v>
      </c>
      <c r="E25" s="23">
        <v>6832</v>
      </c>
      <c r="F25" s="24">
        <v>1857</v>
      </c>
      <c r="G25" s="21">
        <v>1498</v>
      </c>
      <c r="H25" s="25">
        <v>10</v>
      </c>
      <c r="I25" s="26">
        <v>1488</v>
      </c>
      <c r="J25" s="23">
        <f t="shared" si="0"/>
        <v>3477</v>
      </c>
      <c r="K25" s="23">
        <v>3247</v>
      </c>
      <c r="L25" s="23">
        <v>1951</v>
      </c>
      <c r="M25" s="23">
        <v>910</v>
      </c>
      <c r="N25" s="23">
        <f t="shared" si="1"/>
        <v>386</v>
      </c>
      <c r="O25" s="23">
        <f t="shared" si="2"/>
        <v>21430</v>
      </c>
    </row>
    <row r="26" spans="1:15">
      <c r="A26" s="27" t="s">
        <v>34</v>
      </c>
      <c r="F26" s="28"/>
    </row>
  </sheetData>
  <mergeCells count="15">
    <mergeCell ref="M6:M7"/>
    <mergeCell ref="N6:N7"/>
    <mergeCell ref="O6:O7"/>
    <mergeCell ref="A8:B8"/>
    <mergeCell ref="A23:B23"/>
    <mergeCell ref="A4:B7"/>
    <mergeCell ref="C4:C7"/>
    <mergeCell ref="O4:O5"/>
    <mergeCell ref="D5:D7"/>
    <mergeCell ref="K5:N5"/>
    <mergeCell ref="E6:E7"/>
    <mergeCell ref="F6:F7"/>
    <mergeCell ref="J6:J7"/>
    <mergeCell ref="K6:K7"/>
    <mergeCell ref="L6:L7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Ⅴ－５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2017-10-24T07:46:38Z</dcterms:created>
  <dcterms:modified xsi:type="dcterms:W3CDTF">2017-10-25T04:57:44Z</dcterms:modified>
</cp:coreProperties>
</file>