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ベジ探ホームページコンテンツ\ベジ探データ\総務省小売\小売マスターファイル 2024\yasaikouri\"/>
    </mc:Choice>
  </mc:AlternateContent>
  <xr:revisionPtr revIDLastSave="0" documentId="13_ncr:1_{87AC10CE-4398-4FCF-8304-B6A758544219}" xr6:coauthVersionLast="36" xr6:coauthVersionMax="36" xr10:uidLastSave="{00000000-0000-0000-0000-000000000000}"/>
  <bookViews>
    <workbookView xWindow="32760" yWindow="32760" windowWidth="20490" windowHeight="6780" xr2:uid="{00000000-000D-0000-FFFF-FFFF00000000}"/>
  </bookViews>
  <sheets>
    <sheet name="Graph" sheetId="7" r:id="rId1"/>
    <sheet name="Sheet１" sheetId="5" r:id="rId2"/>
  </sheets>
  <calcPr calcId="191029"/>
</workbook>
</file>

<file path=xl/calcChain.xml><?xml version="1.0" encoding="utf-8"?>
<calcChain xmlns="http://schemas.openxmlformats.org/spreadsheetml/2006/main">
  <c r="U16" i="5" l="1"/>
  <c r="V16" i="5"/>
  <c r="V5" i="5"/>
  <c r="V6" i="5"/>
  <c r="V7" i="5"/>
  <c r="V8" i="5"/>
  <c r="V9" i="5"/>
  <c r="V10" i="5"/>
  <c r="V11" i="5"/>
  <c r="V12" i="5"/>
  <c r="V13" i="5"/>
  <c r="V14" i="5"/>
  <c r="V15" i="5"/>
  <c r="V4" i="5"/>
  <c r="T16" i="5"/>
  <c r="S16" i="5"/>
  <c r="R16" i="5"/>
  <c r="Q16" i="5"/>
  <c r="P16" i="5"/>
  <c r="O16" i="5"/>
  <c r="M16" i="5"/>
  <c r="N16" i="5"/>
  <c r="L16" i="5"/>
  <c r="K16" i="5"/>
  <c r="J16" i="5"/>
  <c r="I16" i="5"/>
  <c r="H16" i="5"/>
  <c r="G16" i="5"/>
  <c r="F16" i="5"/>
  <c r="C16" i="5"/>
  <c r="D16" i="5"/>
  <c r="E16" i="5"/>
</calcChain>
</file>

<file path=xl/sharedStrings.xml><?xml version="1.0" encoding="utf-8"?>
<sst xmlns="http://schemas.openxmlformats.org/spreadsheetml/2006/main" count="36" uniqueCount="36">
  <si>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</si>
  <si>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</si>
  <si>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</si>
  <si>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</si>
  <si>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</si>
  <si>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</si>
  <si>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</si>
  <si>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</si>
  <si>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</si>
  <si>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</si>
  <si>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</si>
  <si>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</si>
  <si>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平成17年</t>
    <rPh sb="0" eb="2">
      <t>ヘイセイ</t>
    </rPh>
    <rPh sb="4" eb="5">
      <t>ネン</t>
    </rPh>
    <phoneticPr fontId="1"/>
  </si>
  <si>
    <t>年平均値</t>
    <rPh sb="0" eb="1">
      <t>ネン</t>
    </rPh>
    <rPh sb="1" eb="3">
      <t>ヘイキン</t>
    </rPh>
    <rPh sb="3" eb="4">
      <t>チ</t>
    </rPh>
    <phoneticPr fontId="1"/>
  </si>
  <si>
    <t>平年値</t>
    <rPh sb="0" eb="2">
      <t>ヘイネン</t>
    </rPh>
    <rPh sb="2" eb="3">
      <t>チ</t>
    </rPh>
    <phoneticPr fontId="1"/>
  </si>
  <si>
    <t>ごぼう</t>
    <phoneticPr fontId="1"/>
  </si>
  <si>
    <t>（単位：円/kg
）</t>
    <rPh sb="1" eb="3">
      <t>タンイ</t>
    </rPh>
    <rPh sb="4" eb="5">
      <t>エン</t>
    </rPh>
    <phoneticPr fontId="1"/>
  </si>
  <si>
    <t>2007年</t>
    <rPh sb="4" eb="5">
      <t>ネン</t>
    </rPh>
    <phoneticPr fontId="1"/>
  </si>
  <si>
    <t>2008年</t>
    <rPh sb="4" eb="5">
      <t>ネン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</si>
  <si>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</si>
  <si>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</si>
  <si>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</si>
  <si>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</si>
  <si>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</si>
  <si>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</si>
  <si>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</si>
  <si>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</si>
  <si>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</si>
  <si>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</si>
  <si>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</si>
  <si>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2020年</t>
    <rPh sb="4" eb="5">
      <t>ネン</t>
    </rPh>
    <phoneticPr fontId="1"/>
  </si>
  <si>
    <t>2021年</t>
    <rPh sb="4" eb="5">
      <t>ネン</t>
    </rPh>
    <phoneticPr fontId="1"/>
  </si>
  <si>
    <t>2022年</t>
    <rPh sb="4" eb="5">
      <t>ネン</t>
    </rPh>
    <phoneticPr fontId="1"/>
  </si>
  <si>
    <t>2023年</t>
    <rPh sb="4" eb="5">
      <t>ネン</t>
    </rPh>
    <phoneticPr fontId="1"/>
  </si>
  <si>
    <t xml:space="preserve"> 注： 平年値とは、過去5ヵ年（2019～2023年）の小売価格の平均値である。</t>
    <rPh sb="6" eb="7">
      <t>チ</t>
    </rPh>
    <rPh sb="25" eb="26">
      <t>ネン</t>
    </rPh>
    <rPh sb="28" eb="30">
      <t>コウ</t>
    </rPh>
    <phoneticPr fontId="3"/>
  </si>
  <si>
    <t>2024年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</si>
</sst>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176" fontId="0" fillId="0" borderId="2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176" fontId="0" fillId="0" borderId="5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ごぼうの小売価格の推移（東京都区部）</a:t>
            </a:r>
          </a:p>
        </c:rich>
      </c:tx>
      <c:layout>
        <c:manualLayout>
          <c:xMode val="edge"/>
          <c:yMode val="edge"/>
          <c:x val="0.36770823840808359"/>
          <c:y val="2.02021311713894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02777777777778"/>
          <c:y val="9.9887766554433224E-2"/>
          <c:w val="0.73750000000000004"/>
          <c:h val="0.73905723905723908"/>
        </c:manualLayout>
      </c:layout>
      <c:lineChart>
        <c:grouping val="standard"/>
        <c:varyColors val="0"/>
        <c:ser>
          <c:idx val="2"/>
          <c:order val="0"/>
          <c:tx>
            <c:strRef>
              <c:f>Sheet１!$S$3</c:f>
              <c:strCache>
                <c:ptCount val="1"/>
                <c:pt idx="0">
                  <c:v>2022年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Sheet１!$S$4:$S$15</c:f>
              <c:numCache>
                <c:formatCode>General</c:formatCode>
                <c:ptCount val="12"/>
                <c:pt idx="0">
                  <c:v>969</c:v>
                </c:pt>
                <c:pt idx="1">
                  <c:v>974</c:v>
                </c:pt>
                <c:pt idx="2">
                  <c:v>938</c:v>
                </c:pt>
                <c:pt idx="3">
                  <c:v>949</c:v>
                </c:pt>
                <c:pt idx="4">
                  <c:v>955</c:v>
                </c:pt>
                <c:pt idx="5">
                  <c:v>940</c:v>
                </c:pt>
                <c:pt idx="6">
                  <c:v>929</c:v>
                </c:pt>
                <c:pt idx="7">
                  <c:v>912</c:v>
                </c:pt>
                <c:pt idx="8">
                  <c:v>918</c:v>
                </c:pt>
                <c:pt idx="9">
                  <c:v>944</c:v>
                </c:pt>
                <c:pt idx="10">
                  <c:v>974</c:v>
                </c:pt>
                <c:pt idx="11">
                  <c:v>970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33-49A1-9B79-D04D8ACB497B}"/>
            </c:ext>
          </c:extLst>
        </c:ser>
        <c:ser>
          <c:idx val="4"/>
          <c:order val="1"/>
          <c:tx>
            <c:strRef>
              <c:f>Sheet１!$T$3</c:f>
              <c:strCache>
                <c:ptCount val="1"/>
                <c:pt idx="0">
                  <c:v>2023年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Sheet１!$T$4:$T$15</c:f>
              <c:numCache>
                <c:formatCode>General</c:formatCode>
                <c:ptCount val="12"/>
                <c:pt idx="0">
                  <c:v>941</c:v>
                </c:pt>
                <c:pt idx="1">
                  <c:v>998</c:v>
                </c:pt>
                <c:pt idx="2">
                  <c:v>998</c:v>
                </c:pt>
                <c:pt idx="3">
                  <c:v>1039</c:v>
                </c:pt>
                <c:pt idx="4">
                  <c:v>1052</c:v>
                </c:pt>
                <c:pt idx="5">
                  <c:v>1048</c:v>
                </c:pt>
                <c:pt idx="6">
                  <c:v>954</c:v>
                </c:pt>
                <c:pt idx="7">
                  <c:v>1020</c:v>
                </c:pt>
                <c:pt idx="8">
                  <c:v>1004</c:v>
                </c:pt>
                <c:pt idx="9">
                  <c:v>960</c:v>
                </c:pt>
                <c:pt idx="10">
                  <c:v>918</c:v>
                </c:pt>
                <c:pt idx="11">
                  <c:v>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33-49A1-9B79-D04D8ACB497B}"/>
            </c:ext>
          </c:extLst>
        </c:ser>
        <c:ser>
          <c:idx val="3"/>
          <c:order val="2"/>
          <c:tx>
            <c:strRef>
              <c:f>Sheet１!$U$3</c:f>
              <c:strCache>
                <c:ptCount val="1"/>
                <c:pt idx="0">
                  <c:v>2024年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6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val>
            <c:numRef>
              <c:f>Sheet１!$U$4:$U$15</c:f>
              <c:numCache>
                <c:formatCode>0_);[Red]\(0\)</c:formatCode>
                <c:ptCount val="12"/>
                <c:pt idx="0">
                  <c:v>984</c:v>
                </c:pt>
                <c:pt idx="1">
                  <c:v>950</c:v>
                </c:pt>
                <c:pt idx="2">
                  <c:v>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33-49A1-9B79-D04D8ACB497B}"/>
            </c:ext>
          </c:extLst>
        </c:ser>
        <c:ser>
          <c:idx val="0"/>
          <c:order val="3"/>
          <c:tx>
            <c:strRef>
              <c:f>Sheet１!$V$3</c:f>
              <c:strCache>
                <c:ptCount val="1"/>
                <c:pt idx="0">
                  <c:v>平年値</c:v>
                </c:pt>
              </c:strCache>
            </c:strRef>
          </c:tx>
          <c:spPr>
            <a:ln cap="rnd">
              <a:solidFill>
                <a:srgbClr val="92D050"/>
              </a:solidFill>
              <a:round/>
            </a:ln>
          </c:spPr>
          <c:marker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dPt>
            <c:idx val="6"/>
            <c:bubble3D val="0"/>
            <c:spPr>
              <a:ln cap="rnd">
                <a:solidFill>
                  <a:srgbClr val="92D050"/>
                </a:solidFill>
                <a:bevel/>
              </a:ln>
            </c:spPr>
            <c:extLst>
              <c:ext xmlns:c16="http://schemas.microsoft.com/office/drawing/2014/chart" uri="{C3380CC4-5D6E-409C-BE32-E72D297353CC}">
                <c16:uniqueId val="{00000004-FB33-49A1-9B79-D04D8ACB497B}"/>
              </c:ext>
            </c:extLst>
          </c:dPt>
          <c:val>
            <c:numRef>
              <c:f>Sheet１!$V$4:$V$15</c:f>
              <c:numCache>
                <c:formatCode>General</c:formatCode>
                <c:ptCount val="12"/>
                <c:pt idx="0">
                  <c:v>909.4</c:v>
                </c:pt>
                <c:pt idx="1">
                  <c:v>945.4</c:v>
                </c:pt>
                <c:pt idx="2">
                  <c:v>944.2</c:v>
                </c:pt>
                <c:pt idx="3">
                  <c:v>971.4</c:v>
                </c:pt>
                <c:pt idx="4">
                  <c:v>978.2</c:v>
                </c:pt>
                <c:pt idx="5">
                  <c:v>983.6</c:v>
                </c:pt>
                <c:pt idx="6">
                  <c:v>961</c:v>
                </c:pt>
                <c:pt idx="7">
                  <c:v>972.6</c:v>
                </c:pt>
                <c:pt idx="8">
                  <c:v>945.2</c:v>
                </c:pt>
                <c:pt idx="9">
                  <c:v>932</c:v>
                </c:pt>
                <c:pt idx="10">
                  <c:v>924</c:v>
                </c:pt>
                <c:pt idx="11">
                  <c:v>924.4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B33-49A1-9B79-D04D8ACB4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273200"/>
        <c:axId val="1"/>
      </c:lineChart>
      <c:catAx>
        <c:axId val="461273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85937492146472139"/>
              <c:y val="0.867003345227119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（円/kg）</a:t>
                </a:r>
              </a:p>
            </c:rich>
          </c:tx>
          <c:layout>
            <c:manualLayout>
              <c:xMode val="edge"/>
              <c:yMode val="edge"/>
              <c:x val="0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1273200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  <a:ln w="3175" cap="rnd">
          <a:solidFill>
            <a:srgbClr val="92D05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166666120334293"/>
          <c:y val="0.3220910265376678"/>
          <c:w val="8.3333387966570527E-2"/>
          <c:h val="0.141652534046310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aph1"/>
  <sheetViews>
    <sheetView tabSelected="1" zoomScale="120" workbookViewId="0"/>
  </sheetViews>
  <pageMargins left="0.78700000000000003" right="0.78700000000000003" top="0.98399999999999999" bottom="0.98399999999999999" header="0.51200000000000001" footer="0.51200000000000001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74E66E7-A81F-4F1C-A126-8466C365DA5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W18"/>
  <sheetViews>
    <sheetView workbookViewId="0">
      <selection activeCell="U6" sqref="U6"/>
    </sheetView>
  </sheetViews>
  <sheetFormatPr defaultRowHeight="15" customHeight="1" x14ac:dyDescent="0.15"/>
  <cols>
    <col min="2" max="2" width="9.625" customWidth="1"/>
    <col min="3" max="11" width="9.625" hidden="1" customWidth="1"/>
    <col min="12" max="22" width="9.625" customWidth="1"/>
  </cols>
  <sheetData>
    <row r="2" spans="2:23" ht="15" customHeight="1" x14ac:dyDescent="0.15">
      <c r="B2" t="s">
        <v>15</v>
      </c>
      <c r="V2" s="8" t="s">
        <v>16</v>
      </c>
      <c r="W2" s="8"/>
    </row>
    <row r="3" spans="2:23" ht="15" customHeight="1" x14ac:dyDescent="0.15">
      <c r="B3" s="1"/>
      <c r="C3" s="2" t="s">
        <v>12</v>
      </c>
      <c r="D3" s="2" t="s">
        <v>17</v>
      </c>
      <c r="E3" s="2" t="s">
        <v>18</v>
      </c>
      <c r="F3" s="2" t="s">
        <v>19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24</v>
      </c>
      <c r="L3" s="2" t="s">
        <v>25</v>
      </c>
      <c r="M3" s="2" t="s">
        <v>26</v>
      </c>
      <c r="N3" s="2" t="s">
        <v>27</v>
      </c>
      <c r="O3" s="2" t="s">
        <v>28</v>
      </c>
      <c r="P3" s="2" t="s">
        <v>29</v>
      </c>
      <c r="Q3" s="2" t="s">
        <v>30</v>
      </c>
      <c r="R3" s="2" t="s">
        <v>31</v>
      </c>
      <c r="S3" s="2" t="s">
        <v>32</v>
      </c>
      <c r="T3" s="2" t="s">
        <v>33</v>
      </c>
      <c r="U3" s="2" t="s">
        <v>35</v>
      </c>
      <c r="V3" s="2" t="s">
        <v>14</v>
      </c>
    </row>
    <row r="4" spans="2:23" ht="15" customHeight="1" x14ac:dyDescent="0.15">
      <c r="B4" s="4" t="s">
        <v>0</v>
      </c>
      <c r="C4" s="4">
        <v>654</v>
      </c>
      <c r="D4" s="4">
        <v>682</v>
      </c>
      <c r="E4" s="4">
        <v>691</v>
      </c>
      <c r="F4" s="4">
        <v>692</v>
      </c>
      <c r="G4" s="4">
        <v>748</v>
      </c>
      <c r="H4" s="4">
        <v>757</v>
      </c>
      <c r="I4" s="4">
        <v>779</v>
      </c>
      <c r="J4" s="4">
        <v>779</v>
      </c>
      <c r="K4" s="4">
        <v>784</v>
      </c>
      <c r="L4" s="4">
        <v>745</v>
      </c>
      <c r="M4" s="9">
        <v>741</v>
      </c>
      <c r="N4" s="9">
        <v>993</v>
      </c>
      <c r="O4" s="9">
        <v>860</v>
      </c>
      <c r="P4" s="9">
        <v>883</v>
      </c>
      <c r="Q4" s="9">
        <v>883</v>
      </c>
      <c r="R4" s="9">
        <v>871</v>
      </c>
      <c r="S4" s="9">
        <v>969</v>
      </c>
      <c r="T4" s="9">
        <v>941</v>
      </c>
      <c r="U4" s="9">
        <v>984</v>
      </c>
      <c r="V4" s="9">
        <f>AVERAGE(P4:T4)</f>
        <v>909.4</v>
      </c>
    </row>
    <row r="5" spans="2:23" ht="15" customHeight="1" x14ac:dyDescent="0.15">
      <c r="B5" s="5" t="s">
        <v>1</v>
      </c>
      <c r="C5" s="5">
        <v>637</v>
      </c>
      <c r="D5" s="5">
        <v>724</v>
      </c>
      <c r="E5" s="5">
        <v>687</v>
      </c>
      <c r="F5" s="5">
        <v>757</v>
      </c>
      <c r="G5" s="5">
        <v>767</v>
      </c>
      <c r="H5" s="5">
        <v>772</v>
      </c>
      <c r="I5" s="5">
        <v>738</v>
      </c>
      <c r="J5" s="5">
        <v>820</v>
      </c>
      <c r="K5" s="5">
        <v>826</v>
      </c>
      <c r="L5" s="5">
        <v>809</v>
      </c>
      <c r="M5" s="5">
        <v>795</v>
      </c>
      <c r="N5" s="5">
        <v>934</v>
      </c>
      <c r="O5" s="5">
        <v>853</v>
      </c>
      <c r="P5" s="5">
        <v>926</v>
      </c>
      <c r="Q5" s="11">
        <v>862</v>
      </c>
      <c r="R5" s="11">
        <v>967</v>
      </c>
      <c r="S5" s="11">
        <v>974</v>
      </c>
      <c r="T5" s="11">
        <v>998</v>
      </c>
      <c r="U5" s="11">
        <v>950</v>
      </c>
      <c r="V5" s="11">
        <f t="shared" ref="V5:V15" si="0">AVERAGE(P5:T5)</f>
        <v>945.4</v>
      </c>
    </row>
    <row r="6" spans="2:23" ht="15" customHeight="1" x14ac:dyDescent="0.15">
      <c r="B6" s="5" t="s">
        <v>2</v>
      </c>
      <c r="C6" s="5">
        <v>692</v>
      </c>
      <c r="D6" s="5">
        <v>696</v>
      </c>
      <c r="E6" s="5">
        <v>702</v>
      </c>
      <c r="F6" s="5">
        <v>735</v>
      </c>
      <c r="G6" s="5">
        <v>764</v>
      </c>
      <c r="H6" s="5">
        <v>785</v>
      </c>
      <c r="I6" s="5">
        <v>837</v>
      </c>
      <c r="J6" s="5">
        <v>825</v>
      </c>
      <c r="K6" s="5">
        <v>813</v>
      </c>
      <c r="L6" s="5">
        <v>830</v>
      </c>
      <c r="M6" s="5">
        <v>837</v>
      </c>
      <c r="N6" s="5">
        <v>982</v>
      </c>
      <c r="O6" s="5">
        <v>928</v>
      </c>
      <c r="P6" s="5">
        <v>917</v>
      </c>
      <c r="Q6" s="11">
        <v>852</v>
      </c>
      <c r="R6" s="11">
        <v>1016</v>
      </c>
      <c r="S6" s="11">
        <v>938</v>
      </c>
      <c r="T6" s="11">
        <v>998</v>
      </c>
      <c r="U6" s="11">
        <v>992</v>
      </c>
      <c r="V6" s="11">
        <f t="shared" si="0"/>
        <v>944.2</v>
      </c>
    </row>
    <row r="7" spans="2:23" ht="15" customHeight="1" x14ac:dyDescent="0.15">
      <c r="B7" s="5" t="s">
        <v>3</v>
      </c>
      <c r="C7" s="5">
        <v>731</v>
      </c>
      <c r="D7" s="5">
        <v>707</v>
      </c>
      <c r="E7" s="5">
        <v>741</v>
      </c>
      <c r="F7" s="5">
        <v>769</v>
      </c>
      <c r="G7" s="5">
        <v>766</v>
      </c>
      <c r="H7" s="5">
        <v>870</v>
      </c>
      <c r="I7" s="5">
        <v>872</v>
      </c>
      <c r="J7" s="5">
        <v>786</v>
      </c>
      <c r="K7" s="5">
        <v>938</v>
      </c>
      <c r="L7" s="5">
        <v>839</v>
      </c>
      <c r="M7" s="5">
        <v>881</v>
      </c>
      <c r="N7" s="5">
        <v>966</v>
      </c>
      <c r="O7" s="5">
        <v>921</v>
      </c>
      <c r="P7" s="5">
        <v>930</v>
      </c>
      <c r="Q7" s="11">
        <v>889</v>
      </c>
      <c r="R7" s="11">
        <v>1050</v>
      </c>
      <c r="S7" s="11">
        <v>949</v>
      </c>
      <c r="T7" s="11">
        <v>1039</v>
      </c>
      <c r="U7" s="11"/>
      <c r="V7" s="11">
        <f t="shared" si="0"/>
        <v>971.4</v>
      </c>
    </row>
    <row r="8" spans="2:23" ht="15" customHeight="1" x14ac:dyDescent="0.15">
      <c r="B8" s="5" t="s">
        <v>4</v>
      </c>
      <c r="C8" s="5">
        <v>684</v>
      </c>
      <c r="D8" s="5">
        <v>751</v>
      </c>
      <c r="E8" s="5">
        <v>759</v>
      </c>
      <c r="F8" s="5">
        <v>752</v>
      </c>
      <c r="G8" s="5">
        <v>739</v>
      </c>
      <c r="H8" s="5">
        <v>848</v>
      </c>
      <c r="I8" s="5">
        <v>847</v>
      </c>
      <c r="J8" s="5">
        <v>784</v>
      </c>
      <c r="K8" s="5">
        <v>966</v>
      </c>
      <c r="L8" s="5">
        <v>809</v>
      </c>
      <c r="M8" s="5">
        <v>859</v>
      </c>
      <c r="N8" s="5">
        <v>981</v>
      </c>
      <c r="O8" s="5">
        <v>876</v>
      </c>
      <c r="P8" s="5">
        <v>951</v>
      </c>
      <c r="Q8" s="11">
        <v>866</v>
      </c>
      <c r="R8" s="11">
        <v>1067</v>
      </c>
      <c r="S8" s="11">
        <v>955</v>
      </c>
      <c r="T8" s="11">
        <v>1052</v>
      </c>
      <c r="U8" s="11"/>
      <c r="V8" s="11">
        <f t="shared" si="0"/>
        <v>978.2</v>
      </c>
    </row>
    <row r="9" spans="2:23" ht="15" customHeight="1" x14ac:dyDescent="0.15">
      <c r="B9" s="5" t="s">
        <v>5</v>
      </c>
      <c r="C9" s="5">
        <v>694</v>
      </c>
      <c r="D9" s="5">
        <v>766</v>
      </c>
      <c r="E9" s="5">
        <v>836</v>
      </c>
      <c r="F9" s="5">
        <v>773</v>
      </c>
      <c r="G9" s="5">
        <v>790</v>
      </c>
      <c r="H9" s="5">
        <v>832</v>
      </c>
      <c r="I9" s="5">
        <v>813</v>
      </c>
      <c r="J9" s="5">
        <v>804</v>
      </c>
      <c r="K9" s="5">
        <v>954</v>
      </c>
      <c r="L9" s="5">
        <v>801</v>
      </c>
      <c r="M9" s="5">
        <v>913</v>
      </c>
      <c r="N9" s="5">
        <v>966</v>
      </c>
      <c r="O9" s="5">
        <v>936</v>
      </c>
      <c r="P9" s="5">
        <v>947</v>
      </c>
      <c r="Q9" s="11">
        <v>890</v>
      </c>
      <c r="R9" s="11">
        <v>1093</v>
      </c>
      <c r="S9" s="11">
        <v>940</v>
      </c>
      <c r="T9" s="11">
        <v>1048</v>
      </c>
      <c r="U9" s="11"/>
      <c r="V9" s="11">
        <f t="shared" si="0"/>
        <v>983.6</v>
      </c>
    </row>
    <row r="10" spans="2:23" ht="15" customHeight="1" x14ac:dyDescent="0.15">
      <c r="B10" s="5" t="s">
        <v>6</v>
      </c>
      <c r="C10" s="5">
        <v>712</v>
      </c>
      <c r="D10" s="5">
        <v>738</v>
      </c>
      <c r="E10" s="5">
        <v>819</v>
      </c>
      <c r="F10" s="5">
        <v>801</v>
      </c>
      <c r="G10" s="5">
        <v>833</v>
      </c>
      <c r="H10" s="5">
        <v>854</v>
      </c>
      <c r="I10" s="5">
        <v>811</v>
      </c>
      <c r="J10" s="5">
        <v>776</v>
      </c>
      <c r="K10" s="5">
        <v>921</v>
      </c>
      <c r="L10" s="5">
        <v>799</v>
      </c>
      <c r="M10" s="5">
        <v>859</v>
      </c>
      <c r="N10" s="5">
        <v>946</v>
      </c>
      <c r="O10" s="5">
        <v>991</v>
      </c>
      <c r="P10" s="5">
        <v>961</v>
      </c>
      <c r="Q10" s="11">
        <v>866</v>
      </c>
      <c r="R10" s="11">
        <v>1095</v>
      </c>
      <c r="S10" s="11">
        <v>929</v>
      </c>
      <c r="T10" s="11">
        <v>954</v>
      </c>
      <c r="U10" s="11"/>
      <c r="V10" s="11">
        <f t="shared" si="0"/>
        <v>961</v>
      </c>
    </row>
    <row r="11" spans="2:23" ht="15" customHeight="1" x14ac:dyDescent="0.15">
      <c r="B11" s="5" t="s">
        <v>7</v>
      </c>
      <c r="C11" s="5">
        <v>676</v>
      </c>
      <c r="D11" s="5">
        <v>783</v>
      </c>
      <c r="E11" s="5">
        <v>756</v>
      </c>
      <c r="F11" s="5">
        <v>774</v>
      </c>
      <c r="G11" s="5">
        <v>839</v>
      </c>
      <c r="H11" s="5">
        <v>841</v>
      </c>
      <c r="I11" s="5">
        <v>795</v>
      </c>
      <c r="J11" s="5">
        <v>799</v>
      </c>
      <c r="K11" s="5">
        <v>915</v>
      </c>
      <c r="L11" s="5">
        <v>828</v>
      </c>
      <c r="M11" s="5">
        <v>845</v>
      </c>
      <c r="N11" s="5">
        <v>947</v>
      </c>
      <c r="O11" s="5">
        <v>999</v>
      </c>
      <c r="P11" s="5">
        <v>938</v>
      </c>
      <c r="Q11" s="11">
        <v>898</v>
      </c>
      <c r="R11" s="11">
        <v>1095</v>
      </c>
      <c r="S11" s="11">
        <v>912</v>
      </c>
      <c r="T11" s="11">
        <v>1020</v>
      </c>
      <c r="U11" s="11"/>
      <c r="V11" s="11">
        <f t="shared" si="0"/>
        <v>972.6</v>
      </c>
    </row>
    <row r="12" spans="2:23" ht="15" customHeight="1" x14ac:dyDescent="0.15">
      <c r="B12" s="5" t="s">
        <v>8</v>
      </c>
      <c r="C12" s="5">
        <v>651</v>
      </c>
      <c r="D12" s="5">
        <v>756</v>
      </c>
      <c r="E12" s="5">
        <v>755</v>
      </c>
      <c r="F12" s="5">
        <v>760</v>
      </c>
      <c r="G12" s="5">
        <v>795</v>
      </c>
      <c r="H12" s="5">
        <v>800</v>
      </c>
      <c r="I12" s="5">
        <v>807</v>
      </c>
      <c r="J12" s="5">
        <v>807</v>
      </c>
      <c r="K12" s="5">
        <v>887</v>
      </c>
      <c r="L12" s="5">
        <v>817</v>
      </c>
      <c r="M12" s="5">
        <v>850</v>
      </c>
      <c r="N12" s="5">
        <v>905</v>
      </c>
      <c r="O12" s="5">
        <v>982</v>
      </c>
      <c r="P12" s="5">
        <v>912</v>
      </c>
      <c r="Q12" s="11">
        <v>889</v>
      </c>
      <c r="R12" s="11">
        <v>1003</v>
      </c>
      <c r="S12" s="11">
        <v>918</v>
      </c>
      <c r="T12" s="11">
        <v>1004</v>
      </c>
      <c r="U12" s="11"/>
      <c r="V12" s="11">
        <f t="shared" si="0"/>
        <v>945.2</v>
      </c>
    </row>
    <row r="13" spans="2:23" ht="15" customHeight="1" x14ac:dyDescent="0.15">
      <c r="B13" s="5" t="s">
        <v>9</v>
      </c>
      <c r="C13" s="5">
        <v>647</v>
      </c>
      <c r="D13" s="5">
        <v>714</v>
      </c>
      <c r="E13" s="5">
        <v>743</v>
      </c>
      <c r="F13" s="5">
        <v>741</v>
      </c>
      <c r="G13" s="5">
        <v>796</v>
      </c>
      <c r="H13" s="5">
        <v>765</v>
      </c>
      <c r="I13" s="5">
        <v>818</v>
      </c>
      <c r="J13" s="5">
        <v>725</v>
      </c>
      <c r="K13" s="5">
        <v>878</v>
      </c>
      <c r="L13" s="5">
        <v>819</v>
      </c>
      <c r="M13" s="5">
        <v>818</v>
      </c>
      <c r="N13" s="5">
        <v>879</v>
      </c>
      <c r="O13" s="5">
        <v>908</v>
      </c>
      <c r="P13" s="5">
        <v>900</v>
      </c>
      <c r="Q13" s="11">
        <v>856</v>
      </c>
      <c r="R13" s="11">
        <v>1000</v>
      </c>
      <c r="S13" s="11">
        <v>944</v>
      </c>
      <c r="T13" s="11">
        <v>960</v>
      </c>
      <c r="U13" s="11"/>
      <c r="V13" s="11">
        <f t="shared" si="0"/>
        <v>932</v>
      </c>
    </row>
    <row r="14" spans="2:23" ht="15" customHeight="1" x14ac:dyDescent="0.15">
      <c r="B14" s="5" t="s">
        <v>10</v>
      </c>
      <c r="C14" s="5">
        <v>656</v>
      </c>
      <c r="D14" s="5">
        <v>712</v>
      </c>
      <c r="E14" s="5">
        <v>773</v>
      </c>
      <c r="F14" s="5">
        <v>769</v>
      </c>
      <c r="G14" s="5">
        <v>754</v>
      </c>
      <c r="H14" s="5">
        <v>778</v>
      </c>
      <c r="I14" s="5">
        <v>807</v>
      </c>
      <c r="J14" s="5">
        <v>722</v>
      </c>
      <c r="K14" s="5">
        <v>882</v>
      </c>
      <c r="L14" s="5">
        <v>797</v>
      </c>
      <c r="M14" s="5">
        <v>897</v>
      </c>
      <c r="N14" s="5">
        <v>852</v>
      </c>
      <c r="O14" s="5">
        <v>980</v>
      </c>
      <c r="P14" s="5">
        <v>849</v>
      </c>
      <c r="Q14" s="11">
        <v>882</v>
      </c>
      <c r="R14" s="11">
        <v>997</v>
      </c>
      <c r="S14" s="11">
        <v>974</v>
      </c>
      <c r="T14" s="11">
        <v>918</v>
      </c>
      <c r="U14" s="11"/>
      <c r="V14" s="11">
        <f t="shared" si="0"/>
        <v>924</v>
      </c>
    </row>
    <row r="15" spans="2:23" ht="15" customHeight="1" x14ac:dyDescent="0.15">
      <c r="B15" s="6" t="s">
        <v>11</v>
      </c>
      <c r="C15" s="6">
        <v>658</v>
      </c>
      <c r="D15" s="6">
        <v>680</v>
      </c>
      <c r="E15" s="4">
        <v>762</v>
      </c>
      <c r="F15" s="4">
        <v>719</v>
      </c>
      <c r="G15" s="4">
        <v>759</v>
      </c>
      <c r="H15" s="4">
        <v>793</v>
      </c>
      <c r="I15" s="4">
        <v>787</v>
      </c>
      <c r="J15" s="4">
        <v>741</v>
      </c>
      <c r="K15" s="4">
        <v>807</v>
      </c>
      <c r="L15" s="4">
        <v>816</v>
      </c>
      <c r="M15" s="10">
        <v>948</v>
      </c>
      <c r="N15" s="10">
        <v>877</v>
      </c>
      <c r="O15" s="10">
        <v>908</v>
      </c>
      <c r="P15" s="10">
        <v>873</v>
      </c>
      <c r="Q15" s="4">
        <v>857</v>
      </c>
      <c r="R15" s="4">
        <v>983</v>
      </c>
      <c r="S15" s="4">
        <v>970</v>
      </c>
      <c r="T15" s="4">
        <v>939</v>
      </c>
      <c r="U15" s="4"/>
      <c r="V15" s="4">
        <f t="shared" si="0"/>
        <v>924.4</v>
      </c>
    </row>
    <row r="16" spans="2:23" ht="15" customHeight="1" x14ac:dyDescent="0.15">
      <c r="B16" s="7" t="s">
        <v>13</v>
      </c>
      <c r="C16" s="7">
        <f>AVERAGE(C4:C15)</f>
        <v>674.33333333333337</v>
      </c>
      <c r="D16" s="7">
        <f>AVERAGE(D4:D15)</f>
        <v>725.75</v>
      </c>
      <c r="E16" s="7">
        <f>AVERAGE(E4:E15)</f>
        <v>752</v>
      </c>
      <c r="F16" s="7">
        <f t="shared" ref="F16:K16" si="1">AVERAGE(F4:F15)</f>
        <v>753.5</v>
      </c>
      <c r="G16" s="7">
        <f t="shared" si="1"/>
        <v>779.16666666666663</v>
      </c>
      <c r="H16" s="7">
        <f t="shared" si="1"/>
        <v>807.91666666666663</v>
      </c>
      <c r="I16" s="7">
        <f t="shared" si="1"/>
        <v>809.25</v>
      </c>
      <c r="J16" s="7">
        <f t="shared" si="1"/>
        <v>780.66666666666663</v>
      </c>
      <c r="K16" s="7">
        <f t="shared" si="1"/>
        <v>880.91666666666663</v>
      </c>
      <c r="L16" s="7">
        <f t="shared" ref="L16:R16" si="2">AVERAGE(L4:L15)</f>
        <v>809.08333333333337</v>
      </c>
      <c r="M16" s="7">
        <f t="shared" si="2"/>
        <v>853.58333333333337</v>
      </c>
      <c r="N16" s="7">
        <f t="shared" si="2"/>
        <v>935.66666666666663</v>
      </c>
      <c r="O16" s="7">
        <f t="shared" si="2"/>
        <v>928.5</v>
      </c>
      <c r="P16" s="7">
        <f t="shared" si="2"/>
        <v>915.58333333333337</v>
      </c>
      <c r="Q16" s="7">
        <f t="shared" si="2"/>
        <v>874.16666666666663</v>
      </c>
      <c r="R16" s="7">
        <f t="shared" si="2"/>
        <v>1019.75</v>
      </c>
      <c r="S16" s="7">
        <f>AVERAGE(S4:S15)</f>
        <v>947.66666666666663</v>
      </c>
      <c r="T16" s="7">
        <f>IFERROR(AVERAGE(T4:T15),"")</f>
        <v>989.25</v>
      </c>
      <c r="U16" s="7">
        <f>IFERROR(AVERAGE(U4:U15),"")</f>
        <v>975.33333333333337</v>
      </c>
      <c r="V16" s="7">
        <f>AVERAGE(P16:T16)</f>
        <v>949.28333333333319</v>
      </c>
    </row>
    <row r="18" spans="2:2" ht="15" customHeight="1" x14ac:dyDescent="0.15">
      <c r="B18" s="3" t="s">
        <v>34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Sheet１</vt:lpstr>
      <vt:lpstr>Graph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takada</dc:creator>
  <cp:lastModifiedBy>ベジ探</cp:lastModifiedBy>
  <cp:lastPrinted>2007-04-18T05:00:56Z</cp:lastPrinted>
  <dcterms:created xsi:type="dcterms:W3CDTF">2007-03-20T10:21:47Z</dcterms:created>
  <dcterms:modified xsi:type="dcterms:W3CDTF">2024-04-26T02:20:17Z</dcterms:modified>
</cp:coreProperties>
</file>