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780" activeTab="0"/>
  </bookViews>
  <sheets>
    <sheet name="Graph" sheetId="1" r:id="rId1"/>
    <sheet name="Sheet１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<sst xmlns="http://schemas.openxmlformats.org/spreadsheetml/2006/main" count="36" uniqueCount="36">
  <si>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</si>
  <si>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</si>
  <si>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</si>
  <si>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</si>
  <si>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</si>
  <si>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</si>
  <si>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</si>
  <si>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</si>
  <si>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</si>
  <si>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</si>
  <si>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</si>
  <si>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</si>
  <si>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平成17年</t>
  </si>
  <si>
    <t>平成18年</t>
  </si>
  <si>
    <t>平成16年</t>
  </si>
  <si>
    <t>年平均値</t>
  </si>
  <si>
    <t>平年値</t>
  </si>
  <si>
    <t>ピーマン</t>
  </si>
  <si>
    <t>（単位：円/100g）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</si>
  <si>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</si>
  <si>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</si>
  <si>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</si>
  <si>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</si>
  <si>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</si>
  <si>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</si>
  <si>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</si>
  <si>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</si>
  <si>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</si>
  <si>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</si>
  <si>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</si>
  <si>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</si>
  <si>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</si>
  <si>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</si>
  <si>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</si>
  <si>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2023年</t>
  </si>
  <si>
    <t xml:space="preserve"> 注： 平年値とは、過去5ヵ年（2018～2022年）の小売価格の平均値である。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</si>
</sst>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ピーマンの小売価格の推移（東京都区部）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2675"/>
          <c:w val="0.786"/>
          <c:h val="0.87525"/>
        </c:manualLayout>
      </c:layout>
      <c:lineChart>
        <c:grouping val="standard"/>
        <c:varyColors val="0"/>
        <c:ser>
          <c:idx val="3"/>
          <c:order val="0"/>
          <c:tx>
            <c:strRef>
              <c:f>Sheet１!$S$3</c:f>
              <c:strCache>
                <c:ptCount val="1"/>
                <c:pt idx="0">
                  <c:v>2021年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Sheet１!$S$4:$S$15</c:f>
              <c:numCache>
                <c:ptCount val="12"/>
                <c:pt idx="0">
                  <c:v>102</c:v>
                </c:pt>
                <c:pt idx="1">
                  <c:v>120</c:v>
                </c:pt>
                <c:pt idx="2">
                  <c:v>107</c:v>
                </c:pt>
                <c:pt idx="3">
                  <c:v>100</c:v>
                </c:pt>
                <c:pt idx="4">
                  <c:v>91</c:v>
                </c:pt>
                <c:pt idx="5">
                  <c:v>95</c:v>
                </c:pt>
                <c:pt idx="6">
                  <c:v>90</c:v>
                </c:pt>
                <c:pt idx="7">
                  <c:v>85</c:v>
                </c:pt>
                <c:pt idx="8">
                  <c:v>90</c:v>
                </c:pt>
                <c:pt idx="9">
                  <c:v>84</c:v>
                </c:pt>
                <c:pt idx="10">
                  <c:v>80</c:v>
                </c:pt>
                <c:pt idx="11">
                  <c:v>82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Sheet１!$T$3</c:f>
              <c:strCache>
                <c:ptCount val="1"/>
                <c:pt idx="0">
                  <c:v>2022年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Sheet１!$T$4:$T$15</c:f>
              <c:numCache>
                <c:ptCount val="12"/>
                <c:pt idx="0">
                  <c:v>93</c:v>
                </c:pt>
                <c:pt idx="1">
                  <c:v>123</c:v>
                </c:pt>
                <c:pt idx="2">
                  <c:v>120</c:v>
                </c:pt>
                <c:pt idx="3">
                  <c:v>97</c:v>
                </c:pt>
                <c:pt idx="4">
                  <c:v>97</c:v>
                </c:pt>
                <c:pt idx="5">
                  <c:v>98</c:v>
                </c:pt>
                <c:pt idx="6">
                  <c:v>90</c:v>
                </c:pt>
                <c:pt idx="7">
                  <c:v>92</c:v>
                </c:pt>
                <c:pt idx="8">
                  <c:v>86</c:v>
                </c:pt>
                <c:pt idx="9">
                  <c:v>86</c:v>
                </c:pt>
                <c:pt idx="10">
                  <c:v>88</c:v>
                </c:pt>
                <c:pt idx="11">
                  <c:v>91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Sheet１!$U$3</c:f>
              <c:strCache>
                <c:ptCount val="1"/>
                <c:pt idx="0">
                  <c:v>2023年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0070C0"/>
              </a:solidFill>
              <a:ln w="25400">
                <a:solidFill>
                  <a:srgbClr val="0066CC"/>
                </a:solidFill>
              </a:ln>
            </c:spPr>
            <c:marker>
              <c:size val="6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Sheet１!$U$4:$U$15</c:f>
              <c:numCache>
                <c:ptCount val="12"/>
                <c:pt idx="0">
                  <c:v>119</c:v>
                </c:pt>
                <c:pt idx="1">
                  <c:v>134</c:v>
                </c:pt>
                <c:pt idx="2">
                  <c:v>127</c:v>
                </c:pt>
                <c:pt idx="3">
                  <c:v>113</c:v>
                </c:pt>
                <c:pt idx="4">
                  <c:v>108</c:v>
                </c:pt>
                <c:pt idx="5">
                  <c:v>93</c:v>
                </c:pt>
                <c:pt idx="6">
                  <c:v>105.9</c:v>
                </c:pt>
                <c:pt idx="7">
                  <c:v>99.8</c:v>
                </c:pt>
                <c:pt idx="8">
                  <c:v>117.2</c:v>
                </c:pt>
                <c:pt idx="9">
                  <c:v>121.2</c:v>
                </c:pt>
                <c:pt idx="10">
                  <c:v>104.2</c:v>
                </c:pt>
                <c:pt idx="11">
                  <c:v>88.8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Sheet１!$V$3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Sheet１!$V$4:$V$15</c:f>
              <c:numCache>
                <c:ptCount val="12"/>
                <c:pt idx="0">
                  <c:v>107.75999999999999</c:v>
                </c:pt>
                <c:pt idx="1">
                  <c:v>125.2</c:v>
                </c:pt>
                <c:pt idx="2">
                  <c:v>112.6</c:v>
                </c:pt>
                <c:pt idx="3">
                  <c:v>99.6</c:v>
                </c:pt>
                <c:pt idx="4">
                  <c:v>91.6</c:v>
                </c:pt>
                <c:pt idx="5">
                  <c:v>88.2</c:v>
                </c:pt>
                <c:pt idx="6">
                  <c:v>93.6</c:v>
                </c:pt>
                <c:pt idx="7">
                  <c:v>97.6</c:v>
                </c:pt>
                <c:pt idx="8">
                  <c:v>92.8</c:v>
                </c:pt>
                <c:pt idx="9">
                  <c:v>92.4</c:v>
                </c:pt>
                <c:pt idx="10">
                  <c:v>91.22</c:v>
                </c:pt>
                <c:pt idx="11">
                  <c:v>85.6</c:v>
                </c:pt>
              </c:numCache>
            </c:numRef>
          </c:val>
          <c:smooth val="0"/>
        </c:ser>
        <c:marker val="1"/>
        <c:axId val="39205269"/>
        <c:axId val="17303102"/>
      </c:lineChart>
      <c:catAx>
        <c:axId val="39205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04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03102"/>
        <c:crosses val="autoZero"/>
        <c:auto val="1"/>
        <c:lblOffset val="100"/>
        <c:tickLblSkip val="1"/>
        <c:noMultiLvlLbl val="0"/>
      </c:catAx>
      <c:valAx>
        <c:axId val="173031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/100g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05269"/>
        <c:crossesAt val="1"/>
        <c:crossBetween val="between"/>
        <c:dispUnits/>
      </c:valAx>
      <c:spPr>
        <a:solidFill>
          <a:srgbClr val="DBEEF4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25"/>
          <c:y val="0.324"/>
          <c:w val="0.0832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tabSelected="1" workbookViewId="0" zoomScale="120"/>
  </sheetViews>
  <pageMargins left="0.787" right="0.787" top="0.984" bottom="0.984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Chart 1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8"/>
  <sheetViews>
    <sheetView zoomScalePageLayoutView="0" workbookViewId="0" topLeftCell="A1">
      <selection activeCell="U15" sqref="U15"/>
    </sheetView>
  </sheetViews>
  <sheetFormatPr defaultColWidth="9.00390625" defaultRowHeight="15" customHeight="1"/>
  <cols>
    <col min="2" max="2" width="9.50390625" style="0" customWidth="1"/>
    <col min="3" max="11" width="9.625" style="0" hidden="1" customWidth="1"/>
    <col min="12" max="22" width="9.625" style="0" customWidth="1"/>
  </cols>
  <sheetData>
    <row r="2" spans="2:22" ht="15" customHeight="1">
      <c r="B2" t="s">
        <v>17</v>
      </c>
      <c r="V2" s="2" t="s">
        <v>18</v>
      </c>
    </row>
    <row r="3" spans="2:22" ht="15" customHeight="1">
      <c r="B3" s="1"/>
      <c r="C3" s="3" t="s">
        <v>14</v>
      </c>
      <c r="D3" s="3" t="s">
        <v>12</v>
      </c>
      <c r="E3" s="3" t="s">
        <v>13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  <c r="L3" s="3" t="s">
        <v>25</v>
      </c>
      <c r="M3" s="3" t="s">
        <v>26</v>
      </c>
      <c r="N3" s="3" t="s">
        <v>27</v>
      </c>
      <c r="O3" s="3" t="s">
        <v>28</v>
      </c>
      <c r="P3" s="3" t="s">
        <v>29</v>
      </c>
      <c r="Q3" s="3" t="s">
        <v>30</v>
      </c>
      <c r="R3" s="3" t="s">
        <v>31</v>
      </c>
      <c r="S3" s="3" t="s">
        <v>32</v>
      </c>
      <c r="T3" s="3" t="s">
        <v>33</v>
      </c>
      <c r="U3" s="3" t="s">
        <v>34</v>
      </c>
      <c r="V3" s="3" t="s">
        <v>16</v>
      </c>
    </row>
    <row r="4" spans="2:22" ht="15" customHeight="1">
      <c r="B4" s="5" t="s">
        <v>0</v>
      </c>
      <c r="C4" s="5">
        <v>74</v>
      </c>
      <c r="D4" s="5">
        <v>82</v>
      </c>
      <c r="E4" s="5">
        <v>84</v>
      </c>
      <c r="F4" s="5">
        <v>93</v>
      </c>
      <c r="G4" s="5">
        <v>101</v>
      </c>
      <c r="H4" s="5">
        <v>103</v>
      </c>
      <c r="I4" s="5">
        <v>87</v>
      </c>
      <c r="J4" s="5">
        <v>103</v>
      </c>
      <c r="K4" s="5">
        <v>124</v>
      </c>
      <c r="L4" s="5">
        <v>108</v>
      </c>
      <c r="M4" s="9">
        <v>116.1</v>
      </c>
      <c r="N4" s="9">
        <v>106.9</v>
      </c>
      <c r="O4" s="9">
        <v>112.1</v>
      </c>
      <c r="P4" s="9">
        <v>123.8</v>
      </c>
      <c r="Q4" s="9">
        <v>109</v>
      </c>
      <c r="R4" s="9">
        <v>111</v>
      </c>
      <c r="S4" s="9">
        <v>102</v>
      </c>
      <c r="T4" s="9">
        <v>93</v>
      </c>
      <c r="U4" s="9">
        <v>119</v>
      </c>
      <c r="V4" s="9">
        <f>AVERAGE(P4:T4)</f>
        <v>107.75999999999999</v>
      </c>
    </row>
    <row r="5" spans="2:22" ht="15" customHeight="1">
      <c r="B5" s="6" t="s">
        <v>1</v>
      </c>
      <c r="C5" s="6">
        <v>99</v>
      </c>
      <c r="D5" s="6">
        <v>106</v>
      </c>
      <c r="E5" s="6">
        <v>122</v>
      </c>
      <c r="F5" s="6">
        <v>131</v>
      </c>
      <c r="G5" s="6">
        <v>118</v>
      </c>
      <c r="H5" s="6">
        <v>122</v>
      </c>
      <c r="I5" s="6">
        <v>112</v>
      </c>
      <c r="J5" s="6">
        <v>127</v>
      </c>
      <c r="K5" s="6">
        <v>125</v>
      </c>
      <c r="L5" s="6">
        <v>115</v>
      </c>
      <c r="M5" s="6">
        <v>119.3</v>
      </c>
      <c r="N5" s="6">
        <v>129.1</v>
      </c>
      <c r="O5" s="6">
        <v>110.1</v>
      </c>
      <c r="P5" s="6">
        <v>130</v>
      </c>
      <c r="Q5" s="11">
        <v>120</v>
      </c>
      <c r="R5" s="11">
        <v>133</v>
      </c>
      <c r="S5" s="11">
        <v>120</v>
      </c>
      <c r="T5" s="11">
        <v>123</v>
      </c>
      <c r="U5" s="11">
        <v>134</v>
      </c>
      <c r="V5" s="11">
        <f aca="true" t="shared" si="0" ref="V5:V16">AVERAGE(P5:T5)</f>
        <v>125.2</v>
      </c>
    </row>
    <row r="6" spans="2:22" ht="15" customHeight="1">
      <c r="B6" s="6" t="s">
        <v>2</v>
      </c>
      <c r="C6" s="6">
        <v>79</v>
      </c>
      <c r="D6" s="6">
        <v>112</v>
      </c>
      <c r="E6" s="6">
        <v>115</v>
      </c>
      <c r="F6" s="6">
        <v>113</v>
      </c>
      <c r="G6" s="6">
        <v>124</v>
      </c>
      <c r="H6" s="6">
        <v>121</v>
      </c>
      <c r="I6" s="6">
        <v>104</v>
      </c>
      <c r="J6" s="6">
        <v>135</v>
      </c>
      <c r="K6" s="6">
        <v>99</v>
      </c>
      <c r="L6" s="6">
        <v>110.4</v>
      </c>
      <c r="M6" s="6">
        <v>108</v>
      </c>
      <c r="N6" s="6">
        <v>120.9</v>
      </c>
      <c r="O6" s="6">
        <v>93.7</v>
      </c>
      <c r="P6" s="6">
        <v>105</v>
      </c>
      <c r="Q6" s="11">
        <v>110</v>
      </c>
      <c r="R6" s="11">
        <v>121</v>
      </c>
      <c r="S6" s="11">
        <v>107</v>
      </c>
      <c r="T6" s="11">
        <v>120</v>
      </c>
      <c r="U6" s="11">
        <v>127</v>
      </c>
      <c r="V6" s="11">
        <f t="shared" si="0"/>
        <v>112.6</v>
      </c>
    </row>
    <row r="7" spans="2:22" ht="15" customHeight="1">
      <c r="B7" s="6" t="s">
        <v>3</v>
      </c>
      <c r="C7" s="6">
        <v>66</v>
      </c>
      <c r="D7" s="6">
        <v>78</v>
      </c>
      <c r="E7" s="6">
        <v>89</v>
      </c>
      <c r="F7" s="6">
        <v>89</v>
      </c>
      <c r="G7" s="6">
        <v>100</v>
      </c>
      <c r="H7" s="6">
        <v>115</v>
      </c>
      <c r="I7" s="6">
        <v>79</v>
      </c>
      <c r="J7" s="6">
        <v>107</v>
      </c>
      <c r="K7" s="6">
        <v>83</v>
      </c>
      <c r="L7" s="6">
        <v>85.9</v>
      </c>
      <c r="M7" s="6">
        <v>104</v>
      </c>
      <c r="N7" s="6">
        <v>93.4</v>
      </c>
      <c r="O7" s="6">
        <v>84.1</v>
      </c>
      <c r="P7" s="6">
        <v>83</v>
      </c>
      <c r="Q7" s="11">
        <v>103</v>
      </c>
      <c r="R7" s="11">
        <v>115</v>
      </c>
      <c r="S7" s="11">
        <v>100</v>
      </c>
      <c r="T7" s="11">
        <v>97</v>
      </c>
      <c r="U7" s="11">
        <v>113</v>
      </c>
      <c r="V7" s="11">
        <f t="shared" si="0"/>
        <v>99.6</v>
      </c>
    </row>
    <row r="8" spans="2:22" ht="15" customHeight="1">
      <c r="B8" s="6" t="s">
        <v>4</v>
      </c>
      <c r="C8" s="6">
        <v>62</v>
      </c>
      <c r="D8" s="6">
        <v>70</v>
      </c>
      <c r="E8" s="6">
        <v>80</v>
      </c>
      <c r="F8" s="6">
        <v>87</v>
      </c>
      <c r="G8" s="6">
        <v>82</v>
      </c>
      <c r="H8" s="6">
        <v>101</v>
      </c>
      <c r="I8" s="6">
        <v>64</v>
      </c>
      <c r="J8" s="6">
        <v>84</v>
      </c>
      <c r="K8" s="6">
        <v>72</v>
      </c>
      <c r="L8" s="6">
        <v>76.5</v>
      </c>
      <c r="M8" s="6">
        <v>100</v>
      </c>
      <c r="N8" s="6">
        <v>83.5</v>
      </c>
      <c r="O8" s="6">
        <v>82.1</v>
      </c>
      <c r="P8" s="6">
        <v>75</v>
      </c>
      <c r="Q8" s="11">
        <v>84</v>
      </c>
      <c r="R8" s="11">
        <v>111</v>
      </c>
      <c r="S8" s="11">
        <v>91</v>
      </c>
      <c r="T8" s="11">
        <v>97</v>
      </c>
      <c r="U8" s="11">
        <v>108</v>
      </c>
      <c r="V8" s="11">
        <f t="shared" si="0"/>
        <v>91.6</v>
      </c>
    </row>
    <row r="9" spans="2:22" ht="15" customHeight="1">
      <c r="B9" s="6" t="s">
        <v>5</v>
      </c>
      <c r="C9" s="6">
        <v>66</v>
      </c>
      <c r="D9" s="6">
        <v>58</v>
      </c>
      <c r="E9" s="6">
        <v>81</v>
      </c>
      <c r="F9" s="6">
        <v>80</v>
      </c>
      <c r="G9" s="6">
        <v>71</v>
      </c>
      <c r="H9" s="6">
        <v>81</v>
      </c>
      <c r="I9" s="6">
        <v>82</v>
      </c>
      <c r="J9" s="6">
        <v>66</v>
      </c>
      <c r="K9" s="6">
        <v>66</v>
      </c>
      <c r="L9" s="6">
        <v>68.1</v>
      </c>
      <c r="M9" s="6">
        <v>77.8</v>
      </c>
      <c r="N9" s="6">
        <v>75.9</v>
      </c>
      <c r="O9" s="6">
        <v>75.5</v>
      </c>
      <c r="P9" s="6">
        <v>72</v>
      </c>
      <c r="Q9" s="11">
        <v>80</v>
      </c>
      <c r="R9" s="11">
        <v>96</v>
      </c>
      <c r="S9" s="11">
        <v>95</v>
      </c>
      <c r="T9" s="11">
        <v>98</v>
      </c>
      <c r="U9" s="11">
        <v>93</v>
      </c>
      <c r="V9" s="11">
        <f t="shared" si="0"/>
        <v>88.2</v>
      </c>
    </row>
    <row r="10" spans="2:22" ht="15" customHeight="1">
      <c r="B10" s="6" t="s">
        <v>6</v>
      </c>
      <c r="C10" s="6">
        <v>60</v>
      </c>
      <c r="D10" s="6">
        <v>68</v>
      </c>
      <c r="E10" s="6">
        <v>70</v>
      </c>
      <c r="F10" s="6">
        <v>76</v>
      </c>
      <c r="G10" s="6">
        <v>65</v>
      </c>
      <c r="H10" s="6">
        <v>75</v>
      </c>
      <c r="I10" s="6">
        <v>83</v>
      </c>
      <c r="J10" s="6">
        <v>66</v>
      </c>
      <c r="K10" s="6">
        <v>79</v>
      </c>
      <c r="L10" s="6">
        <v>71.4</v>
      </c>
      <c r="M10" s="6">
        <v>77.4</v>
      </c>
      <c r="N10" s="6">
        <v>80.8</v>
      </c>
      <c r="O10" s="6">
        <v>77</v>
      </c>
      <c r="P10" s="6">
        <v>89</v>
      </c>
      <c r="Q10" s="11">
        <v>92</v>
      </c>
      <c r="R10" s="11">
        <v>107</v>
      </c>
      <c r="S10" s="11">
        <v>90</v>
      </c>
      <c r="T10" s="11">
        <v>90</v>
      </c>
      <c r="U10" s="11">
        <v>105.9</v>
      </c>
      <c r="V10" s="11">
        <f t="shared" si="0"/>
        <v>93.6</v>
      </c>
    </row>
    <row r="11" spans="2:22" ht="15" customHeight="1">
      <c r="B11" s="6" t="s">
        <v>7</v>
      </c>
      <c r="C11" s="6">
        <v>56</v>
      </c>
      <c r="D11" s="6">
        <v>65</v>
      </c>
      <c r="E11" s="6">
        <v>96</v>
      </c>
      <c r="F11" s="6">
        <v>61</v>
      </c>
      <c r="G11" s="6">
        <v>71</v>
      </c>
      <c r="H11" s="6">
        <v>71</v>
      </c>
      <c r="I11" s="6">
        <v>77</v>
      </c>
      <c r="J11" s="6">
        <v>63</v>
      </c>
      <c r="K11" s="6">
        <v>77</v>
      </c>
      <c r="L11" s="6">
        <v>69.8</v>
      </c>
      <c r="M11" s="6">
        <v>82.4</v>
      </c>
      <c r="N11" s="6">
        <v>76.6</v>
      </c>
      <c r="O11" s="6">
        <v>75.7</v>
      </c>
      <c r="P11" s="6">
        <v>104</v>
      </c>
      <c r="Q11" s="11">
        <v>90</v>
      </c>
      <c r="R11" s="11">
        <v>117</v>
      </c>
      <c r="S11" s="11">
        <v>85</v>
      </c>
      <c r="T11" s="11">
        <v>92</v>
      </c>
      <c r="U11" s="11">
        <v>99.8</v>
      </c>
      <c r="V11" s="11">
        <f t="shared" si="0"/>
        <v>97.6</v>
      </c>
    </row>
    <row r="12" spans="2:22" ht="15" customHeight="1">
      <c r="B12" s="6" t="s">
        <v>8</v>
      </c>
      <c r="C12" s="6">
        <v>59</v>
      </c>
      <c r="D12" s="6">
        <v>54</v>
      </c>
      <c r="E12" s="6">
        <v>74</v>
      </c>
      <c r="F12" s="6">
        <v>64</v>
      </c>
      <c r="G12" s="6">
        <v>65</v>
      </c>
      <c r="H12" s="6">
        <v>76</v>
      </c>
      <c r="I12" s="6">
        <v>68</v>
      </c>
      <c r="J12" s="6">
        <v>60</v>
      </c>
      <c r="K12" s="6">
        <v>84</v>
      </c>
      <c r="L12" s="6">
        <v>95.7</v>
      </c>
      <c r="M12" s="6">
        <v>88.3</v>
      </c>
      <c r="N12" s="6">
        <v>72.8</v>
      </c>
      <c r="O12" s="6">
        <v>79.7</v>
      </c>
      <c r="P12" s="6">
        <v>99</v>
      </c>
      <c r="Q12" s="11">
        <v>95</v>
      </c>
      <c r="R12" s="11">
        <v>94</v>
      </c>
      <c r="S12" s="11">
        <v>90</v>
      </c>
      <c r="T12" s="11">
        <v>86</v>
      </c>
      <c r="U12" s="11">
        <v>117.2</v>
      </c>
      <c r="V12" s="11">
        <f t="shared" si="0"/>
        <v>92.8</v>
      </c>
    </row>
    <row r="13" spans="2:22" ht="15" customHeight="1">
      <c r="B13" s="6" t="s">
        <v>9</v>
      </c>
      <c r="C13" s="6">
        <v>87</v>
      </c>
      <c r="D13" s="6">
        <v>61</v>
      </c>
      <c r="E13" s="6">
        <v>69</v>
      </c>
      <c r="F13" s="6">
        <v>68</v>
      </c>
      <c r="G13" s="6">
        <v>57</v>
      </c>
      <c r="H13" s="6">
        <v>90</v>
      </c>
      <c r="I13" s="6">
        <v>80</v>
      </c>
      <c r="J13" s="6">
        <v>61</v>
      </c>
      <c r="K13" s="6">
        <v>84</v>
      </c>
      <c r="L13" s="6">
        <v>75.1</v>
      </c>
      <c r="M13" s="6">
        <v>86.3</v>
      </c>
      <c r="N13" s="6">
        <v>97.1</v>
      </c>
      <c r="O13" s="6">
        <v>73.1</v>
      </c>
      <c r="P13" s="6">
        <v>96</v>
      </c>
      <c r="Q13" s="11">
        <v>89</v>
      </c>
      <c r="R13" s="11">
        <v>107</v>
      </c>
      <c r="S13" s="11">
        <v>84</v>
      </c>
      <c r="T13" s="11">
        <v>86</v>
      </c>
      <c r="U13" s="11">
        <v>121.2</v>
      </c>
      <c r="V13" s="11">
        <f t="shared" si="0"/>
        <v>92.4</v>
      </c>
    </row>
    <row r="14" spans="2:22" ht="15" customHeight="1">
      <c r="B14" s="6" t="s">
        <v>10</v>
      </c>
      <c r="C14" s="6">
        <v>107</v>
      </c>
      <c r="D14" s="6">
        <v>67</v>
      </c>
      <c r="E14" s="6">
        <v>56</v>
      </c>
      <c r="F14" s="6">
        <v>67</v>
      </c>
      <c r="G14" s="6">
        <v>72</v>
      </c>
      <c r="H14" s="6">
        <v>81</v>
      </c>
      <c r="I14" s="6">
        <v>69</v>
      </c>
      <c r="J14" s="6">
        <v>66</v>
      </c>
      <c r="K14" s="6">
        <v>93</v>
      </c>
      <c r="L14" s="6">
        <v>72.8</v>
      </c>
      <c r="M14" s="6">
        <v>73.7</v>
      </c>
      <c r="N14" s="6">
        <v>112.3</v>
      </c>
      <c r="O14" s="6">
        <v>111.2</v>
      </c>
      <c r="P14" s="6">
        <v>98</v>
      </c>
      <c r="Q14" s="11">
        <v>87.1</v>
      </c>
      <c r="R14" s="11">
        <v>103</v>
      </c>
      <c r="S14" s="11">
        <v>80</v>
      </c>
      <c r="T14" s="11">
        <v>88</v>
      </c>
      <c r="U14" s="11">
        <v>104.2</v>
      </c>
      <c r="V14" s="11">
        <f t="shared" si="0"/>
        <v>91.22</v>
      </c>
    </row>
    <row r="15" spans="2:22" ht="15" customHeight="1">
      <c r="B15" s="7" t="s">
        <v>11</v>
      </c>
      <c r="C15" s="7">
        <v>79</v>
      </c>
      <c r="D15" s="7">
        <v>66</v>
      </c>
      <c r="E15" s="7">
        <v>66</v>
      </c>
      <c r="F15" s="5">
        <v>85</v>
      </c>
      <c r="G15" s="5">
        <v>75</v>
      </c>
      <c r="H15" s="5">
        <v>76</v>
      </c>
      <c r="I15" s="5">
        <v>79</v>
      </c>
      <c r="J15" s="5">
        <v>77</v>
      </c>
      <c r="K15" s="5">
        <v>93</v>
      </c>
      <c r="L15" s="5">
        <v>83</v>
      </c>
      <c r="M15" s="10">
        <v>82.8</v>
      </c>
      <c r="N15" s="10">
        <v>101.3</v>
      </c>
      <c r="O15" s="10">
        <v>113.6</v>
      </c>
      <c r="P15" s="10">
        <v>79</v>
      </c>
      <c r="Q15" s="12">
        <v>91</v>
      </c>
      <c r="R15" s="5">
        <v>85</v>
      </c>
      <c r="S15" s="5">
        <v>82</v>
      </c>
      <c r="T15" s="5">
        <v>91</v>
      </c>
      <c r="U15" s="5">
        <v>88.8</v>
      </c>
      <c r="V15" s="5">
        <f t="shared" si="0"/>
        <v>85.6</v>
      </c>
    </row>
    <row r="16" spans="2:22" ht="15" customHeight="1">
      <c r="B16" s="8" t="s">
        <v>15</v>
      </c>
      <c r="C16" s="8">
        <f>AVERAGE(C4:C15)</f>
        <v>74.5</v>
      </c>
      <c r="D16" s="8">
        <f>AVERAGE(D4:D15)</f>
        <v>73.91666666666667</v>
      </c>
      <c r="E16" s="8">
        <f>AVERAGE(E4:E15)</f>
        <v>83.5</v>
      </c>
      <c r="F16" s="8">
        <f>AVERAGE(F4:F15)</f>
        <v>84.5</v>
      </c>
      <c r="G16" s="8">
        <f aca="true" t="shared" si="1" ref="G16:L16">AVERAGE(G4:G15)</f>
        <v>83.41666666666667</v>
      </c>
      <c r="H16" s="8">
        <f t="shared" si="1"/>
        <v>92.66666666666667</v>
      </c>
      <c r="I16" s="8">
        <f t="shared" si="1"/>
        <v>82</v>
      </c>
      <c r="J16" s="8">
        <f t="shared" si="1"/>
        <v>84.58333333333333</v>
      </c>
      <c r="K16" s="8">
        <f t="shared" si="1"/>
        <v>89.91666666666667</v>
      </c>
      <c r="L16" s="8">
        <f t="shared" si="1"/>
        <v>85.97499999999998</v>
      </c>
      <c r="M16" s="8">
        <f aca="true" t="shared" si="2" ref="M16:S16">AVERAGE(M4:M15)</f>
        <v>93.00833333333331</v>
      </c>
      <c r="N16" s="8">
        <f t="shared" si="2"/>
        <v>95.88333333333333</v>
      </c>
      <c r="O16" s="8">
        <f t="shared" si="2"/>
        <v>90.65833333333335</v>
      </c>
      <c r="P16" s="8">
        <f t="shared" si="2"/>
        <v>96.14999999999999</v>
      </c>
      <c r="Q16" s="8">
        <f t="shared" si="2"/>
        <v>95.84166666666665</v>
      </c>
      <c r="R16" s="8">
        <f t="shared" si="2"/>
        <v>108.33333333333333</v>
      </c>
      <c r="S16" s="8">
        <f t="shared" si="2"/>
        <v>93.83333333333333</v>
      </c>
      <c r="T16" s="8">
        <f>AVERAGE(T4:T15)</f>
        <v>96.75</v>
      </c>
      <c r="U16" s="8">
        <f>_xlfn.IFERROR(AVERAGE(U4:U15),"")</f>
        <v>110.925</v>
      </c>
      <c r="V16" s="8">
        <f t="shared" si="0"/>
        <v>98.18166666666666</v>
      </c>
    </row>
    <row r="18" ht="15" customHeight="1">
      <c r="B18" s="4" t="s">
        <v>35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takada</dc:creator>
  <cp:keywords/>
  <dc:description/>
  <cp:lastModifiedBy>ベジ探</cp:lastModifiedBy>
  <cp:lastPrinted>2007-04-18T06:55:00Z</cp:lastPrinted>
  <dcterms:created xsi:type="dcterms:W3CDTF">2007-03-20T10:21:47Z</dcterms:created>
  <dcterms:modified xsi:type="dcterms:W3CDTF">2024-01-25T23:53:25Z</dcterms:modified>
  <cp:category/>
  <cp:version/>
  <cp:contentType/>
  <cp:contentStatus/>
</cp:coreProperties>
</file>