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ベジ探ホームページコンテンツ\ベジ探データ\総務省小売\小売マスターファイル 2024\yasaikouri\"/>
    </mc:Choice>
  </mc:AlternateContent>
  <xr:revisionPtr revIDLastSave="0" documentId="13_ncr:1_{23CF0E79-8907-4A84-A962-86D3BF738A33}" xr6:coauthVersionLast="36" xr6:coauthVersionMax="36" xr10:uidLastSave="{00000000-0000-0000-0000-000000000000}"/>
  <bookViews>
    <workbookView xWindow="32760" yWindow="32760" windowWidth="20490" windowHeight="6780" xr2:uid="{00000000-000D-0000-FFFF-FFFF00000000}"/>
  </bookViews>
  <sheets>
    <sheet name="Graph" sheetId="7" r:id="rId1"/>
    <sheet name="Sheet１" sheetId="5" r:id="rId2"/>
  </sheets>
  <calcPr calcId="191029"/>
</workbook>
</file>

<file path=xl/calcChain.xml><?xml version="1.0" encoding="utf-8"?>
<calcChain xmlns="http://schemas.openxmlformats.org/spreadsheetml/2006/main">
  <c r="U16" i="5" l="1"/>
  <c r="V16" i="5"/>
  <c r="V5" i="5"/>
  <c r="V6" i="5"/>
  <c r="V7" i="5"/>
  <c r="V8" i="5"/>
  <c r="V9" i="5"/>
  <c r="V10" i="5"/>
  <c r="V11" i="5"/>
  <c r="V12" i="5"/>
  <c r="V13" i="5"/>
  <c r="V14" i="5"/>
  <c r="V15" i="5"/>
  <c r="V4" i="5"/>
  <c r="T16" i="5"/>
  <c r="S16" i="5"/>
  <c r="R16" i="5"/>
  <c r="Q16" i="5"/>
  <c r="P16" i="5"/>
  <c r="O16" i="5"/>
  <c r="N16" i="5"/>
  <c r="M16" i="5"/>
  <c r="L16" i="5"/>
  <c r="K16" i="5"/>
  <c r="J16" i="5"/>
  <c r="I16" i="5"/>
  <c r="H16" i="5"/>
  <c r="G16" i="5"/>
  <c r="F16" i="5"/>
  <c r="C16" i="5"/>
  <c r="D16" i="5"/>
  <c r="E16" i="5"/>
</calcChain>
</file>

<file path=xl/sharedStrings.xml><?xml version="1.0" encoding="utf-8"?>
<sst xmlns="http://schemas.openxmlformats.org/spreadsheetml/2006/main" count="36" uniqueCount="36">
  <si>
    <t>1月</t>
    <rPh sb="1" eb="2">
      <t>ガツ</t>
    </rPh>
    <phoneticPr fontId="2"/>
  </si>
  <si>
    <t>2月</t>
    <rPh sb="1" eb="2">
      <t>ガツ</t>
    </rPh>
    <phoneticPr fontId="2"/>
  </si>
  <si>
    <t>3月</t>
    <rPh sb="1" eb="2">
      <t>ガツ</t>
    </rPh>
    <phoneticPr fontId="2"/>
  </si>
  <si>
    <t>4月</t>
    <rPh sb="1" eb="2">
      <t>ガツ</t>
    </rPh>
    <phoneticPr fontId="2"/>
  </si>
  <si>
    <t>5月</t>
    <rPh sb="1" eb="2">
      <t>ガツ</t>
    </rPh>
    <phoneticPr fontId="2"/>
  </si>
  <si>
    <t>6月</t>
    <rPh sb="1" eb="2">
      <t>ガツ</t>
    </rPh>
    <phoneticPr fontId="2"/>
  </si>
  <si>
    <t>7月</t>
    <rPh sb="1" eb="2">
      <t>ガツ</t>
    </rPh>
    <phoneticPr fontId="2"/>
  </si>
  <si>
    <t>8月</t>
    <rPh sb="1" eb="2">
      <t>ガツ</t>
    </rPh>
    <phoneticPr fontId="2"/>
  </si>
  <si>
    <t>9月</t>
    <rPh sb="1" eb="2">
      <t>ガツ</t>
    </rPh>
    <phoneticPr fontId="2"/>
  </si>
  <si>
    <t>10月</t>
    <rPh sb="2" eb="3">
      <t>ガツ</t>
    </rPh>
    <phoneticPr fontId="2"/>
  </si>
  <si>
    <t>11月</t>
    <rPh sb="2" eb="3">
      <t>ガツ</t>
    </rPh>
    <phoneticPr fontId="2"/>
  </si>
  <si>
    <t>12月</t>
    <rPh sb="2" eb="3">
      <t>ガツ</t>
    </rPh>
    <phoneticPr fontId="2"/>
  </si>
  <si>
    <t>平成17年</t>
    <rPh sb="0" eb="2">
      <t>ヘイセイ</t>
    </rPh>
    <rPh sb="4" eb="5">
      <t>ネン</t>
    </rPh>
    <phoneticPr fontId="2"/>
  </si>
  <si>
    <t>平成18年</t>
    <rPh sb="0" eb="2">
      <t>ヘイセイ</t>
    </rPh>
    <rPh sb="4" eb="5">
      <t>ネン</t>
    </rPh>
    <phoneticPr fontId="2"/>
  </si>
  <si>
    <t>年平均値</t>
    <rPh sb="0" eb="1">
      <t>ネン</t>
    </rPh>
    <rPh sb="1" eb="3">
      <t>ヘイキン</t>
    </rPh>
    <rPh sb="3" eb="4">
      <t>チ</t>
    </rPh>
    <phoneticPr fontId="2"/>
  </si>
  <si>
    <t>平年値</t>
    <rPh sb="0" eb="2">
      <t>ヘイネン</t>
    </rPh>
    <rPh sb="2" eb="3">
      <t>チ</t>
    </rPh>
    <phoneticPr fontId="2"/>
  </si>
  <si>
    <t>れんこん</t>
    <phoneticPr fontId="2"/>
  </si>
  <si>
    <t>（単位：円/kg）</t>
    <rPh sb="1" eb="3">
      <t>タンイ</t>
    </rPh>
    <rPh sb="4" eb="5">
      <t>エン</t>
    </rPh>
    <phoneticPr fontId="2"/>
  </si>
  <si>
    <t>2008年</t>
    <rPh sb="4" eb="5">
      <t>ネン</t>
    </rPh>
    <phoneticPr fontId="2"/>
  </si>
  <si>
    <t>2009年</t>
    <rPh sb="4" eb="5">
      <t>ネン</t>
    </rPh>
    <phoneticPr fontId="2"/>
  </si>
  <si>
    <t>2010年</t>
    <rPh sb="4" eb="5">
      <t>ネン</t>
    </rPh>
    <phoneticPr fontId="2"/>
  </si>
  <si>
    <t>2011年</t>
    <rPh sb="4" eb="5">
      <t>ネン</t>
    </rPh>
    <phoneticPr fontId="2"/>
  </si>
  <si>
    <t>2012年</t>
    <rPh sb="4" eb="5">
      <t>ネン</t>
    </rPh>
    <phoneticPr fontId="2"/>
  </si>
  <si>
    <t>2013年</t>
    <rPh sb="4" eb="5">
      <t>ネン</t>
    </rPh>
    <phoneticPr fontId="2"/>
  </si>
  <si>
    <t>2014年</t>
    <rPh sb="4" eb="5">
      <t>ネン</t>
    </rPh>
    <phoneticPr fontId="2"/>
  </si>
  <si>
    <t>2015年</t>
    <rPh sb="4" eb="5">
      <t>ネン</t>
    </rPh>
    <phoneticPr fontId="2"/>
  </si>
  <si>
    <t>2016年</t>
    <rPh sb="4" eb="5">
      <t>ネン</t>
    </rPh>
    <phoneticPr fontId="2"/>
  </si>
  <si>
    <t>2017年</t>
    <rPh sb="4" eb="5">
      <t>ネン</t>
    </rPh>
    <phoneticPr fontId="2"/>
  </si>
  <si>
    <t>2018年</t>
    <rPh sb="4" eb="5">
      <t>ネン</t>
    </rPh>
    <phoneticPr fontId="2"/>
  </si>
  <si>
    <t>2019年</t>
    <rPh sb="4" eb="5">
      <t>ネン</t>
    </rPh>
    <phoneticPr fontId="2"/>
  </si>
  <si>
    <t>2020年</t>
    <rPh sb="4" eb="5">
      <t>ネン</t>
    </rPh>
    <phoneticPr fontId="2"/>
  </si>
  <si>
    <t>2021年</t>
    <rPh sb="4" eb="5">
      <t>ネン</t>
    </rPh>
    <phoneticPr fontId="2"/>
  </si>
  <si>
    <t>2022年</t>
    <rPh sb="4" eb="5">
      <t>ネン</t>
    </rPh>
    <phoneticPr fontId="2"/>
  </si>
  <si>
    <t>2023年</t>
    <rPh sb="4" eb="5">
      <t>ネン</t>
    </rPh>
    <phoneticPr fontId="2"/>
  </si>
  <si>
    <t xml:space="preserve"> 注： 平年値とは、過去5ヵ年（2019～2023年）の小売価格の平均値である。</t>
    <rPh sb="6" eb="7">
      <t>チ</t>
    </rPh>
    <rPh sb="25" eb="26">
      <t>ネン</t>
    </rPh>
    <rPh sb="28" eb="30">
      <t>コウ</t>
    </rPh>
    <phoneticPr fontId="4"/>
  </si>
  <si>
    <t>2024年</t>
    <rPh sb="4" eb="5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</si>
</sst>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38" fontId="0" fillId="0" borderId="0" xfId="1" applyFont="1">
      <alignment vertical="center"/>
    </xf>
    <xf numFmtId="38" fontId="0" fillId="0" borderId="0" xfId="1" applyFont="1" applyAlignment="1">
      <alignment horizontal="right" vertical="center"/>
    </xf>
    <xf numFmtId="38" fontId="0" fillId="0" borderId="1" xfId="1" applyFont="1" applyBorder="1">
      <alignment vertical="center"/>
    </xf>
    <xf numFmtId="38" fontId="0" fillId="0" borderId="1" xfId="1" applyFont="1" applyBorder="1" applyAlignment="1">
      <alignment horizontal="center" vertical="center"/>
    </xf>
    <xf numFmtId="38" fontId="0" fillId="0" borderId="2" xfId="1" applyFont="1" applyBorder="1" applyAlignment="1">
      <alignment horizontal="right" vertical="center"/>
    </xf>
    <xf numFmtId="38" fontId="0" fillId="0" borderId="3" xfId="1" applyFont="1" applyBorder="1" applyAlignment="1">
      <alignment horizontal="right" vertical="center"/>
    </xf>
    <xf numFmtId="38" fontId="0" fillId="0" borderId="4" xfId="1" applyFont="1" applyBorder="1" applyAlignment="1">
      <alignment horizontal="right" vertical="center"/>
    </xf>
    <xf numFmtId="38" fontId="0" fillId="0" borderId="1" xfId="1" applyFont="1" applyBorder="1" applyAlignment="1">
      <alignment horizontal="right" vertical="center"/>
    </xf>
    <xf numFmtId="38" fontId="3" fillId="0" borderId="0" xfId="1" applyFo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れんこんの小売価格の推移（東京都区部）</a:t>
            </a:r>
          </a:p>
        </c:rich>
      </c:tx>
      <c:layout>
        <c:manualLayout>
          <c:xMode val="edge"/>
          <c:yMode val="edge"/>
          <c:x val="0.35937503073119598"/>
          <c:y val="2.020218261954632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291666666666666"/>
          <c:y val="0.1111111111111111"/>
          <c:w val="0.72916666666666663"/>
          <c:h val="0.73905723905723908"/>
        </c:manualLayout>
      </c:layout>
      <c:lineChart>
        <c:grouping val="standard"/>
        <c:varyColors val="0"/>
        <c:ser>
          <c:idx val="2"/>
          <c:order val="0"/>
          <c:tx>
            <c:strRef>
              <c:f>Sheet１!$S$3</c:f>
              <c:strCache>
                <c:ptCount val="1"/>
                <c:pt idx="0">
                  <c:v>2022年</c:v>
                </c:pt>
              </c:strCache>
            </c:strRef>
          </c:tx>
          <c:spPr>
            <a:ln>
              <a:solidFill>
                <a:srgbClr val="FF3300"/>
              </a:solidFill>
            </a:ln>
          </c:spPr>
          <c:marker>
            <c:symbol val="square"/>
            <c:size val="5"/>
            <c:spPr>
              <a:solidFill>
                <a:srgbClr val="FF3300"/>
              </a:solidFill>
              <a:ln>
                <a:solidFill>
                  <a:srgbClr val="FF3300"/>
                </a:solidFill>
              </a:ln>
            </c:spPr>
          </c:marker>
          <c:val>
            <c:numRef>
              <c:f>Sheet１!$S$4:$S$15</c:f>
              <c:numCache>
                <c:formatCode>#,##0_);[Red]\(#,##0\)</c:formatCode>
                <c:ptCount val="12"/>
                <c:pt idx="0">
                  <c:v>1175</c:v>
                </c:pt>
                <c:pt idx="1">
                  <c:v>1193</c:v>
                </c:pt>
                <c:pt idx="2">
                  <c:v>1301</c:v>
                </c:pt>
                <c:pt idx="3">
                  <c:v>1730</c:v>
                </c:pt>
                <c:pt idx="4">
                  <c:v>1914</c:v>
                </c:pt>
                <c:pt idx="5">
                  <c:v>2927</c:v>
                </c:pt>
                <c:pt idx="6">
                  <c:v>2237</c:v>
                </c:pt>
                <c:pt idx="7">
                  <c:v>1366</c:v>
                </c:pt>
                <c:pt idx="8">
                  <c:v>982</c:v>
                </c:pt>
                <c:pt idx="9">
                  <c:v>979</c:v>
                </c:pt>
                <c:pt idx="10">
                  <c:v>929</c:v>
                </c:pt>
                <c:pt idx="11">
                  <c:v>881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0E3-4A34-A10A-B693AA5B4DDA}"/>
            </c:ext>
          </c:extLst>
        </c:ser>
        <c:ser>
          <c:idx val="0"/>
          <c:order val="1"/>
          <c:tx>
            <c:strRef>
              <c:f>Sheet１!$T$3</c:f>
              <c:strCache>
                <c:ptCount val="1"/>
                <c:pt idx="0">
                  <c:v>2023年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Sheet１!$T$4:$T$15</c:f>
              <c:numCache>
                <c:formatCode>#,##0_);[Red]\(#,##0\)</c:formatCode>
                <c:ptCount val="12"/>
                <c:pt idx="0">
                  <c:v>964</c:v>
                </c:pt>
                <c:pt idx="1">
                  <c:v>927</c:v>
                </c:pt>
                <c:pt idx="2">
                  <c:v>950</c:v>
                </c:pt>
                <c:pt idx="3">
                  <c:v>1022</c:v>
                </c:pt>
                <c:pt idx="4">
                  <c:v>1113</c:v>
                </c:pt>
                <c:pt idx="5">
                  <c:v>2326</c:v>
                </c:pt>
                <c:pt idx="6">
                  <c:v>1996</c:v>
                </c:pt>
                <c:pt idx="7">
                  <c:v>1117</c:v>
                </c:pt>
                <c:pt idx="8">
                  <c:v>998</c:v>
                </c:pt>
                <c:pt idx="9">
                  <c:v>963</c:v>
                </c:pt>
                <c:pt idx="10">
                  <c:v>985</c:v>
                </c:pt>
                <c:pt idx="11">
                  <c:v>964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0E3-4A34-A10A-B693AA5B4DDA}"/>
            </c:ext>
          </c:extLst>
        </c:ser>
        <c:ser>
          <c:idx val="3"/>
          <c:order val="2"/>
          <c:tx>
            <c:strRef>
              <c:f>Sheet１!$U$3</c:f>
              <c:strCache>
                <c:ptCount val="1"/>
                <c:pt idx="0">
                  <c:v>2024年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triangle"/>
            <c:size val="6"/>
            <c:spPr>
              <a:solidFill>
                <a:srgbClr val="0070C0"/>
              </a:solidFill>
            </c:spPr>
          </c:marker>
          <c:val>
            <c:numRef>
              <c:f>Sheet１!$U$4:$U$15</c:f>
              <c:numCache>
                <c:formatCode>#,##0_);[Red]\(#,##0\)</c:formatCode>
                <c:ptCount val="12"/>
                <c:pt idx="0">
                  <c:v>1018</c:v>
                </c:pt>
                <c:pt idx="1">
                  <c:v>973</c:v>
                </c:pt>
                <c:pt idx="2">
                  <c:v>1007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0E3-4A34-A10A-B693AA5B4DDA}"/>
            </c:ext>
          </c:extLst>
        </c:ser>
        <c:ser>
          <c:idx val="1"/>
          <c:order val="3"/>
          <c:tx>
            <c:strRef>
              <c:f>Sheet１!$V$3</c:f>
              <c:strCache>
                <c:ptCount val="1"/>
                <c:pt idx="0">
                  <c:v>平年値</c:v>
                </c:pt>
              </c:strCache>
            </c:strRef>
          </c:tx>
          <c:spPr>
            <a:ln w="28575">
              <a:solidFill>
                <a:srgbClr val="92D05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92D050"/>
              </a:solidFill>
              <a:ln>
                <a:solidFill>
                  <a:srgbClr val="92D050"/>
                </a:solidFill>
                <a:prstDash val="solid"/>
              </a:ln>
            </c:spPr>
          </c:marker>
          <c:val>
            <c:numRef>
              <c:f>Sheet１!$V$4:$V$15</c:f>
              <c:numCache>
                <c:formatCode>#,##0_);[Red]\(#,##0\)</c:formatCode>
                <c:ptCount val="12"/>
                <c:pt idx="0">
                  <c:v>1056</c:v>
                </c:pt>
                <c:pt idx="1">
                  <c:v>1028.5999999999999</c:v>
                </c:pt>
                <c:pt idx="2">
                  <c:v>1090.8</c:v>
                </c:pt>
                <c:pt idx="3">
                  <c:v>1333.2</c:v>
                </c:pt>
                <c:pt idx="4">
                  <c:v>1492.6</c:v>
                </c:pt>
                <c:pt idx="5">
                  <c:v>2538.1999999999998</c:v>
                </c:pt>
                <c:pt idx="6">
                  <c:v>2138</c:v>
                </c:pt>
                <c:pt idx="7">
                  <c:v>1430.2</c:v>
                </c:pt>
                <c:pt idx="8">
                  <c:v>1058.8</c:v>
                </c:pt>
                <c:pt idx="9">
                  <c:v>980</c:v>
                </c:pt>
                <c:pt idx="10">
                  <c:v>955.2</c:v>
                </c:pt>
                <c:pt idx="11">
                  <c:v>965.2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0E3-4A34-A10A-B693AA5B4D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7149016"/>
        <c:axId val="1"/>
      </c:lineChart>
      <c:catAx>
        <c:axId val="4671490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（月）</a:t>
                </a:r>
              </a:p>
            </c:rich>
          </c:tx>
          <c:layout>
            <c:manualLayout>
              <c:xMode val="edge"/>
              <c:yMode val="edge"/>
              <c:x val="0.85937492146472139"/>
              <c:y val="0.8670032254086006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（円/kg）</a:t>
                </a:r>
              </a:p>
            </c:rich>
          </c:tx>
          <c:layout>
            <c:manualLayout>
              <c:xMode val="edge"/>
              <c:yMode val="edge"/>
              <c:x val="0"/>
              <c:y val="0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67149016"/>
        <c:crosses val="autoZero"/>
        <c:crossBetween val="between"/>
      </c:valAx>
      <c:spPr>
        <a:solidFill>
          <a:schemeClr val="accent5">
            <a:lumMod val="20000"/>
            <a:lumOff val="80000"/>
          </a:schemeClr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166666120334293"/>
          <c:y val="0.32491583086518483"/>
          <c:w val="8.3333387966570527E-2"/>
          <c:h val="0.1430976008571875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 codeName="Graph1"/>
  <sheetViews>
    <sheetView tabSelected="1" zoomScale="120" workbookViewId="0"/>
  </sheetViews>
  <pageMargins left="0.78700000000000003" right="0.78700000000000003" top="0.98399999999999999" bottom="0.98399999999999999" header="0.51200000000000001" footer="0.51200000000000001"/>
  <pageSetup paperSize="9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51938" cy="5659438"/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1F23D2C2-8864-4B32-A266-33A84F41A725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2:V18"/>
  <sheetViews>
    <sheetView workbookViewId="0">
      <selection activeCell="U6" sqref="U6"/>
    </sheetView>
  </sheetViews>
  <sheetFormatPr defaultRowHeight="15" customHeight="1" x14ac:dyDescent="0.15"/>
  <cols>
    <col min="1" max="1" width="9" style="1"/>
    <col min="2" max="2" width="9.625" style="1" customWidth="1"/>
    <col min="3" max="11" width="9.625" style="1" hidden="1" customWidth="1"/>
    <col min="12" max="22" width="9.625" style="1" customWidth="1"/>
    <col min="23" max="16384" width="9" style="1"/>
  </cols>
  <sheetData>
    <row r="2" spans="2:22" ht="15" customHeight="1" x14ac:dyDescent="0.15">
      <c r="B2" s="1" t="s">
        <v>16</v>
      </c>
      <c r="V2" s="2" t="s">
        <v>17</v>
      </c>
    </row>
    <row r="3" spans="2:22" ht="15" customHeight="1" x14ac:dyDescent="0.15">
      <c r="B3" s="3"/>
      <c r="C3" s="4" t="s">
        <v>12</v>
      </c>
      <c r="D3" s="4" t="s">
        <v>13</v>
      </c>
      <c r="E3" s="4" t="s">
        <v>18</v>
      </c>
      <c r="F3" s="4" t="s">
        <v>19</v>
      </c>
      <c r="G3" s="4" t="s">
        <v>20</v>
      </c>
      <c r="H3" s="4" t="s">
        <v>21</v>
      </c>
      <c r="I3" s="4" t="s">
        <v>22</v>
      </c>
      <c r="J3" s="4" t="s">
        <v>23</v>
      </c>
      <c r="K3" s="4" t="s">
        <v>24</v>
      </c>
      <c r="L3" s="4" t="s">
        <v>25</v>
      </c>
      <c r="M3" s="4" t="s">
        <v>26</v>
      </c>
      <c r="N3" s="4" t="s">
        <v>27</v>
      </c>
      <c r="O3" s="4" t="s">
        <v>28</v>
      </c>
      <c r="P3" s="4" t="s">
        <v>29</v>
      </c>
      <c r="Q3" s="4" t="s">
        <v>30</v>
      </c>
      <c r="R3" s="4" t="s">
        <v>31</v>
      </c>
      <c r="S3" s="4" t="s">
        <v>32</v>
      </c>
      <c r="T3" s="4" t="s">
        <v>33</v>
      </c>
      <c r="U3" s="4" t="s">
        <v>35</v>
      </c>
      <c r="V3" s="4" t="s">
        <v>15</v>
      </c>
    </row>
    <row r="4" spans="2:22" ht="15" customHeight="1" x14ac:dyDescent="0.15">
      <c r="B4" s="5" t="s">
        <v>0</v>
      </c>
      <c r="C4" s="5">
        <v>729</v>
      </c>
      <c r="D4" s="5">
        <v>833</v>
      </c>
      <c r="E4" s="5">
        <v>897</v>
      </c>
      <c r="F4" s="5">
        <v>802</v>
      </c>
      <c r="G4" s="5">
        <v>872</v>
      </c>
      <c r="H4" s="5">
        <v>847</v>
      </c>
      <c r="I4" s="5">
        <v>919</v>
      </c>
      <c r="J4" s="5">
        <v>882</v>
      </c>
      <c r="K4" s="5">
        <v>868</v>
      </c>
      <c r="L4" s="5">
        <v>977</v>
      </c>
      <c r="M4" s="5">
        <v>998</v>
      </c>
      <c r="N4" s="5">
        <v>1296</v>
      </c>
      <c r="O4" s="5">
        <v>1087</v>
      </c>
      <c r="P4" s="5">
        <v>1033</v>
      </c>
      <c r="Q4" s="5">
        <v>1082</v>
      </c>
      <c r="R4" s="5">
        <v>1026</v>
      </c>
      <c r="S4" s="5">
        <v>1175</v>
      </c>
      <c r="T4" s="5">
        <v>964</v>
      </c>
      <c r="U4" s="5">
        <v>1018</v>
      </c>
      <c r="V4" s="5">
        <f>AVERAGE(P4:T4)</f>
        <v>1056</v>
      </c>
    </row>
    <row r="5" spans="2:22" ht="15" customHeight="1" x14ac:dyDescent="0.15">
      <c r="B5" s="6" t="s">
        <v>1</v>
      </c>
      <c r="C5" s="6">
        <v>714</v>
      </c>
      <c r="D5" s="6">
        <v>785</v>
      </c>
      <c r="E5" s="6">
        <v>862</v>
      </c>
      <c r="F5" s="6">
        <v>751</v>
      </c>
      <c r="G5" s="6">
        <v>869</v>
      </c>
      <c r="H5" s="6">
        <v>856</v>
      </c>
      <c r="I5" s="6">
        <v>934</v>
      </c>
      <c r="J5" s="6">
        <v>818</v>
      </c>
      <c r="K5" s="6">
        <v>883</v>
      </c>
      <c r="L5" s="6">
        <v>1016</v>
      </c>
      <c r="M5" s="6">
        <v>1051</v>
      </c>
      <c r="N5" s="6">
        <v>1321</v>
      </c>
      <c r="O5" s="6">
        <v>1073</v>
      </c>
      <c r="P5" s="6">
        <v>998</v>
      </c>
      <c r="Q5" s="6">
        <v>1036</v>
      </c>
      <c r="R5" s="6">
        <v>989</v>
      </c>
      <c r="S5" s="6">
        <v>1193</v>
      </c>
      <c r="T5" s="6">
        <v>927</v>
      </c>
      <c r="U5" s="6">
        <v>973</v>
      </c>
      <c r="V5" s="6">
        <f t="shared" ref="V5:V15" si="0">AVERAGE(P5:T5)</f>
        <v>1028.5999999999999</v>
      </c>
    </row>
    <row r="6" spans="2:22" ht="15" customHeight="1" x14ac:dyDescent="0.15">
      <c r="B6" s="6" t="s">
        <v>2</v>
      </c>
      <c r="C6" s="6">
        <v>719</v>
      </c>
      <c r="D6" s="6">
        <v>777</v>
      </c>
      <c r="E6" s="6">
        <v>933</v>
      </c>
      <c r="F6" s="6">
        <v>725</v>
      </c>
      <c r="G6" s="6">
        <v>864</v>
      </c>
      <c r="H6" s="6">
        <v>856</v>
      </c>
      <c r="I6" s="6">
        <v>1025</v>
      </c>
      <c r="J6" s="6">
        <v>789</v>
      </c>
      <c r="K6" s="6">
        <v>890</v>
      </c>
      <c r="L6" s="6">
        <v>1051</v>
      </c>
      <c r="M6" s="6">
        <v>1186</v>
      </c>
      <c r="N6" s="6">
        <v>1398</v>
      </c>
      <c r="O6" s="6">
        <v>1043</v>
      </c>
      <c r="P6" s="6">
        <v>1042</v>
      </c>
      <c r="Q6" s="6">
        <v>1172</v>
      </c>
      <c r="R6" s="6">
        <v>989</v>
      </c>
      <c r="S6" s="6">
        <v>1301</v>
      </c>
      <c r="T6" s="6">
        <v>950</v>
      </c>
      <c r="U6" s="6">
        <v>1007</v>
      </c>
      <c r="V6" s="6">
        <f t="shared" si="0"/>
        <v>1090.8</v>
      </c>
    </row>
    <row r="7" spans="2:22" ht="15" customHeight="1" x14ac:dyDescent="0.15">
      <c r="B7" s="6" t="s">
        <v>3</v>
      </c>
      <c r="C7" s="6">
        <v>717</v>
      </c>
      <c r="D7" s="6">
        <v>816</v>
      </c>
      <c r="E7" s="6">
        <v>1003</v>
      </c>
      <c r="F7" s="6">
        <v>731</v>
      </c>
      <c r="G7" s="6">
        <v>991</v>
      </c>
      <c r="H7" s="6">
        <v>815</v>
      </c>
      <c r="I7" s="6">
        <v>1073</v>
      </c>
      <c r="J7" s="6">
        <v>784</v>
      </c>
      <c r="K7" s="6">
        <v>940</v>
      </c>
      <c r="L7" s="6">
        <v>1299</v>
      </c>
      <c r="M7" s="6">
        <v>1395</v>
      </c>
      <c r="N7" s="6">
        <v>1520</v>
      </c>
      <c r="O7" s="6">
        <v>1063</v>
      </c>
      <c r="P7" s="6">
        <v>1176</v>
      </c>
      <c r="Q7" s="6">
        <v>1613</v>
      </c>
      <c r="R7" s="6">
        <v>1125</v>
      </c>
      <c r="S7" s="6">
        <v>1730</v>
      </c>
      <c r="T7" s="6">
        <v>1022</v>
      </c>
      <c r="U7" s="6"/>
      <c r="V7" s="6">
        <f t="shared" si="0"/>
        <v>1333.2</v>
      </c>
    </row>
    <row r="8" spans="2:22" ht="15" customHeight="1" x14ac:dyDescent="0.15">
      <c r="B8" s="6" t="s">
        <v>4</v>
      </c>
      <c r="C8" s="6">
        <v>717</v>
      </c>
      <c r="D8" s="6">
        <v>876</v>
      </c>
      <c r="E8" s="6">
        <v>1083</v>
      </c>
      <c r="F8" s="6">
        <v>766</v>
      </c>
      <c r="G8" s="6">
        <v>1069</v>
      </c>
      <c r="H8" s="6">
        <v>852</v>
      </c>
      <c r="I8" s="6">
        <v>1195</v>
      </c>
      <c r="J8" s="6">
        <v>810</v>
      </c>
      <c r="K8" s="6">
        <v>1126</v>
      </c>
      <c r="L8" s="6">
        <v>1448</v>
      </c>
      <c r="M8" s="6">
        <v>1566</v>
      </c>
      <c r="N8" s="6">
        <v>1628</v>
      </c>
      <c r="O8" s="6">
        <v>1172</v>
      </c>
      <c r="P8" s="6">
        <v>1355</v>
      </c>
      <c r="Q8" s="6">
        <v>1785</v>
      </c>
      <c r="R8" s="6">
        <v>1296</v>
      </c>
      <c r="S8" s="6">
        <v>1914</v>
      </c>
      <c r="T8" s="6">
        <v>1113</v>
      </c>
      <c r="U8" s="6"/>
      <c r="V8" s="6">
        <f t="shared" si="0"/>
        <v>1492.6</v>
      </c>
    </row>
    <row r="9" spans="2:22" ht="15" customHeight="1" x14ac:dyDescent="0.15">
      <c r="B9" s="6" t="s">
        <v>5</v>
      </c>
      <c r="C9" s="6">
        <v>1300</v>
      </c>
      <c r="D9" s="6">
        <v>1918</v>
      </c>
      <c r="E9" s="6">
        <v>1871</v>
      </c>
      <c r="F9" s="6">
        <v>1525</v>
      </c>
      <c r="G9" s="6">
        <v>1776</v>
      </c>
      <c r="H9" s="6">
        <v>1562</v>
      </c>
      <c r="I9" s="6">
        <v>1756</v>
      </c>
      <c r="J9" s="6">
        <v>1392</v>
      </c>
      <c r="K9" s="6">
        <v>2028</v>
      </c>
      <c r="L9" s="6">
        <v>2201</v>
      </c>
      <c r="M9" s="6">
        <v>2677</v>
      </c>
      <c r="N9" s="6">
        <v>2715</v>
      </c>
      <c r="O9" s="6">
        <v>1928</v>
      </c>
      <c r="P9" s="6">
        <v>2425</v>
      </c>
      <c r="Q9" s="6">
        <v>2764</v>
      </c>
      <c r="R9" s="6">
        <v>2249</v>
      </c>
      <c r="S9" s="6">
        <v>2927</v>
      </c>
      <c r="T9" s="6">
        <v>2326</v>
      </c>
      <c r="U9" s="6"/>
      <c r="V9" s="6">
        <f t="shared" si="0"/>
        <v>2538.1999999999998</v>
      </c>
    </row>
    <row r="10" spans="2:22" ht="15" customHeight="1" x14ac:dyDescent="0.15">
      <c r="B10" s="6" t="s">
        <v>6</v>
      </c>
      <c r="C10" s="6">
        <v>1657</v>
      </c>
      <c r="D10" s="6">
        <v>2239</v>
      </c>
      <c r="E10" s="6">
        <v>2138</v>
      </c>
      <c r="F10" s="6">
        <v>1759</v>
      </c>
      <c r="G10" s="6">
        <v>1978</v>
      </c>
      <c r="H10" s="6">
        <v>2066</v>
      </c>
      <c r="I10" s="6">
        <v>2152</v>
      </c>
      <c r="J10" s="6">
        <v>1795</v>
      </c>
      <c r="K10" s="6">
        <v>2169</v>
      </c>
      <c r="L10" s="6">
        <v>2032</v>
      </c>
      <c r="M10" s="6">
        <v>2303</v>
      </c>
      <c r="N10" s="6">
        <v>2412</v>
      </c>
      <c r="O10" s="6">
        <v>1914</v>
      </c>
      <c r="P10" s="6">
        <v>2188</v>
      </c>
      <c r="Q10" s="6">
        <v>2318</v>
      </c>
      <c r="R10" s="6">
        <v>1951</v>
      </c>
      <c r="S10" s="6">
        <v>2237</v>
      </c>
      <c r="T10" s="6">
        <v>1996</v>
      </c>
      <c r="U10" s="6"/>
      <c r="V10" s="6">
        <f t="shared" si="0"/>
        <v>2138</v>
      </c>
    </row>
    <row r="11" spans="2:22" ht="15" customHeight="1" x14ac:dyDescent="0.15">
      <c r="B11" s="6" t="s">
        <v>7</v>
      </c>
      <c r="C11" s="6">
        <v>1225</v>
      </c>
      <c r="D11" s="6">
        <v>1624</v>
      </c>
      <c r="E11" s="6">
        <v>1435</v>
      </c>
      <c r="F11" s="6">
        <v>1414</v>
      </c>
      <c r="G11" s="6">
        <v>1309</v>
      </c>
      <c r="H11" s="6">
        <v>1358</v>
      </c>
      <c r="I11" s="6">
        <v>1463</v>
      </c>
      <c r="J11" s="6">
        <v>1040</v>
      </c>
      <c r="K11" s="6">
        <v>1350</v>
      </c>
      <c r="L11" s="6">
        <v>1601</v>
      </c>
      <c r="M11" s="6">
        <v>1638</v>
      </c>
      <c r="N11" s="6">
        <v>1621</v>
      </c>
      <c r="O11" s="6">
        <v>1371</v>
      </c>
      <c r="P11" s="6">
        <v>1490</v>
      </c>
      <c r="Q11" s="6">
        <v>1934</v>
      </c>
      <c r="R11" s="6">
        <v>1244</v>
      </c>
      <c r="S11" s="6">
        <v>1366</v>
      </c>
      <c r="T11" s="6">
        <v>1117</v>
      </c>
      <c r="U11" s="6"/>
      <c r="V11" s="6">
        <f t="shared" si="0"/>
        <v>1430.2</v>
      </c>
    </row>
    <row r="12" spans="2:22" ht="15" customHeight="1" x14ac:dyDescent="0.15">
      <c r="B12" s="6" t="s">
        <v>8</v>
      </c>
      <c r="C12" s="6">
        <v>822</v>
      </c>
      <c r="D12" s="6">
        <v>955</v>
      </c>
      <c r="E12" s="6">
        <v>968</v>
      </c>
      <c r="F12" s="6">
        <v>962</v>
      </c>
      <c r="G12" s="6">
        <v>907</v>
      </c>
      <c r="H12" s="6">
        <v>908</v>
      </c>
      <c r="I12" s="6">
        <v>1032</v>
      </c>
      <c r="J12" s="6">
        <v>869</v>
      </c>
      <c r="K12" s="6">
        <v>1089</v>
      </c>
      <c r="L12" s="6">
        <v>1163</v>
      </c>
      <c r="M12" s="6">
        <v>1124</v>
      </c>
      <c r="N12" s="6">
        <v>1093</v>
      </c>
      <c r="O12" s="6">
        <v>1078</v>
      </c>
      <c r="P12" s="6">
        <v>1075</v>
      </c>
      <c r="Q12" s="6">
        <v>1194</v>
      </c>
      <c r="R12" s="6">
        <v>1045</v>
      </c>
      <c r="S12" s="6">
        <v>982</v>
      </c>
      <c r="T12" s="6">
        <v>998</v>
      </c>
      <c r="U12" s="6"/>
      <c r="V12" s="6">
        <f t="shared" si="0"/>
        <v>1058.8</v>
      </c>
    </row>
    <row r="13" spans="2:22" ht="15" customHeight="1" x14ac:dyDescent="0.15">
      <c r="B13" s="6" t="s">
        <v>9</v>
      </c>
      <c r="C13" s="6">
        <v>787</v>
      </c>
      <c r="D13" s="6">
        <v>802</v>
      </c>
      <c r="E13" s="6">
        <v>817</v>
      </c>
      <c r="F13" s="6">
        <v>765</v>
      </c>
      <c r="G13" s="6">
        <v>882</v>
      </c>
      <c r="H13" s="6">
        <v>850</v>
      </c>
      <c r="I13" s="6">
        <v>859</v>
      </c>
      <c r="J13" s="6">
        <v>821</v>
      </c>
      <c r="K13" s="6">
        <v>969</v>
      </c>
      <c r="L13" s="6">
        <v>978</v>
      </c>
      <c r="M13" s="6">
        <v>1130</v>
      </c>
      <c r="N13" s="6">
        <v>977</v>
      </c>
      <c r="O13" s="6">
        <v>1015</v>
      </c>
      <c r="P13" s="6">
        <v>973</v>
      </c>
      <c r="Q13" s="6">
        <v>998</v>
      </c>
      <c r="R13" s="6">
        <v>987</v>
      </c>
      <c r="S13" s="6">
        <v>979</v>
      </c>
      <c r="T13" s="6">
        <v>963</v>
      </c>
      <c r="U13" s="6"/>
      <c r="V13" s="6">
        <f t="shared" si="0"/>
        <v>980</v>
      </c>
    </row>
    <row r="14" spans="2:22" ht="15" customHeight="1" x14ac:dyDescent="0.15">
      <c r="B14" s="6" t="s">
        <v>10</v>
      </c>
      <c r="C14" s="6">
        <v>711</v>
      </c>
      <c r="D14" s="6">
        <v>727</v>
      </c>
      <c r="E14" s="6">
        <v>761</v>
      </c>
      <c r="F14" s="6">
        <v>754</v>
      </c>
      <c r="G14" s="6">
        <v>833</v>
      </c>
      <c r="H14" s="6">
        <v>780</v>
      </c>
      <c r="I14" s="6">
        <v>775</v>
      </c>
      <c r="J14" s="6">
        <v>869</v>
      </c>
      <c r="K14" s="6">
        <v>886</v>
      </c>
      <c r="L14" s="6">
        <v>946</v>
      </c>
      <c r="M14" s="6">
        <v>1104</v>
      </c>
      <c r="N14" s="6">
        <v>982</v>
      </c>
      <c r="O14" s="6">
        <v>922</v>
      </c>
      <c r="P14" s="6">
        <v>947</v>
      </c>
      <c r="Q14" s="6">
        <v>961</v>
      </c>
      <c r="R14" s="6">
        <v>954</v>
      </c>
      <c r="S14" s="6">
        <v>929</v>
      </c>
      <c r="T14" s="6">
        <v>985</v>
      </c>
      <c r="U14" s="6"/>
      <c r="V14" s="6">
        <f t="shared" si="0"/>
        <v>955.2</v>
      </c>
    </row>
    <row r="15" spans="2:22" ht="15" customHeight="1" x14ac:dyDescent="0.15">
      <c r="B15" s="7" t="s">
        <v>11</v>
      </c>
      <c r="C15" s="7">
        <v>713</v>
      </c>
      <c r="D15" s="7">
        <v>758</v>
      </c>
      <c r="E15" s="5">
        <v>762</v>
      </c>
      <c r="F15" s="5">
        <v>781</v>
      </c>
      <c r="G15" s="5">
        <v>818</v>
      </c>
      <c r="H15" s="5">
        <v>819</v>
      </c>
      <c r="I15" s="5">
        <v>774</v>
      </c>
      <c r="J15" s="5">
        <v>867</v>
      </c>
      <c r="K15" s="5">
        <v>952</v>
      </c>
      <c r="L15" s="5">
        <v>981</v>
      </c>
      <c r="M15" s="5">
        <v>1130</v>
      </c>
      <c r="N15" s="5">
        <v>1003</v>
      </c>
      <c r="O15" s="5">
        <v>938</v>
      </c>
      <c r="P15" s="5">
        <v>995</v>
      </c>
      <c r="Q15" s="5">
        <v>958</v>
      </c>
      <c r="R15" s="5">
        <v>1028</v>
      </c>
      <c r="S15" s="5">
        <v>881</v>
      </c>
      <c r="T15" s="5">
        <v>964</v>
      </c>
      <c r="U15" s="5"/>
      <c r="V15" s="5">
        <f t="shared" si="0"/>
        <v>965.2</v>
      </c>
    </row>
    <row r="16" spans="2:22" ht="15" customHeight="1" x14ac:dyDescent="0.15">
      <c r="B16" s="8" t="s">
        <v>14</v>
      </c>
      <c r="C16" s="8">
        <f>AVERAGE(C4:C15)</f>
        <v>900.91666666666663</v>
      </c>
      <c r="D16" s="8">
        <f>AVERAGE(D4:D15)</f>
        <v>1092.5</v>
      </c>
      <c r="E16" s="8">
        <f>AVERAGE(E4:E15)</f>
        <v>1127.5</v>
      </c>
      <c r="F16" s="8">
        <f t="shared" ref="F16:K16" si="1">AVERAGE(F4:F15)</f>
        <v>977.91666666666663</v>
      </c>
      <c r="G16" s="8">
        <f t="shared" si="1"/>
        <v>1097.3333333333333</v>
      </c>
      <c r="H16" s="8">
        <f t="shared" si="1"/>
        <v>1047.4166666666667</v>
      </c>
      <c r="I16" s="8">
        <f t="shared" si="1"/>
        <v>1163.0833333333333</v>
      </c>
      <c r="J16" s="8">
        <f t="shared" si="1"/>
        <v>978</v>
      </c>
      <c r="K16" s="8">
        <f t="shared" si="1"/>
        <v>1179.1666666666667</v>
      </c>
      <c r="L16" s="8">
        <f t="shared" ref="L16:R16" si="2">AVERAGE(L4:L15)</f>
        <v>1307.75</v>
      </c>
      <c r="M16" s="8">
        <f t="shared" si="2"/>
        <v>1441.8333333333333</v>
      </c>
      <c r="N16" s="8">
        <f t="shared" si="2"/>
        <v>1497.1666666666667</v>
      </c>
      <c r="O16" s="8">
        <f t="shared" si="2"/>
        <v>1217</v>
      </c>
      <c r="P16" s="8">
        <f t="shared" si="2"/>
        <v>1308.0833333333333</v>
      </c>
      <c r="Q16" s="8">
        <f t="shared" si="2"/>
        <v>1484.5833333333333</v>
      </c>
      <c r="R16" s="8">
        <f t="shared" si="2"/>
        <v>1240.25</v>
      </c>
      <c r="S16" s="8">
        <f>AVERAGE(S4:S15)</f>
        <v>1467.8333333333333</v>
      </c>
      <c r="T16" s="8">
        <f>IFERROR(AVERAGE(T4:T15),"")</f>
        <v>1193.75</v>
      </c>
      <c r="U16" s="8">
        <f>IFERROR(AVERAGE(U4:U15),"")</f>
        <v>999.33333333333337</v>
      </c>
      <c r="V16" s="8">
        <f>AVERAGE(P16:T16)</f>
        <v>1338.9</v>
      </c>
    </row>
    <row r="18" spans="2:2" ht="15" customHeight="1" x14ac:dyDescent="0.15">
      <c r="B18" s="9" t="s">
        <v>34</v>
      </c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グラフ</vt:lpstr>
      </vt:variant>
      <vt:variant>
        <vt:i4>1</vt:i4>
      </vt:variant>
    </vt:vector>
  </HeadingPairs>
  <TitlesOfParts>
    <vt:vector size="2" baseType="lpstr">
      <vt:lpstr>Sheet１</vt:lpstr>
      <vt:lpstr>Graph</vt:lpstr>
    </vt:vector>
  </TitlesOfParts>
  <Company>alic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takada</dc:creator>
  <cp:lastModifiedBy>ベジ探</cp:lastModifiedBy>
  <cp:lastPrinted>2007-04-18T05:00:56Z</cp:lastPrinted>
  <dcterms:created xsi:type="dcterms:W3CDTF">2007-03-20T10:21:47Z</dcterms:created>
  <dcterms:modified xsi:type="dcterms:W3CDTF">2024-04-26T02:20:35Z</dcterms:modified>
</cp:coreProperties>
</file>