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<sst xmlns="http://schemas.openxmlformats.org/spreadsheetml/2006/main" count="36" uniqueCount="36">
  <si>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</si>
  <si>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</si>
  <si>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</si>
  <si>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</si>
  <si>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</si>
  <si>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</si>
  <si>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</si>
  <si>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</si>
  <si>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</si>
  <si>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</si>
  <si>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</si>
  <si>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</si>
  <si>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</si>
  <si>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</si>
  <si>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</si>
  <si>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年平均値</t>
  </si>
  <si>
    <t>平年値</t>
  </si>
  <si>
    <t>生しいたけ</t>
  </si>
  <si>
    <t>（単位：円/100g）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</si>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</sst>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生しいたけの小売価格の推移（東京都区部）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28"/>
          <c:w val="0.78825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162</c:v>
                </c:pt>
                <c:pt idx="1">
                  <c:v>166</c:v>
                </c:pt>
                <c:pt idx="2">
                  <c:v>160</c:v>
                </c:pt>
                <c:pt idx="3">
                  <c:v>156</c:v>
                </c:pt>
                <c:pt idx="4">
                  <c:v>158</c:v>
                </c:pt>
                <c:pt idx="5">
                  <c:v>156</c:v>
                </c:pt>
                <c:pt idx="6">
                  <c:v>154</c:v>
                </c:pt>
                <c:pt idx="7">
                  <c:v>160</c:v>
                </c:pt>
                <c:pt idx="8">
                  <c:v>169</c:v>
                </c:pt>
                <c:pt idx="9">
                  <c:v>164</c:v>
                </c:pt>
                <c:pt idx="10">
                  <c:v>150</c:v>
                </c:pt>
                <c:pt idx="11">
                  <c:v>163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181</c:v>
                </c:pt>
                <c:pt idx="1">
                  <c:v>167</c:v>
                </c:pt>
                <c:pt idx="2">
                  <c:v>169</c:v>
                </c:pt>
                <c:pt idx="3">
                  <c:v>159</c:v>
                </c:pt>
                <c:pt idx="4">
                  <c:v>167</c:v>
                </c:pt>
                <c:pt idx="5">
                  <c:v>164</c:v>
                </c:pt>
                <c:pt idx="6">
                  <c:v>169</c:v>
                </c:pt>
                <c:pt idx="7">
                  <c:v>170</c:v>
                </c:pt>
                <c:pt idx="8">
                  <c:v>173</c:v>
                </c:pt>
                <c:pt idx="9">
                  <c:v>171</c:v>
                </c:pt>
                <c:pt idx="10">
                  <c:v>172</c:v>
                </c:pt>
                <c:pt idx="11">
                  <c:v>178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Sheet１!$U$4:$U$15</c:f>
              <c:numCache>
                <c:ptCount val="12"/>
                <c:pt idx="0">
                  <c:v>200</c:v>
                </c:pt>
                <c:pt idx="1">
                  <c:v>184</c:v>
                </c:pt>
                <c:pt idx="2">
                  <c:v>183</c:v>
                </c:pt>
                <c:pt idx="3">
                  <c:v>174</c:v>
                </c:pt>
                <c:pt idx="4">
                  <c:v>184</c:v>
                </c:pt>
                <c:pt idx="5">
                  <c:v>192</c:v>
                </c:pt>
                <c:pt idx="6">
                  <c:v>185.8</c:v>
                </c:pt>
                <c:pt idx="7">
                  <c:v>185.5</c:v>
                </c:pt>
                <c:pt idx="8">
                  <c:v>190</c:v>
                </c:pt>
                <c:pt idx="9">
                  <c:v>185</c:v>
                </c:pt>
                <c:pt idx="10">
                  <c:v>174.9</c:v>
                </c:pt>
                <c:pt idx="11">
                  <c:v>178.1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175.9</c:v>
                </c:pt>
                <c:pt idx="1">
                  <c:v>169</c:v>
                </c:pt>
                <c:pt idx="2">
                  <c:v>167.2</c:v>
                </c:pt>
                <c:pt idx="3">
                  <c:v>159.2</c:v>
                </c:pt>
                <c:pt idx="4">
                  <c:v>163</c:v>
                </c:pt>
                <c:pt idx="5">
                  <c:v>160.4</c:v>
                </c:pt>
                <c:pt idx="6">
                  <c:v>160.4</c:v>
                </c:pt>
                <c:pt idx="7">
                  <c:v>161.8</c:v>
                </c:pt>
                <c:pt idx="8">
                  <c:v>166.6</c:v>
                </c:pt>
                <c:pt idx="9">
                  <c:v>166.6</c:v>
                </c:pt>
                <c:pt idx="10">
                  <c:v>163.16</c:v>
                </c:pt>
                <c:pt idx="11">
                  <c:v>165.4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  <c:min val="1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/100g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solidFill>
          <a:srgbClr val="DBEEF4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324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0.29825</cdr:y>
    </cdr:from>
    <cdr:to>
      <cdr:x>0.46225</cdr:x>
      <cdr:y>0.3355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00500" y="170497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625" style="0" customWidth="1"/>
    <col min="3" max="11" width="9.625" style="0" hidden="1" customWidth="1"/>
    <col min="12" max="21" width="9.625" style="0" customWidth="1"/>
  </cols>
  <sheetData>
    <row r="2" spans="2:22" ht="15" customHeight="1">
      <c r="B2" t="s">
        <v>17</v>
      </c>
      <c r="V2" s="2" t="s">
        <v>18</v>
      </c>
    </row>
    <row r="3" spans="2:22" ht="15" customHeight="1">
      <c r="B3" s="1"/>
      <c r="C3" s="3" t="s">
        <v>14</v>
      </c>
      <c r="D3" s="3" t="s">
        <v>12</v>
      </c>
      <c r="E3" s="3" t="s">
        <v>13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34</v>
      </c>
      <c r="V3" s="3" t="s">
        <v>16</v>
      </c>
    </row>
    <row r="4" spans="2:22" ht="15" customHeight="1">
      <c r="B4" s="5" t="s">
        <v>0</v>
      </c>
      <c r="C4" s="5">
        <v>186</v>
      </c>
      <c r="D4" s="5">
        <v>188</v>
      </c>
      <c r="E4" s="5">
        <v>200</v>
      </c>
      <c r="F4" s="5">
        <v>199</v>
      </c>
      <c r="G4" s="5">
        <v>201</v>
      </c>
      <c r="H4" s="5">
        <v>175</v>
      </c>
      <c r="I4" s="5">
        <v>180</v>
      </c>
      <c r="J4" s="5">
        <v>183</v>
      </c>
      <c r="K4" s="5">
        <v>184</v>
      </c>
      <c r="L4" s="5">
        <v>166</v>
      </c>
      <c r="M4" s="5">
        <v>181.4</v>
      </c>
      <c r="N4" s="5">
        <v>178.5</v>
      </c>
      <c r="O4" s="5">
        <v>196</v>
      </c>
      <c r="P4" s="5">
        <v>186.5</v>
      </c>
      <c r="Q4" s="9">
        <v>185</v>
      </c>
      <c r="R4" s="12">
        <v>165</v>
      </c>
      <c r="S4" s="9">
        <v>162</v>
      </c>
      <c r="T4" s="9">
        <v>181</v>
      </c>
      <c r="U4" s="9">
        <v>200</v>
      </c>
      <c r="V4" s="9">
        <f>AVERAGE(P4:T4)</f>
        <v>175.9</v>
      </c>
    </row>
    <row r="5" spans="2:22" ht="15" customHeight="1">
      <c r="B5" s="6" t="s">
        <v>1</v>
      </c>
      <c r="C5" s="6">
        <v>185</v>
      </c>
      <c r="D5" s="6">
        <v>175</v>
      </c>
      <c r="E5" s="6">
        <v>183</v>
      </c>
      <c r="F5" s="6">
        <v>205</v>
      </c>
      <c r="G5" s="6">
        <v>200</v>
      </c>
      <c r="H5" s="6">
        <v>177</v>
      </c>
      <c r="I5" s="6">
        <v>163</v>
      </c>
      <c r="J5" s="6">
        <v>174</v>
      </c>
      <c r="K5" s="6">
        <v>158</v>
      </c>
      <c r="L5" s="6">
        <v>167</v>
      </c>
      <c r="M5" s="6">
        <v>185.8</v>
      </c>
      <c r="N5" s="6">
        <v>180.5</v>
      </c>
      <c r="O5" s="6">
        <v>179.7</v>
      </c>
      <c r="P5" s="6">
        <v>180</v>
      </c>
      <c r="Q5" s="6">
        <v>180</v>
      </c>
      <c r="R5" s="10">
        <v>152</v>
      </c>
      <c r="S5" s="10">
        <v>166</v>
      </c>
      <c r="T5" s="10">
        <v>167</v>
      </c>
      <c r="U5" s="10">
        <v>184</v>
      </c>
      <c r="V5" s="10">
        <f aca="true" t="shared" si="0" ref="V5:V16">AVERAGE(P5:T5)</f>
        <v>169</v>
      </c>
    </row>
    <row r="6" spans="2:22" ht="15" customHeight="1">
      <c r="B6" s="6" t="s">
        <v>2</v>
      </c>
      <c r="C6" s="6">
        <v>172</v>
      </c>
      <c r="D6" s="6">
        <v>171</v>
      </c>
      <c r="E6" s="6">
        <v>175</v>
      </c>
      <c r="F6" s="6">
        <v>199</v>
      </c>
      <c r="G6" s="6">
        <v>188</v>
      </c>
      <c r="H6" s="6">
        <v>184</v>
      </c>
      <c r="I6" s="6">
        <v>169</v>
      </c>
      <c r="J6" s="6">
        <v>166</v>
      </c>
      <c r="K6" s="6">
        <v>159</v>
      </c>
      <c r="L6" s="6">
        <v>158.6</v>
      </c>
      <c r="M6" s="6">
        <v>176</v>
      </c>
      <c r="N6" s="6">
        <v>179.2</v>
      </c>
      <c r="O6" s="6">
        <v>168.9</v>
      </c>
      <c r="P6" s="6">
        <v>180</v>
      </c>
      <c r="Q6" s="6">
        <v>170</v>
      </c>
      <c r="R6" s="10">
        <v>157</v>
      </c>
      <c r="S6" s="10">
        <v>160</v>
      </c>
      <c r="T6" s="10">
        <v>169</v>
      </c>
      <c r="U6" s="10">
        <v>183</v>
      </c>
      <c r="V6" s="10">
        <f t="shared" si="0"/>
        <v>167.2</v>
      </c>
    </row>
    <row r="7" spans="2:22" ht="15" customHeight="1">
      <c r="B7" s="6" t="s">
        <v>3</v>
      </c>
      <c r="C7" s="6">
        <v>175</v>
      </c>
      <c r="D7" s="6">
        <v>167</v>
      </c>
      <c r="E7" s="6">
        <v>170</v>
      </c>
      <c r="F7" s="6">
        <v>187</v>
      </c>
      <c r="G7" s="6">
        <v>182</v>
      </c>
      <c r="H7" s="6">
        <v>174</v>
      </c>
      <c r="I7" s="6">
        <v>167</v>
      </c>
      <c r="J7" s="6">
        <v>160</v>
      </c>
      <c r="K7" s="6">
        <v>149</v>
      </c>
      <c r="L7" s="6">
        <v>162.6</v>
      </c>
      <c r="M7" s="6">
        <v>171.5</v>
      </c>
      <c r="N7" s="6">
        <v>172.5</v>
      </c>
      <c r="O7" s="6">
        <v>167.2</v>
      </c>
      <c r="P7" s="6">
        <v>159</v>
      </c>
      <c r="Q7" s="6">
        <v>167</v>
      </c>
      <c r="R7" s="10">
        <v>155</v>
      </c>
      <c r="S7" s="10">
        <v>156</v>
      </c>
      <c r="T7" s="10">
        <v>159</v>
      </c>
      <c r="U7" s="10">
        <v>174</v>
      </c>
      <c r="V7" s="10">
        <f t="shared" si="0"/>
        <v>159.2</v>
      </c>
    </row>
    <row r="8" spans="2:22" ht="15" customHeight="1">
      <c r="B8" s="6" t="s">
        <v>4</v>
      </c>
      <c r="C8" s="6">
        <v>175</v>
      </c>
      <c r="D8" s="6">
        <v>181</v>
      </c>
      <c r="E8" s="6">
        <v>177</v>
      </c>
      <c r="F8" s="6">
        <v>190</v>
      </c>
      <c r="G8" s="6">
        <v>188</v>
      </c>
      <c r="H8" s="6">
        <v>175</v>
      </c>
      <c r="I8" s="6">
        <v>164</v>
      </c>
      <c r="J8" s="6">
        <v>157</v>
      </c>
      <c r="K8" s="6">
        <v>155</v>
      </c>
      <c r="L8" s="6">
        <v>166.6</v>
      </c>
      <c r="M8" s="6">
        <v>175.7</v>
      </c>
      <c r="N8" s="6">
        <v>169.4</v>
      </c>
      <c r="O8" s="6">
        <v>176.7</v>
      </c>
      <c r="P8" s="6">
        <v>164</v>
      </c>
      <c r="Q8" s="6">
        <v>170</v>
      </c>
      <c r="R8" s="10">
        <v>156</v>
      </c>
      <c r="S8" s="10">
        <v>158</v>
      </c>
      <c r="T8" s="10">
        <v>167</v>
      </c>
      <c r="U8" s="10">
        <v>184</v>
      </c>
      <c r="V8" s="10">
        <f t="shared" si="0"/>
        <v>163</v>
      </c>
    </row>
    <row r="9" spans="2:22" ht="15" customHeight="1">
      <c r="B9" s="6" t="s">
        <v>5</v>
      </c>
      <c r="C9" s="6">
        <v>187</v>
      </c>
      <c r="D9" s="6">
        <v>171</v>
      </c>
      <c r="E9" s="6">
        <v>180</v>
      </c>
      <c r="F9" s="6">
        <v>187</v>
      </c>
      <c r="G9" s="6">
        <v>185</v>
      </c>
      <c r="H9" s="6">
        <v>173</v>
      </c>
      <c r="I9" s="6">
        <v>167</v>
      </c>
      <c r="J9" s="6">
        <v>156</v>
      </c>
      <c r="K9" s="6">
        <v>154</v>
      </c>
      <c r="L9" s="6">
        <v>164.8</v>
      </c>
      <c r="M9" s="6">
        <v>167.8</v>
      </c>
      <c r="N9" s="6">
        <v>164.3</v>
      </c>
      <c r="O9" s="6">
        <v>162.7</v>
      </c>
      <c r="P9" s="6">
        <v>160</v>
      </c>
      <c r="Q9" s="6">
        <v>170</v>
      </c>
      <c r="R9" s="10">
        <v>152</v>
      </c>
      <c r="S9" s="10">
        <v>156</v>
      </c>
      <c r="T9" s="10">
        <v>164</v>
      </c>
      <c r="U9" s="10">
        <v>192</v>
      </c>
      <c r="V9" s="10">
        <f t="shared" si="0"/>
        <v>160.4</v>
      </c>
    </row>
    <row r="10" spans="2:22" ht="15" customHeight="1">
      <c r="B10" s="6" t="s">
        <v>6</v>
      </c>
      <c r="C10" s="6">
        <v>179</v>
      </c>
      <c r="D10" s="6">
        <v>182</v>
      </c>
      <c r="E10" s="6">
        <v>186</v>
      </c>
      <c r="F10" s="6">
        <v>184</v>
      </c>
      <c r="G10" s="6">
        <v>179</v>
      </c>
      <c r="H10" s="6">
        <v>171</v>
      </c>
      <c r="I10" s="6">
        <v>160</v>
      </c>
      <c r="J10" s="6">
        <v>152</v>
      </c>
      <c r="K10" s="6">
        <v>158</v>
      </c>
      <c r="L10" s="6">
        <v>164</v>
      </c>
      <c r="M10" s="6">
        <v>166.2</v>
      </c>
      <c r="N10" s="6">
        <v>159.1</v>
      </c>
      <c r="O10" s="6">
        <v>158.5</v>
      </c>
      <c r="P10" s="6">
        <v>162</v>
      </c>
      <c r="Q10" s="6">
        <v>163</v>
      </c>
      <c r="R10" s="10">
        <v>154</v>
      </c>
      <c r="S10" s="10">
        <v>154</v>
      </c>
      <c r="T10" s="10">
        <v>169</v>
      </c>
      <c r="U10" s="10">
        <v>185.8</v>
      </c>
      <c r="V10" s="10">
        <f t="shared" si="0"/>
        <v>160.4</v>
      </c>
    </row>
    <row r="11" spans="2:22" ht="15" customHeight="1">
      <c r="B11" s="6" t="s">
        <v>7</v>
      </c>
      <c r="C11" s="6">
        <v>188</v>
      </c>
      <c r="D11" s="6">
        <v>187</v>
      </c>
      <c r="E11" s="6">
        <v>187</v>
      </c>
      <c r="F11" s="6">
        <v>183</v>
      </c>
      <c r="G11" s="6">
        <v>188</v>
      </c>
      <c r="H11" s="6">
        <v>171</v>
      </c>
      <c r="I11" s="6">
        <v>165</v>
      </c>
      <c r="J11" s="6">
        <v>157</v>
      </c>
      <c r="K11" s="6">
        <v>159</v>
      </c>
      <c r="L11" s="6">
        <v>156.7</v>
      </c>
      <c r="M11" s="6">
        <v>175.7</v>
      </c>
      <c r="N11" s="6">
        <v>163.6</v>
      </c>
      <c r="O11" s="6">
        <v>163</v>
      </c>
      <c r="P11" s="6">
        <v>169</v>
      </c>
      <c r="Q11" s="6">
        <v>158</v>
      </c>
      <c r="R11" s="10">
        <v>152</v>
      </c>
      <c r="S11" s="10">
        <v>160</v>
      </c>
      <c r="T11" s="10">
        <v>170</v>
      </c>
      <c r="U11" s="10">
        <v>185.5</v>
      </c>
      <c r="V11" s="10">
        <f t="shared" si="0"/>
        <v>161.8</v>
      </c>
    </row>
    <row r="12" spans="2:22" ht="15" customHeight="1">
      <c r="B12" s="6" t="s">
        <v>8</v>
      </c>
      <c r="C12" s="6">
        <v>209</v>
      </c>
      <c r="D12" s="6">
        <v>191</v>
      </c>
      <c r="E12" s="6">
        <v>190</v>
      </c>
      <c r="F12" s="6">
        <v>194</v>
      </c>
      <c r="G12" s="6">
        <v>180</v>
      </c>
      <c r="H12" s="6">
        <v>174</v>
      </c>
      <c r="I12" s="6">
        <v>167</v>
      </c>
      <c r="J12" s="6">
        <v>171</v>
      </c>
      <c r="K12" s="6">
        <v>177</v>
      </c>
      <c r="L12" s="6">
        <v>180.7</v>
      </c>
      <c r="M12" s="6">
        <v>189.8</v>
      </c>
      <c r="N12" s="6">
        <v>179.4</v>
      </c>
      <c r="O12" s="6">
        <v>168.2</v>
      </c>
      <c r="P12" s="6">
        <v>172</v>
      </c>
      <c r="Q12" s="6">
        <v>160</v>
      </c>
      <c r="R12" s="10">
        <v>159</v>
      </c>
      <c r="S12" s="10">
        <v>169</v>
      </c>
      <c r="T12" s="10">
        <v>173</v>
      </c>
      <c r="U12" s="10">
        <v>190</v>
      </c>
      <c r="V12" s="10">
        <f t="shared" si="0"/>
        <v>166.6</v>
      </c>
    </row>
    <row r="13" spans="2:22" ht="15" customHeight="1">
      <c r="B13" s="6" t="s">
        <v>9</v>
      </c>
      <c r="C13" s="6">
        <v>198</v>
      </c>
      <c r="D13" s="6">
        <v>179</v>
      </c>
      <c r="E13" s="6">
        <v>181</v>
      </c>
      <c r="F13" s="6">
        <v>176</v>
      </c>
      <c r="G13" s="6">
        <v>169</v>
      </c>
      <c r="H13" s="6">
        <v>174</v>
      </c>
      <c r="I13" s="6">
        <v>175</v>
      </c>
      <c r="J13" s="6">
        <v>164</v>
      </c>
      <c r="K13" s="6">
        <v>167</v>
      </c>
      <c r="L13" s="6">
        <v>172.4</v>
      </c>
      <c r="M13" s="6">
        <v>176.2</v>
      </c>
      <c r="N13" s="6">
        <v>184.9</v>
      </c>
      <c r="O13" s="6">
        <v>166.4</v>
      </c>
      <c r="P13" s="6">
        <v>177</v>
      </c>
      <c r="Q13" s="6">
        <v>166</v>
      </c>
      <c r="R13" s="10">
        <v>155</v>
      </c>
      <c r="S13" s="10">
        <v>164</v>
      </c>
      <c r="T13" s="10">
        <v>171</v>
      </c>
      <c r="U13" s="10">
        <v>185</v>
      </c>
      <c r="V13" s="10">
        <f t="shared" si="0"/>
        <v>166.6</v>
      </c>
    </row>
    <row r="14" spans="2:22" ht="15" customHeight="1">
      <c r="B14" s="6" t="s">
        <v>10</v>
      </c>
      <c r="C14" s="6">
        <v>178</v>
      </c>
      <c r="D14" s="6">
        <v>165</v>
      </c>
      <c r="E14" s="6">
        <v>175</v>
      </c>
      <c r="F14" s="6">
        <v>179</v>
      </c>
      <c r="G14" s="6">
        <v>162</v>
      </c>
      <c r="H14" s="6">
        <v>166</v>
      </c>
      <c r="I14" s="6">
        <v>159</v>
      </c>
      <c r="J14" s="6">
        <v>150</v>
      </c>
      <c r="K14" s="6">
        <v>166</v>
      </c>
      <c r="L14" s="6">
        <v>166.5</v>
      </c>
      <c r="M14" s="6">
        <v>172.4</v>
      </c>
      <c r="N14" s="6">
        <v>173.1</v>
      </c>
      <c r="O14" s="6">
        <v>168</v>
      </c>
      <c r="P14" s="6">
        <v>171</v>
      </c>
      <c r="Q14" s="6">
        <v>160.8</v>
      </c>
      <c r="R14" s="10">
        <v>162</v>
      </c>
      <c r="S14" s="10">
        <v>150</v>
      </c>
      <c r="T14" s="10">
        <v>172</v>
      </c>
      <c r="U14" s="10">
        <v>174.9</v>
      </c>
      <c r="V14" s="10">
        <f t="shared" si="0"/>
        <v>163.16</v>
      </c>
    </row>
    <row r="15" spans="2:22" ht="15" customHeight="1">
      <c r="B15" s="7" t="s">
        <v>11</v>
      </c>
      <c r="C15" s="7">
        <v>165</v>
      </c>
      <c r="D15" s="7">
        <v>176</v>
      </c>
      <c r="E15" s="7">
        <v>182</v>
      </c>
      <c r="F15" s="5">
        <v>193</v>
      </c>
      <c r="G15" s="5">
        <v>164</v>
      </c>
      <c r="H15" s="5">
        <v>161</v>
      </c>
      <c r="I15" s="5">
        <v>151</v>
      </c>
      <c r="J15" s="5">
        <v>156</v>
      </c>
      <c r="K15" s="5">
        <v>164</v>
      </c>
      <c r="L15" s="5">
        <v>179.9</v>
      </c>
      <c r="M15" s="5">
        <v>174.2</v>
      </c>
      <c r="N15" s="5">
        <v>171.9</v>
      </c>
      <c r="O15" s="5">
        <v>185.1</v>
      </c>
      <c r="P15" s="5">
        <v>168</v>
      </c>
      <c r="Q15" s="13">
        <v>159</v>
      </c>
      <c r="R15" s="11">
        <v>159</v>
      </c>
      <c r="S15" s="11">
        <v>163</v>
      </c>
      <c r="T15" s="11">
        <v>178</v>
      </c>
      <c r="U15" s="11">
        <v>178.1</v>
      </c>
      <c r="V15" s="11">
        <f t="shared" si="0"/>
        <v>165.4</v>
      </c>
    </row>
    <row r="16" spans="2:22" ht="15" customHeight="1">
      <c r="B16" s="8" t="s">
        <v>15</v>
      </c>
      <c r="C16" s="8">
        <f>AVERAGE(C4:C15)</f>
        <v>183.08333333333334</v>
      </c>
      <c r="D16" s="8">
        <f>AVERAGE(D4:D15)</f>
        <v>177.75</v>
      </c>
      <c r="E16" s="8">
        <f>AVERAGE(E4:E15)</f>
        <v>182.16666666666666</v>
      </c>
      <c r="F16" s="8">
        <f>AVERAGE(F4:F15)</f>
        <v>189.66666666666666</v>
      </c>
      <c r="G16" s="8">
        <f aca="true" t="shared" si="1" ref="G16:L16">AVERAGE(G4:G15)</f>
        <v>182.16666666666666</v>
      </c>
      <c r="H16" s="8">
        <f t="shared" si="1"/>
        <v>172.91666666666666</v>
      </c>
      <c r="I16" s="8">
        <f t="shared" si="1"/>
        <v>165.58333333333334</v>
      </c>
      <c r="J16" s="8">
        <f t="shared" si="1"/>
        <v>162.16666666666666</v>
      </c>
      <c r="K16" s="8">
        <f t="shared" si="1"/>
        <v>162.5</v>
      </c>
      <c r="L16" s="8">
        <f t="shared" si="1"/>
        <v>167.15000000000003</v>
      </c>
      <c r="M16" s="8">
        <f aca="true" t="shared" si="2" ref="M16:S16">AVERAGE(M4:M15)</f>
        <v>176.05833333333337</v>
      </c>
      <c r="N16" s="8">
        <f t="shared" si="2"/>
        <v>173.03333333333333</v>
      </c>
      <c r="O16" s="8">
        <f t="shared" si="2"/>
        <v>171.70000000000002</v>
      </c>
      <c r="P16" s="8">
        <f t="shared" si="2"/>
        <v>170.70833333333334</v>
      </c>
      <c r="Q16" s="8">
        <f t="shared" si="2"/>
        <v>167.4</v>
      </c>
      <c r="R16" s="8">
        <f t="shared" si="2"/>
        <v>156.5</v>
      </c>
      <c r="S16" s="8">
        <f t="shared" si="2"/>
        <v>159.83333333333334</v>
      </c>
      <c r="T16" s="8">
        <f>AVERAGE(T4:T15)</f>
        <v>170</v>
      </c>
      <c r="U16" s="8">
        <f>_xlfn.IFERROR(AVERAGE(U4:U15),"")</f>
        <v>184.6916666666667</v>
      </c>
      <c r="V16" s="8">
        <f t="shared" si="0"/>
        <v>164.88833333333335</v>
      </c>
    </row>
    <row r="18" ht="15" customHeight="1">
      <c r="B18" s="4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2007-05-15T05:01:18Z</cp:lastPrinted>
  <dcterms:created xsi:type="dcterms:W3CDTF">2007-03-20T10:21:47Z</dcterms:created>
  <dcterms:modified xsi:type="dcterms:W3CDTF">2024-01-25T23:53:36Z</dcterms:modified>
  <cp:category/>
  <cp:version/>
  <cp:contentType/>
  <cp:contentStatus/>
</cp:coreProperties>
</file>