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ベジ探ホームページコンテンツ\ベジ探データ\総務省小売\小売マスターファイル 2024\yasaikouri\"/>
    </mc:Choice>
  </mc:AlternateContent>
  <xr:revisionPtr revIDLastSave="0" documentId="13_ncr:1_{6856C7C2-E8C8-425E-BCBB-C53D7F7398C9}" xr6:coauthVersionLast="36" xr6:coauthVersionMax="36" xr10:uidLastSave="{00000000-0000-0000-0000-000000000000}"/>
  <bookViews>
    <workbookView xWindow="32760" yWindow="32760" windowWidth="20490" windowHeight="6780" xr2:uid="{00000000-000D-0000-FFFF-FFFF00000000}"/>
  </bookViews>
  <sheets>
    <sheet name="Graph" sheetId="7" r:id="rId1"/>
    <sheet name="Sheet１" sheetId="5" r:id="rId2"/>
  </sheets>
  <calcPr calcId="191029"/>
</workbook>
</file>

<file path=xl/calcChain.xml><?xml version="1.0" encoding="utf-8"?>
<calcChain xmlns="http://schemas.openxmlformats.org/spreadsheetml/2006/main">
  <c r="U16" i="5" l="1"/>
  <c r="V16" i="5"/>
  <c r="V5" i="5"/>
  <c r="V6" i="5"/>
  <c r="V7" i="5"/>
  <c r="V8" i="5"/>
  <c r="V9" i="5"/>
  <c r="V10" i="5"/>
  <c r="V11" i="5"/>
  <c r="V12" i="5"/>
  <c r="V13" i="5"/>
  <c r="V14" i="5"/>
  <c r="V15" i="5"/>
  <c r="V4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C16" i="5"/>
  <c r="D16" i="5"/>
  <c r="E16" i="5"/>
</calcChain>
</file>

<file path=xl/sharedStrings.xml><?xml version="1.0" encoding="utf-8"?>
<sst xmlns="http://schemas.openxmlformats.org/spreadsheetml/2006/main" count="36" uniqueCount="36">
  <si>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</si>
  <si>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</si>
  <si>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</si>
  <si>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</si>
  <si>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</si>
  <si>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</si>
  <si>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</si>
  <si>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</si>
  <si>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</si>
  <si>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</si>
  <si>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</si>
  <si>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</si>
  <si>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平成17年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</si>
  <si>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</si>
  <si>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年平均値</t>
    <rPh sb="0" eb="1">
      <t>ネン</t>
    </rPh>
    <rPh sb="1" eb="3">
      <t>ヘイキン</t>
    </rPh>
    <rPh sb="3" eb="4">
      <t>チ</t>
    </rPh>
    <phoneticPr fontId="1"/>
  </si>
  <si>
    <t>平年値</t>
    <rPh sb="0" eb="2">
      <t>ヘイネン</t>
    </rPh>
    <rPh sb="2" eb="3">
      <t>チ</t>
    </rPh>
    <phoneticPr fontId="1"/>
  </si>
  <si>
    <t>さといも</t>
    <phoneticPr fontId="1"/>
  </si>
  <si>
    <t>（単位：円/kg）</t>
    <rPh sb="1" eb="3">
      <t>タンイ</t>
    </rPh>
    <rPh sb="4" eb="5">
      <t>エン</t>
    </rPh>
    <phoneticPr fontId="1"/>
  </si>
  <si>
    <t>2008年</t>
    <rPh sb="4" eb="5">
      <t>ネン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</si>
  <si>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</si>
  <si>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</si>
  <si>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</si>
  <si>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</si>
  <si>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</si>
  <si>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</si>
  <si>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</si>
  <si>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</si>
  <si>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</si>
  <si>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</si>
  <si>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</si>
  <si>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</si>
  <si>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>2021年</t>
    <rPh sb="4" eb="5">
      <t>ネン</t>
    </rPh>
    <phoneticPr fontId="1"/>
  </si>
  <si>
    <t>2022年</t>
    <rPh sb="4" eb="5">
      <t>ネン</t>
    </rPh>
    <phoneticPr fontId="1"/>
  </si>
  <si>
    <t>2023年</t>
    <rPh sb="4" eb="5">
      <t>ネン</t>
    </rPh>
    <phoneticPr fontId="1"/>
  </si>
  <si>
    <t xml:space="preserve"> 注： 平年値とは、過去5ヵ年（2019～2023年）の小売価格の平均値である。</t>
    <rPh sb="6" eb="7">
      <t>チ</t>
    </rPh>
    <rPh sb="25" eb="26">
      <t>ネン</t>
    </rPh>
    <rPh sb="28" eb="30">
      <t>コウ</t>
    </rPh>
    <phoneticPr fontId="3"/>
  </si>
  <si>
    <t>2024年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</si>
</sst>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176" fontId="0" fillId="0" borderId="2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さといもの小売価格の推移（東京都区部）</a:t>
            </a:r>
          </a:p>
        </c:rich>
      </c:tx>
      <c:layout>
        <c:manualLayout>
          <c:xMode val="edge"/>
          <c:yMode val="edge"/>
          <c:x val="0.36354168920287699"/>
          <c:y val="2.02021311713894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24280343682398"/>
          <c:y val="0.11561819389133692"/>
          <c:w val="0.72499999999999998"/>
          <c:h val="0.72895622895622891"/>
        </c:manualLayout>
      </c:layout>
      <c:lineChart>
        <c:grouping val="standard"/>
        <c:varyColors val="0"/>
        <c:ser>
          <c:idx val="2"/>
          <c:order val="0"/>
          <c:tx>
            <c:strRef>
              <c:f>Sheet１!$S$3</c:f>
              <c:strCache>
                <c:ptCount val="1"/>
                <c:pt idx="0">
                  <c:v>2022年</c:v>
                </c:pt>
              </c:strCache>
            </c:strRef>
          </c:tx>
          <c:spPr>
            <a:ln>
              <a:solidFill>
                <a:srgbClr val="FF3300"/>
              </a:solidFill>
            </a:ln>
          </c:spPr>
          <c:marker>
            <c:symbol val="square"/>
            <c:size val="5"/>
            <c:spPr>
              <a:solidFill>
                <a:srgbClr val="FF3300"/>
              </a:solidFill>
              <a:ln>
                <a:solidFill>
                  <a:srgbClr val="FF3300"/>
                </a:solidFill>
              </a:ln>
            </c:spPr>
          </c:marker>
          <c:val>
            <c:numRef>
              <c:f>Sheet１!$S$4:$S$15</c:f>
              <c:numCache>
                <c:formatCode>General</c:formatCode>
                <c:ptCount val="12"/>
                <c:pt idx="0">
                  <c:v>724</c:v>
                </c:pt>
                <c:pt idx="1">
                  <c:v>736</c:v>
                </c:pt>
                <c:pt idx="2">
                  <c:v>727</c:v>
                </c:pt>
                <c:pt idx="3">
                  <c:v>718</c:v>
                </c:pt>
                <c:pt idx="4">
                  <c:v>778</c:v>
                </c:pt>
                <c:pt idx="5">
                  <c:v>1002</c:v>
                </c:pt>
                <c:pt idx="6">
                  <c:v>1117</c:v>
                </c:pt>
                <c:pt idx="7">
                  <c:v>958</c:v>
                </c:pt>
                <c:pt idx="8">
                  <c:v>850</c:v>
                </c:pt>
                <c:pt idx="9">
                  <c:v>799</c:v>
                </c:pt>
                <c:pt idx="10">
                  <c:v>792</c:v>
                </c:pt>
                <c:pt idx="11">
                  <c:v>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99-468A-ABC9-2D23A2510623}"/>
            </c:ext>
          </c:extLst>
        </c:ser>
        <c:ser>
          <c:idx val="0"/>
          <c:order val="1"/>
          <c:tx>
            <c:strRef>
              <c:f>Sheet１!$T$3</c:f>
              <c:strCache>
                <c:ptCount val="1"/>
                <c:pt idx="0">
                  <c:v>2023年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Sheet１!$T$4:$T$15</c:f>
              <c:numCache>
                <c:formatCode>General</c:formatCode>
                <c:ptCount val="12"/>
                <c:pt idx="0">
                  <c:v>748</c:v>
                </c:pt>
                <c:pt idx="1">
                  <c:v>786</c:v>
                </c:pt>
                <c:pt idx="2">
                  <c:v>759</c:v>
                </c:pt>
                <c:pt idx="3">
                  <c:v>802</c:v>
                </c:pt>
                <c:pt idx="4">
                  <c:v>823</c:v>
                </c:pt>
                <c:pt idx="5">
                  <c:v>1244</c:v>
                </c:pt>
                <c:pt idx="6">
                  <c:v>1359</c:v>
                </c:pt>
                <c:pt idx="7">
                  <c:v>1111</c:v>
                </c:pt>
                <c:pt idx="8">
                  <c:v>861</c:v>
                </c:pt>
                <c:pt idx="9">
                  <c:v>832</c:v>
                </c:pt>
                <c:pt idx="10">
                  <c:v>769</c:v>
                </c:pt>
                <c:pt idx="11">
                  <c:v>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99-468A-ABC9-2D23A2510623}"/>
            </c:ext>
          </c:extLst>
        </c:ser>
        <c:ser>
          <c:idx val="3"/>
          <c:order val="2"/>
          <c:tx>
            <c:strRef>
              <c:f>Sheet１!$U$3</c:f>
              <c:strCache>
                <c:ptCount val="1"/>
                <c:pt idx="0">
                  <c:v>2024年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triangle"/>
            <c:size val="6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Sheet１!$U$4:$U$15</c:f>
              <c:numCache>
                <c:formatCode>0_);[Red]\(0\)</c:formatCode>
                <c:ptCount val="12"/>
                <c:pt idx="0">
                  <c:v>811</c:v>
                </c:pt>
                <c:pt idx="1">
                  <c:v>909</c:v>
                </c:pt>
                <c:pt idx="2">
                  <c:v>960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99-468A-ABC9-2D23A2510623}"/>
            </c:ext>
          </c:extLst>
        </c:ser>
        <c:ser>
          <c:idx val="1"/>
          <c:order val="3"/>
          <c:tx>
            <c:strRef>
              <c:f>Sheet１!$V$3</c:f>
              <c:strCache>
                <c:ptCount val="1"/>
                <c:pt idx="0">
                  <c:v>平年値</c:v>
                </c:pt>
              </c:strCache>
            </c:strRef>
          </c:tx>
          <c:spPr>
            <a:ln w="28575">
              <a:solidFill>
                <a:srgbClr val="92D05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92D050"/>
              </a:solidFill>
              <a:ln>
                <a:solidFill>
                  <a:srgbClr val="92D050"/>
                </a:solidFill>
                <a:prstDash val="solid"/>
              </a:ln>
            </c:spPr>
          </c:marker>
          <c:val>
            <c:numRef>
              <c:f>Sheet１!$V$4:$V$15</c:f>
              <c:numCache>
                <c:formatCode>General</c:formatCode>
                <c:ptCount val="12"/>
                <c:pt idx="0">
                  <c:v>724</c:v>
                </c:pt>
                <c:pt idx="1">
                  <c:v>735.2</c:v>
                </c:pt>
                <c:pt idx="2">
                  <c:v>733.4</c:v>
                </c:pt>
                <c:pt idx="3">
                  <c:v>735.8</c:v>
                </c:pt>
                <c:pt idx="4">
                  <c:v>789.2</c:v>
                </c:pt>
                <c:pt idx="5">
                  <c:v>1019.6</c:v>
                </c:pt>
                <c:pt idx="6">
                  <c:v>1169.8</c:v>
                </c:pt>
                <c:pt idx="7">
                  <c:v>1034.5999999999999</c:v>
                </c:pt>
                <c:pt idx="8">
                  <c:v>846.8</c:v>
                </c:pt>
                <c:pt idx="9">
                  <c:v>798.6</c:v>
                </c:pt>
                <c:pt idx="10">
                  <c:v>756.6</c:v>
                </c:pt>
                <c:pt idx="11">
                  <c:v>750.2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99-468A-ABC9-2D23A2510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587952"/>
        <c:axId val="1"/>
      </c:lineChart>
      <c:catAx>
        <c:axId val="462587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856249900294342"/>
              <c:y val="0.85690227964142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（円/kg）</a:t>
                </a: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2587952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  <a:ln w="3175">
          <a:solidFill>
            <a:srgbClr val="007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58338660073955"/>
          <c:y val="0.32377737255701761"/>
          <c:w val="8.3333387966570527E-2"/>
          <c:h val="0.141652534046310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aph1"/>
  <sheetViews>
    <sheetView tabSelected="1" zoomScale="120" workbookViewId="0"/>
  </sheetViews>
  <pageMargins left="0.78700000000000003" right="0.78700000000000003" top="0.98399999999999999" bottom="0.98399999999999999" header="0.51200000000000001" footer="0.51200000000000001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9EFF028-7304-4865-9764-1DBD9AA102A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V18"/>
  <sheetViews>
    <sheetView workbookViewId="0">
      <selection activeCell="U6" sqref="U6"/>
    </sheetView>
  </sheetViews>
  <sheetFormatPr defaultRowHeight="15" customHeight="1" x14ac:dyDescent="0.15"/>
  <cols>
    <col min="2" max="2" width="9.5" customWidth="1"/>
    <col min="3" max="11" width="9.625" hidden="1" customWidth="1"/>
    <col min="12" max="21" width="9.625" customWidth="1"/>
  </cols>
  <sheetData>
    <row r="2" spans="2:22" ht="15" customHeight="1" x14ac:dyDescent="0.15">
      <c r="B2" t="s">
        <v>16</v>
      </c>
      <c r="V2" s="2" t="s">
        <v>17</v>
      </c>
    </row>
    <row r="3" spans="2:22" ht="15" customHeight="1" x14ac:dyDescent="0.15">
      <c r="B3" s="1"/>
      <c r="C3" s="3" t="s">
        <v>12</v>
      </c>
      <c r="D3" s="3" t="s">
        <v>13</v>
      </c>
      <c r="E3" s="3" t="s">
        <v>18</v>
      </c>
      <c r="F3" s="3" t="s">
        <v>19</v>
      </c>
      <c r="G3" s="3" t="s">
        <v>20</v>
      </c>
      <c r="H3" s="3" t="s">
        <v>21</v>
      </c>
      <c r="I3" s="3" t="s">
        <v>22</v>
      </c>
      <c r="J3" s="3" t="s">
        <v>23</v>
      </c>
      <c r="K3" s="3" t="s">
        <v>24</v>
      </c>
      <c r="L3" s="3" t="s">
        <v>25</v>
      </c>
      <c r="M3" s="3" t="s">
        <v>26</v>
      </c>
      <c r="N3" s="3" t="s">
        <v>27</v>
      </c>
      <c r="O3" s="3" t="s">
        <v>28</v>
      </c>
      <c r="P3" s="3" t="s">
        <v>29</v>
      </c>
      <c r="Q3" s="3" t="s">
        <v>30</v>
      </c>
      <c r="R3" s="3" t="s">
        <v>31</v>
      </c>
      <c r="S3" s="3" t="s">
        <v>32</v>
      </c>
      <c r="T3" s="3" t="s">
        <v>33</v>
      </c>
      <c r="U3" s="3" t="s">
        <v>35</v>
      </c>
      <c r="V3" s="3" t="s">
        <v>15</v>
      </c>
    </row>
    <row r="4" spans="2:22" ht="15" customHeight="1" x14ac:dyDescent="0.15">
      <c r="B4" s="5" t="s">
        <v>0</v>
      </c>
      <c r="C4" s="5">
        <v>487</v>
      </c>
      <c r="D4" s="5">
        <v>460</v>
      </c>
      <c r="E4" s="5">
        <v>521</v>
      </c>
      <c r="F4" s="5">
        <v>504</v>
      </c>
      <c r="G4" s="5">
        <v>471</v>
      </c>
      <c r="H4" s="5">
        <v>602</v>
      </c>
      <c r="I4" s="5">
        <v>536</v>
      </c>
      <c r="J4" s="5">
        <v>485</v>
      </c>
      <c r="K4" s="5">
        <v>617</v>
      </c>
      <c r="L4" s="5">
        <v>601</v>
      </c>
      <c r="M4" s="5">
        <v>653</v>
      </c>
      <c r="N4" s="5">
        <v>646</v>
      </c>
      <c r="O4" s="5">
        <v>703</v>
      </c>
      <c r="P4" s="5">
        <v>711</v>
      </c>
      <c r="Q4" s="5">
        <v>711</v>
      </c>
      <c r="R4" s="5">
        <v>726</v>
      </c>
      <c r="S4" s="5">
        <v>724</v>
      </c>
      <c r="T4" s="5">
        <v>748</v>
      </c>
      <c r="U4" s="5">
        <v>811</v>
      </c>
      <c r="V4" s="5">
        <f>AVERAGE(P4:T4)</f>
        <v>724</v>
      </c>
    </row>
    <row r="5" spans="2:22" ht="15" customHeight="1" x14ac:dyDescent="0.15">
      <c r="B5" s="6" t="s">
        <v>1</v>
      </c>
      <c r="C5" s="6">
        <v>434</v>
      </c>
      <c r="D5" s="6">
        <v>450</v>
      </c>
      <c r="E5" s="6">
        <v>536</v>
      </c>
      <c r="F5" s="6">
        <v>465</v>
      </c>
      <c r="G5" s="6">
        <v>481</v>
      </c>
      <c r="H5" s="6">
        <v>624</v>
      </c>
      <c r="I5" s="6">
        <v>522</v>
      </c>
      <c r="J5" s="6">
        <v>489</v>
      </c>
      <c r="K5" s="6">
        <v>660</v>
      </c>
      <c r="L5" s="6">
        <v>593</v>
      </c>
      <c r="M5" s="6">
        <v>676</v>
      </c>
      <c r="N5" s="6">
        <v>644</v>
      </c>
      <c r="O5" s="6">
        <v>725</v>
      </c>
      <c r="P5" s="6">
        <v>703</v>
      </c>
      <c r="Q5" s="6">
        <v>694</v>
      </c>
      <c r="R5" s="6">
        <v>757</v>
      </c>
      <c r="S5" s="6">
        <v>736</v>
      </c>
      <c r="T5" s="6">
        <v>786</v>
      </c>
      <c r="U5" s="6">
        <v>909</v>
      </c>
      <c r="V5" s="6">
        <f t="shared" ref="V5:V15" si="0">AVERAGE(P5:T5)</f>
        <v>735.2</v>
      </c>
    </row>
    <row r="6" spans="2:22" ht="15" customHeight="1" x14ac:dyDescent="0.15">
      <c r="B6" s="6" t="s">
        <v>2</v>
      </c>
      <c r="C6" s="6">
        <v>435</v>
      </c>
      <c r="D6" s="6">
        <v>535</v>
      </c>
      <c r="E6" s="6">
        <v>634</v>
      </c>
      <c r="F6" s="6">
        <v>513</v>
      </c>
      <c r="G6" s="6">
        <v>523</v>
      </c>
      <c r="H6" s="6">
        <v>648</v>
      </c>
      <c r="I6" s="6">
        <v>526</v>
      </c>
      <c r="J6" s="6">
        <v>507</v>
      </c>
      <c r="K6" s="6">
        <v>684</v>
      </c>
      <c r="L6" s="6">
        <v>610</v>
      </c>
      <c r="M6" s="6">
        <v>697</v>
      </c>
      <c r="N6" s="6">
        <v>631</v>
      </c>
      <c r="O6" s="6">
        <v>743</v>
      </c>
      <c r="P6" s="6">
        <v>724</v>
      </c>
      <c r="Q6" s="6">
        <v>697</v>
      </c>
      <c r="R6" s="6">
        <v>760</v>
      </c>
      <c r="S6" s="6">
        <v>727</v>
      </c>
      <c r="T6" s="6">
        <v>759</v>
      </c>
      <c r="U6" s="6">
        <v>960</v>
      </c>
      <c r="V6" s="6">
        <f t="shared" si="0"/>
        <v>733.4</v>
      </c>
    </row>
    <row r="7" spans="2:22" ht="15" customHeight="1" x14ac:dyDescent="0.15">
      <c r="B7" s="6" t="s">
        <v>3</v>
      </c>
      <c r="C7" s="6">
        <v>453</v>
      </c>
      <c r="D7" s="6">
        <v>567</v>
      </c>
      <c r="E7" s="6">
        <v>652</v>
      </c>
      <c r="F7" s="6">
        <v>498</v>
      </c>
      <c r="G7" s="6">
        <v>498</v>
      </c>
      <c r="H7" s="6">
        <v>657</v>
      </c>
      <c r="I7" s="6">
        <v>563</v>
      </c>
      <c r="J7" s="6">
        <v>492</v>
      </c>
      <c r="K7" s="6">
        <v>685</v>
      </c>
      <c r="L7" s="6">
        <v>619</v>
      </c>
      <c r="M7" s="6">
        <v>716</v>
      </c>
      <c r="N7" s="6">
        <v>616</v>
      </c>
      <c r="O7" s="6">
        <v>722</v>
      </c>
      <c r="P7" s="6">
        <v>748</v>
      </c>
      <c r="Q7" s="6">
        <v>682</v>
      </c>
      <c r="R7" s="6">
        <v>729</v>
      </c>
      <c r="S7" s="6">
        <v>718</v>
      </c>
      <c r="T7" s="6">
        <v>802</v>
      </c>
      <c r="U7" s="6"/>
      <c r="V7" s="6">
        <f t="shared" si="0"/>
        <v>735.8</v>
      </c>
    </row>
    <row r="8" spans="2:22" ht="15" customHeight="1" x14ac:dyDescent="0.15">
      <c r="B8" s="6" t="s">
        <v>4</v>
      </c>
      <c r="C8" s="6">
        <v>455</v>
      </c>
      <c r="D8" s="6">
        <v>549</v>
      </c>
      <c r="E8" s="6">
        <v>736</v>
      </c>
      <c r="F8" s="6">
        <v>535</v>
      </c>
      <c r="G8" s="6">
        <v>590</v>
      </c>
      <c r="H8" s="6">
        <v>643</v>
      </c>
      <c r="I8" s="6">
        <v>559</v>
      </c>
      <c r="J8" s="6">
        <v>512</v>
      </c>
      <c r="K8" s="6">
        <v>732</v>
      </c>
      <c r="L8" s="6">
        <v>631</v>
      </c>
      <c r="M8" s="6">
        <v>748</v>
      </c>
      <c r="N8" s="6">
        <v>669</v>
      </c>
      <c r="O8" s="6">
        <v>740</v>
      </c>
      <c r="P8" s="6">
        <v>810</v>
      </c>
      <c r="Q8" s="6">
        <v>745</v>
      </c>
      <c r="R8" s="6">
        <v>790</v>
      </c>
      <c r="S8" s="6">
        <v>778</v>
      </c>
      <c r="T8" s="6">
        <v>823</v>
      </c>
      <c r="U8" s="6"/>
      <c r="V8" s="6">
        <f t="shared" si="0"/>
        <v>789.2</v>
      </c>
    </row>
    <row r="9" spans="2:22" ht="15" customHeight="1" x14ac:dyDescent="0.15">
      <c r="B9" s="6" t="s">
        <v>5</v>
      </c>
      <c r="C9" s="6">
        <v>511</v>
      </c>
      <c r="D9" s="6">
        <v>848</v>
      </c>
      <c r="E9" s="6">
        <v>938</v>
      </c>
      <c r="F9" s="6">
        <v>736</v>
      </c>
      <c r="G9" s="6">
        <v>792</v>
      </c>
      <c r="H9" s="6">
        <v>927</v>
      </c>
      <c r="I9" s="6">
        <v>672</v>
      </c>
      <c r="J9" s="6">
        <v>630</v>
      </c>
      <c r="K9" s="6">
        <v>931</v>
      </c>
      <c r="L9" s="6">
        <v>923</v>
      </c>
      <c r="M9" s="6">
        <v>1070</v>
      </c>
      <c r="N9" s="6">
        <v>773</v>
      </c>
      <c r="O9" s="6">
        <v>896</v>
      </c>
      <c r="P9" s="6">
        <v>892</v>
      </c>
      <c r="Q9" s="6">
        <v>908</v>
      </c>
      <c r="R9" s="6">
        <v>1052</v>
      </c>
      <c r="S9" s="6">
        <v>1002</v>
      </c>
      <c r="T9" s="6">
        <v>1244</v>
      </c>
      <c r="U9" s="6"/>
      <c r="V9" s="6">
        <f t="shared" si="0"/>
        <v>1019.6</v>
      </c>
    </row>
    <row r="10" spans="2:22" ht="15" customHeight="1" x14ac:dyDescent="0.15">
      <c r="B10" s="6" t="s">
        <v>6</v>
      </c>
      <c r="C10" s="6">
        <v>555</v>
      </c>
      <c r="D10" s="6">
        <v>925</v>
      </c>
      <c r="E10" s="6">
        <v>1018</v>
      </c>
      <c r="F10" s="6">
        <v>871</v>
      </c>
      <c r="G10" s="6">
        <v>795</v>
      </c>
      <c r="H10" s="6">
        <v>861</v>
      </c>
      <c r="I10" s="6">
        <v>826</v>
      </c>
      <c r="J10" s="6">
        <v>832</v>
      </c>
      <c r="K10" s="6">
        <v>1045</v>
      </c>
      <c r="L10" s="6">
        <v>1009</v>
      </c>
      <c r="M10" s="6">
        <v>1124</v>
      </c>
      <c r="N10" s="6">
        <v>970</v>
      </c>
      <c r="O10" s="6">
        <v>986</v>
      </c>
      <c r="P10" s="6">
        <v>1130</v>
      </c>
      <c r="Q10" s="6">
        <v>1089</v>
      </c>
      <c r="R10" s="6">
        <v>1154</v>
      </c>
      <c r="S10" s="6">
        <v>1117</v>
      </c>
      <c r="T10" s="6">
        <v>1359</v>
      </c>
      <c r="U10" s="6"/>
      <c r="V10" s="6">
        <f t="shared" si="0"/>
        <v>1169.8</v>
      </c>
    </row>
    <row r="11" spans="2:22" ht="15" customHeight="1" x14ac:dyDescent="0.15">
      <c r="B11" s="6" t="s">
        <v>7</v>
      </c>
      <c r="C11" s="6">
        <v>572</v>
      </c>
      <c r="D11" s="6">
        <v>784</v>
      </c>
      <c r="E11" s="6">
        <v>767</v>
      </c>
      <c r="F11" s="6">
        <v>764</v>
      </c>
      <c r="G11" s="6">
        <v>753</v>
      </c>
      <c r="H11" s="6">
        <v>712</v>
      </c>
      <c r="I11" s="6">
        <v>652</v>
      </c>
      <c r="J11" s="6">
        <v>717</v>
      </c>
      <c r="K11" s="6">
        <v>807</v>
      </c>
      <c r="L11" s="6">
        <v>904</v>
      </c>
      <c r="M11" s="6">
        <v>1020</v>
      </c>
      <c r="N11" s="6">
        <v>872</v>
      </c>
      <c r="O11" s="6">
        <v>875</v>
      </c>
      <c r="P11" s="6">
        <v>1076</v>
      </c>
      <c r="Q11" s="6">
        <v>1031</v>
      </c>
      <c r="R11" s="6">
        <v>997</v>
      </c>
      <c r="S11" s="6">
        <v>958</v>
      </c>
      <c r="T11" s="6">
        <v>1111</v>
      </c>
      <c r="U11" s="6"/>
      <c r="V11" s="6">
        <f t="shared" si="0"/>
        <v>1034.5999999999999</v>
      </c>
    </row>
    <row r="12" spans="2:22" ht="15" customHeight="1" x14ac:dyDescent="0.15">
      <c r="B12" s="6" t="s">
        <v>8</v>
      </c>
      <c r="C12" s="6">
        <v>475</v>
      </c>
      <c r="D12" s="6">
        <v>618</v>
      </c>
      <c r="E12" s="6">
        <v>699</v>
      </c>
      <c r="F12" s="6">
        <v>649</v>
      </c>
      <c r="G12" s="6">
        <v>577</v>
      </c>
      <c r="H12" s="6">
        <v>603</v>
      </c>
      <c r="I12" s="6">
        <v>542</v>
      </c>
      <c r="J12" s="6">
        <v>664</v>
      </c>
      <c r="K12" s="6">
        <v>737</v>
      </c>
      <c r="L12" s="6">
        <v>809</v>
      </c>
      <c r="M12" s="6">
        <v>800</v>
      </c>
      <c r="N12" s="6">
        <v>780</v>
      </c>
      <c r="O12" s="6">
        <v>773</v>
      </c>
      <c r="P12" s="6">
        <v>889</v>
      </c>
      <c r="Q12" s="6">
        <v>786</v>
      </c>
      <c r="R12" s="6">
        <v>848</v>
      </c>
      <c r="S12" s="6">
        <v>850</v>
      </c>
      <c r="T12" s="6">
        <v>861</v>
      </c>
      <c r="U12" s="6"/>
      <c r="V12" s="6">
        <f t="shared" si="0"/>
        <v>846.8</v>
      </c>
    </row>
    <row r="13" spans="2:22" ht="15" customHeight="1" x14ac:dyDescent="0.15">
      <c r="B13" s="6" t="s">
        <v>9</v>
      </c>
      <c r="C13" s="6">
        <v>431</v>
      </c>
      <c r="D13" s="6">
        <v>557</v>
      </c>
      <c r="E13" s="6">
        <v>598</v>
      </c>
      <c r="F13" s="6">
        <v>498</v>
      </c>
      <c r="G13" s="6">
        <v>525</v>
      </c>
      <c r="H13" s="6">
        <v>550</v>
      </c>
      <c r="I13" s="6">
        <v>481</v>
      </c>
      <c r="J13" s="6">
        <v>587</v>
      </c>
      <c r="K13" s="6">
        <v>631</v>
      </c>
      <c r="L13" s="6">
        <v>700</v>
      </c>
      <c r="M13" s="6">
        <v>710</v>
      </c>
      <c r="N13" s="6">
        <v>709</v>
      </c>
      <c r="O13" s="6">
        <v>703</v>
      </c>
      <c r="P13" s="6">
        <v>799</v>
      </c>
      <c r="Q13" s="6">
        <v>777</v>
      </c>
      <c r="R13" s="6">
        <v>786</v>
      </c>
      <c r="S13" s="6">
        <v>799</v>
      </c>
      <c r="T13" s="6">
        <v>832</v>
      </c>
      <c r="U13" s="6"/>
      <c r="V13" s="6">
        <f t="shared" si="0"/>
        <v>798.6</v>
      </c>
    </row>
    <row r="14" spans="2:22" ht="15" customHeight="1" x14ac:dyDescent="0.15">
      <c r="B14" s="6" t="s">
        <v>10</v>
      </c>
      <c r="C14" s="6">
        <v>402</v>
      </c>
      <c r="D14" s="6">
        <v>486</v>
      </c>
      <c r="E14" s="6">
        <v>557</v>
      </c>
      <c r="F14" s="6">
        <v>451</v>
      </c>
      <c r="G14" s="6">
        <v>505</v>
      </c>
      <c r="H14" s="6">
        <v>513</v>
      </c>
      <c r="I14" s="6">
        <v>481</v>
      </c>
      <c r="J14" s="6">
        <v>576</v>
      </c>
      <c r="K14" s="6">
        <v>591</v>
      </c>
      <c r="L14" s="6">
        <v>606</v>
      </c>
      <c r="M14" s="6">
        <v>665</v>
      </c>
      <c r="N14" s="6">
        <v>655</v>
      </c>
      <c r="O14" s="6">
        <v>632</v>
      </c>
      <c r="P14" s="6">
        <v>764</v>
      </c>
      <c r="Q14" s="6">
        <v>751</v>
      </c>
      <c r="R14" s="6">
        <v>707</v>
      </c>
      <c r="S14" s="6">
        <v>792</v>
      </c>
      <c r="T14" s="6">
        <v>769</v>
      </c>
      <c r="U14" s="6"/>
      <c r="V14" s="6">
        <f t="shared" si="0"/>
        <v>756.6</v>
      </c>
    </row>
    <row r="15" spans="2:22" ht="15" customHeight="1" x14ac:dyDescent="0.15">
      <c r="B15" s="7" t="s">
        <v>11</v>
      </c>
      <c r="C15" s="7">
        <v>395</v>
      </c>
      <c r="D15" s="7">
        <v>459</v>
      </c>
      <c r="E15" s="5">
        <v>488</v>
      </c>
      <c r="F15" s="5">
        <v>460</v>
      </c>
      <c r="G15" s="5">
        <v>506</v>
      </c>
      <c r="H15" s="5">
        <v>496</v>
      </c>
      <c r="I15" s="5">
        <v>465</v>
      </c>
      <c r="J15" s="5">
        <v>589</v>
      </c>
      <c r="K15" s="5">
        <v>577</v>
      </c>
      <c r="L15" s="5">
        <v>601</v>
      </c>
      <c r="M15" s="5">
        <v>633</v>
      </c>
      <c r="N15" s="5">
        <v>667</v>
      </c>
      <c r="O15" s="5">
        <v>628</v>
      </c>
      <c r="P15" s="9">
        <v>730</v>
      </c>
      <c r="Q15" s="9">
        <v>715</v>
      </c>
      <c r="R15" s="9">
        <v>737</v>
      </c>
      <c r="S15" s="9">
        <v>782</v>
      </c>
      <c r="T15" s="9">
        <v>787</v>
      </c>
      <c r="U15" s="9"/>
      <c r="V15" s="9">
        <f t="shared" si="0"/>
        <v>750.2</v>
      </c>
    </row>
    <row r="16" spans="2:22" ht="15" customHeight="1" x14ac:dyDescent="0.15">
      <c r="B16" s="8" t="s">
        <v>14</v>
      </c>
      <c r="C16" s="8">
        <f>AVERAGE(C4:C15)</f>
        <v>467.08333333333331</v>
      </c>
      <c r="D16" s="8">
        <f>AVERAGE(D4:D15)</f>
        <v>603.16666666666663</v>
      </c>
      <c r="E16" s="8">
        <f>AVERAGE(E4:E15)</f>
        <v>678.66666666666663</v>
      </c>
      <c r="F16" s="8">
        <f t="shared" ref="F16:K16" si="1">AVERAGE(F4:F15)</f>
        <v>578.66666666666663</v>
      </c>
      <c r="G16" s="8">
        <f t="shared" si="1"/>
        <v>584.66666666666663</v>
      </c>
      <c r="H16" s="8">
        <f t="shared" si="1"/>
        <v>653</v>
      </c>
      <c r="I16" s="8">
        <f t="shared" si="1"/>
        <v>568.75</v>
      </c>
      <c r="J16" s="8">
        <f t="shared" si="1"/>
        <v>590</v>
      </c>
      <c r="K16" s="8">
        <f t="shared" si="1"/>
        <v>724.75</v>
      </c>
      <c r="L16" s="8">
        <f t="shared" ref="L16:R16" si="2">AVERAGE(L4:L15)</f>
        <v>717.16666666666663</v>
      </c>
      <c r="M16" s="8">
        <f t="shared" si="2"/>
        <v>792.66666666666663</v>
      </c>
      <c r="N16" s="8">
        <f t="shared" si="2"/>
        <v>719.33333333333337</v>
      </c>
      <c r="O16" s="8">
        <f t="shared" si="2"/>
        <v>760.5</v>
      </c>
      <c r="P16" s="8">
        <f t="shared" si="2"/>
        <v>831.33333333333337</v>
      </c>
      <c r="Q16" s="8">
        <f t="shared" si="2"/>
        <v>798.83333333333337</v>
      </c>
      <c r="R16" s="8">
        <f t="shared" si="2"/>
        <v>836.91666666666663</v>
      </c>
      <c r="S16" s="8">
        <f>AVERAGE(S4:S15)</f>
        <v>831.91666666666663</v>
      </c>
      <c r="T16" s="8">
        <f>IFERROR(AVERAGE(T4:T15),"")</f>
        <v>906.75</v>
      </c>
      <c r="U16" s="8">
        <f>IFERROR(AVERAGE(U4:U15),"")</f>
        <v>893.33333333333337</v>
      </c>
      <c r="V16" s="8">
        <f>AVERAGE(P16:T16)</f>
        <v>841.15</v>
      </c>
    </row>
    <row r="18" spans="2:2" ht="15" customHeight="1" x14ac:dyDescent="0.15">
      <c r="B18" s="4" t="s">
        <v>34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Sheet１</vt:lpstr>
      <vt:lpstr>Graph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takada</dc:creator>
  <cp:lastModifiedBy>ベジ探</cp:lastModifiedBy>
  <cp:lastPrinted>2007-04-18T06:56:25Z</cp:lastPrinted>
  <dcterms:created xsi:type="dcterms:W3CDTF">2007-03-20T10:21:47Z</dcterms:created>
  <dcterms:modified xsi:type="dcterms:W3CDTF">2024-04-26T02:19:57Z</dcterms:modified>
</cp:coreProperties>
</file>